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carni\Documents\Master\TFM_2024\Proyecto\informacion_tablas\2024\tablas_modificadas_exce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31" i="1" l="1"/>
  <c r="DQ31" i="1" s="1"/>
  <c r="DO31" i="1"/>
  <c r="DN31" i="1"/>
  <c r="DM31" i="1"/>
  <c r="DL31" i="1"/>
  <c r="DK31" i="1"/>
  <c r="DJ31" i="1"/>
  <c r="DI31" i="1"/>
  <c r="DH31" i="1"/>
  <c r="DF31" i="1"/>
  <c r="DG31" i="1" s="1"/>
  <c r="DE31" i="1"/>
  <c r="DD31" i="1"/>
  <c r="DC31" i="1"/>
  <c r="DA31" i="1"/>
  <c r="DB31" i="1" s="1"/>
  <c r="CZ31" i="1"/>
  <c r="CY31" i="1"/>
  <c r="CX31" i="1"/>
  <c r="CV31" i="1"/>
  <c r="CW31" i="1" s="1"/>
  <c r="CU31" i="1"/>
  <c r="CT31" i="1"/>
  <c r="CS31" i="1"/>
  <c r="CQ31" i="1"/>
  <c r="CR31" i="1" s="1"/>
  <c r="CP31" i="1"/>
  <c r="CO31" i="1"/>
  <c r="CN31" i="1"/>
  <c r="CL31" i="1"/>
  <c r="CM31" i="1" s="1"/>
  <c r="CK31" i="1"/>
  <c r="CJ31" i="1"/>
  <c r="CI31" i="1"/>
  <c r="CG31" i="1"/>
  <c r="CH31" i="1" s="1"/>
  <c r="CF31" i="1"/>
  <c r="CE31" i="1"/>
  <c r="CD31" i="1"/>
  <c r="CB31" i="1"/>
  <c r="CC31" i="1" s="1"/>
  <c r="CA31" i="1"/>
  <c r="BZ31" i="1"/>
  <c r="BY31" i="1"/>
  <c r="BW31" i="1"/>
  <c r="BX31" i="1" s="1"/>
  <c r="BV31" i="1"/>
  <c r="BU31" i="1"/>
  <c r="BT31" i="1"/>
  <c r="BR31" i="1"/>
  <c r="BS31" i="1" s="1"/>
  <c r="BQ31" i="1"/>
  <c r="BP31" i="1"/>
  <c r="BO31" i="1"/>
  <c r="BM31" i="1"/>
  <c r="BL31" i="1"/>
  <c r="BN31" i="1" s="1"/>
  <c r="BK31" i="1"/>
  <c r="BJ31" i="1"/>
  <c r="BH31" i="1"/>
  <c r="BI31" i="1" s="1"/>
  <c r="BG31" i="1"/>
  <c r="BF31" i="1"/>
  <c r="BE31" i="1"/>
  <c r="BC31" i="1"/>
  <c r="BD31" i="1" s="1"/>
  <c r="BB31" i="1"/>
  <c r="BA31" i="1"/>
  <c r="AZ31" i="1"/>
  <c r="AX31" i="1"/>
  <c r="AY31" i="1" s="1"/>
  <c r="AW31" i="1"/>
  <c r="AV31" i="1"/>
  <c r="AU31" i="1"/>
  <c r="AS31" i="1"/>
  <c r="AT31" i="1" s="1"/>
  <c r="AR31" i="1"/>
  <c r="AQ31" i="1"/>
  <c r="AP31" i="1"/>
  <c r="AN31" i="1"/>
  <c r="AO31" i="1" s="1"/>
  <c r="AM31" i="1"/>
  <c r="AL31" i="1"/>
  <c r="AK31" i="1"/>
  <c r="AI31" i="1"/>
  <c r="AJ31" i="1" s="1"/>
  <c r="AH31" i="1"/>
  <c r="AG31" i="1"/>
  <c r="AF31" i="1"/>
  <c r="AD31" i="1"/>
  <c r="AE31" i="1" s="1"/>
  <c r="AC31" i="1"/>
  <c r="AB31" i="1"/>
  <c r="AA31" i="1"/>
  <c r="Y31" i="1"/>
  <c r="Z31" i="1" s="1"/>
  <c r="X31" i="1"/>
  <c r="W31" i="1"/>
  <c r="V31" i="1"/>
  <c r="T31" i="1"/>
  <c r="U31" i="1" s="1"/>
  <c r="S31" i="1"/>
  <c r="R31" i="1"/>
  <c r="Q31" i="1"/>
  <c r="O31" i="1"/>
  <c r="P31" i="1" s="1"/>
  <c r="N31" i="1"/>
  <c r="M31" i="1"/>
  <c r="L31" i="1"/>
  <c r="J31" i="1"/>
  <c r="K31" i="1" s="1"/>
  <c r="I31" i="1"/>
  <c r="H31" i="1"/>
  <c r="G31" i="1"/>
  <c r="E31" i="1"/>
  <c r="D31" i="1"/>
  <c r="F31" i="1" s="1"/>
  <c r="C31" i="1"/>
  <c r="B31" i="1"/>
</calcChain>
</file>

<file path=xl/sharedStrings.xml><?xml version="1.0" encoding="utf-8"?>
<sst xmlns="http://schemas.openxmlformats.org/spreadsheetml/2006/main" count="287" uniqueCount="84">
  <si>
    <t>Autoridad Portuaria</t>
  </si>
  <si>
    <t>2023 t</t>
  </si>
  <si>
    <t>2024 t</t>
  </si>
  <si>
    <t>Var. (%)</t>
  </si>
  <si>
    <t>2023 GT</t>
  </si>
  <si>
    <t>2024 GT</t>
  </si>
  <si>
    <t>A Coruña</t>
  </si>
  <si>
    <t>Alicante</t>
  </si>
  <si>
    <t>Almería</t>
  </si>
  <si>
    <t>Avilés</t>
  </si>
  <si>
    <t>Bahía de Algeciras</t>
  </si>
  <si>
    <t>Bahía de Cádiz</t>
  </si>
  <si>
    <t>Baleares</t>
  </si>
  <si>
    <t>Barcelona</t>
  </si>
  <si>
    <t>Bilbao</t>
  </si>
  <si>
    <t>Cartagena</t>
  </si>
  <si>
    <t>Castellón</t>
  </si>
  <si>
    <t>Ceuta</t>
  </si>
  <si>
    <t>Ferrol-San Cibrao</t>
  </si>
  <si>
    <t>Gijón</t>
  </si>
  <si>
    <t>Huelva</t>
  </si>
  <si>
    <t>Las Palmas</t>
  </si>
  <si>
    <t>Málaga</t>
  </si>
  <si>
    <t>Marín y Ría de Pontevedra</t>
  </si>
  <si>
    <t>Melilla</t>
  </si>
  <si>
    <t>Motril</t>
  </si>
  <si>
    <t>Pasaia</t>
  </si>
  <si>
    <t>Santa Cruz de Tenerife</t>
  </si>
  <si>
    <t>Santander</t>
  </si>
  <si>
    <t>Sevilla</t>
  </si>
  <si>
    <t>Tarragona</t>
  </si>
  <si>
    <t>Valencia</t>
  </si>
  <si>
    <t>Vigo</t>
  </si>
  <si>
    <t>Vilagarcía</t>
  </si>
  <si>
    <t>TOTAL</t>
  </si>
  <si>
    <t>Febrero Graneles Líquidos</t>
  </si>
  <si>
    <t>Acumulado desde Febrero Graneles Líquidos</t>
  </si>
  <si>
    <t>Febrero Graneles Sólidos</t>
  </si>
  <si>
    <t>Acumulado desde Febrero Graneles Sólidos</t>
  </si>
  <si>
    <t>Febrero Mercancía General</t>
  </si>
  <si>
    <t>Acumulado desde Febrero Mercancía General</t>
  </si>
  <si>
    <t>Febrero Mercancía general en contenedores</t>
  </si>
  <si>
    <t>Acumulado desde Febrero Mercancía General en contenedores</t>
  </si>
  <si>
    <t>Febrero Pesca</t>
  </si>
  <si>
    <t>Acumulado desde Febrero Pesca</t>
  </si>
  <si>
    <t>Febrero Avituallamiento</t>
  </si>
  <si>
    <t>Acumulado desde Febrero Avituallamiento</t>
  </si>
  <si>
    <t>Febrero Avituallamiento de combustibles líquidos</t>
  </si>
  <si>
    <t>Acumulado desde Febrero Avituallamiento de combustibles líquidos</t>
  </si>
  <si>
    <t>Febrero Tráfico interior</t>
  </si>
  <si>
    <t>Acumulado desde Febrero Tráfico interior</t>
  </si>
  <si>
    <t>Febrero Mercancías en tránsito</t>
  </si>
  <si>
    <t>Acumulado desde Febrero Mercancías en tránsito</t>
  </si>
  <si>
    <t>Febrero Mercancías en tránsito en contenedores</t>
  </si>
  <si>
    <t>Acumulado desde Febrero Mercancías en tránsito en contenedores</t>
  </si>
  <si>
    <t>Febrero Tráfico Ro-Ro</t>
  </si>
  <si>
    <t>Acumulado desde Febrero Tráfico Ro-Ro</t>
  </si>
  <si>
    <t>Febrero Unidades de transporte intermodal Ro-Ro UTIS</t>
  </si>
  <si>
    <t>Acumulado desde Febrero Unidades de transporte intermodal Ro-Ro UTIS</t>
  </si>
  <si>
    <t>Febrero Contenedores TEUS</t>
  </si>
  <si>
    <t>Acumulado desde Febrero Contenedores TEUS</t>
  </si>
  <si>
    <t>Febrero Contenedores en tránsito TEUS</t>
  </si>
  <si>
    <t>Acumulado desde Febrero Contenedores en tránsito TEUS</t>
  </si>
  <si>
    <t>Febrero Contenedores entrada-salida nacional TEUS</t>
  </si>
  <si>
    <t>Acumulado desde Febrero Contenedores entrada-salida nacional TEUS</t>
  </si>
  <si>
    <t>Febrero Contenedores entrada-salida exterior TEUS</t>
  </si>
  <si>
    <t>Acumulado desde Febrero Contenedores entrada-salida exterior TEUS</t>
  </si>
  <si>
    <t>Febrero Buques mercantes (Número)</t>
  </si>
  <si>
    <t>Acumulado desde Febrero Buques mercantes (Número)</t>
  </si>
  <si>
    <t>Febrero Buques mercantes (G.T.)</t>
  </si>
  <si>
    <t>Acumulado desde Febrero Buques mercantes (G.T.)</t>
  </si>
  <si>
    <t>Febrero Buques de crucero (Número)</t>
  </si>
  <si>
    <t>Acumulado desde Febrero Buques de crucero (Número)</t>
  </si>
  <si>
    <t>Febrero Pasajeros en régimen de transporte y de crucero (Número)</t>
  </si>
  <si>
    <t>Acumulado desde Febrero Pasajeros en régimen de transporte y de crucero (Número)</t>
  </si>
  <si>
    <t>Febrero Pasajeros en régimen de transporte (Número)</t>
  </si>
  <si>
    <t>Acumulado desde Febrero Pasajeros en régimen de transporte (Número)</t>
  </si>
  <si>
    <t>Febrero Pasajeros de crucero (Número)</t>
  </si>
  <si>
    <t>Acumulado desde Febrero Pasajeros de crucero (Número)</t>
  </si>
  <si>
    <t>Febrero Automóviles en régimen de pasaje (Unidades)</t>
  </si>
  <si>
    <t>Acumulado desde Febrero Automóviles en régimen de pasaje (Unidades)</t>
  </si>
  <si>
    <t>Febrero Automóviles en régimen de mercancía (Unidades)</t>
  </si>
  <si>
    <t>Acumulado desde Febrero Automóviles en régimen de mercancía (Unidades)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</si>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</sst>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A0A44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indent="1"/>
    </xf>
    <xf numFmtId="3" fontId="3" fillId="0" borderId="9" xfId="0" applyNumberFormat="1" applyFont="1" applyBorder="1" applyAlignment="1">
      <alignment horizontal="right" vertical="center" wrapText="1"/>
    </xf>
    <xf numFmtId="164" fontId="3" fillId="0" borderId="9" xfId="0" applyNumberFormat="1" applyFont="1" applyBorder="1" applyAlignment="1">
      <alignment horizontal="right" vertical="center" wrapText="1"/>
    </xf>
    <xf numFmtId="3" fontId="1" fillId="2" borderId="10" xfId="0" applyNumberFormat="1" applyFont="1" applyFill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2" borderId="12" xfId="0" applyNumberFormat="1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49"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6"/>
  <sheetViews>
    <sheetView tabSelected="1" topLeftCell="AP1" workbookViewId="0">
      <selection activeCell="BG1" sqref="BG1:BI1"/>
    </sheetView>
  </sheetViews>
  <sheetFormatPr baseColWidth="10" defaultRowHeight="15" x14ac:dyDescent="0.25"/>
  <cols>
    <col min="1" max="1" width="22.5703125" customWidth="1"/>
  </cols>
  <sheetData>
    <row r="1" spans="1:121" ht="40.5" customHeight="1" x14ac:dyDescent="0.25">
      <c r="A1" s="17" t="s">
        <v>0</v>
      </c>
      <c r="B1" s="14" t="s">
        <v>35</v>
      </c>
      <c r="C1" s="14"/>
      <c r="D1" s="14" t="s">
        <v>36</v>
      </c>
      <c r="E1" s="14"/>
      <c r="F1" s="14"/>
      <c r="G1" s="14" t="s">
        <v>37</v>
      </c>
      <c r="H1" s="14"/>
      <c r="I1" s="14" t="s">
        <v>38</v>
      </c>
      <c r="J1" s="14"/>
      <c r="K1" s="14"/>
      <c r="L1" s="14" t="s">
        <v>39</v>
      </c>
      <c r="M1" s="14"/>
      <c r="N1" s="14" t="s">
        <v>40</v>
      </c>
      <c r="O1" s="14"/>
      <c r="P1" s="14"/>
      <c r="Q1" s="15" t="s">
        <v>41</v>
      </c>
      <c r="R1" s="16"/>
      <c r="S1" s="13" t="s">
        <v>42</v>
      </c>
      <c r="T1" s="13"/>
      <c r="U1" s="13"/>
      <c r="V1" s="14" t="s">
        <v>43</v>
      </c>
      <c r="W1" s="14"/>
      <c r="X1" s="14" t="s">
        <v>44</v>
      </c>
      <c r="Y1" s="14"/>
      <c r="Z1" s="14"/>
      <c r="AA1" s="14" t="s">
        <v>45</v>
      </c>
      <c r="AB1" s="14"/>
      <c r="AC1" s="14" t="s">
        <v>46</v>
      </c>
      <c r="AD1" s="14"/>
      <c r="AE1" s="14"/>
      <c r="AF1" s="13" t="s">
        <v>47</v>
      </c>
      <c r="AG1" s="13"/>
      <c r="AH1" s="13" t="s">
        <v>48</v>
      </c>
      <c r="AI1" s="13"/>
      <c r="AJ1" s="13"/>
      <c r="AK1" s="14" t="s">
        <v>49</v>
      </c>
      <c r="AL1" s="14"/>
      <c r="AM1" s="14" t="s">
        <v>50</v>
      </c>
      <c r="AN1" s="14"/>
      <c r="AO1" s="14"/>
      <c r="AP1" s="13" t="s">
        <v>51</v>
      </c>
      <c r="AQ1" s="13"/>
      <c r="AR1" s="13" t="s">
        <v>52</v>
      </c>
      <c r="AS1" s="13"/>
      <c r="AT1" s="13"/>
      <c r="AU1" s="13" t="s">
        <v>53</v>
      </c>
      <c r="AV1" s="13"/>
      <c r="AW1" s="13" t="s">
        <v>54</v>
      </c>
      <c r="AX1" s="13"/>
      <c r="AY1" s="13"/>
      <c r="AZ1" s="14" t="s">
        <v>55</v>
      </c>
      <c r="BA1" s="14"/>
      <c r="BB1" s="13" t="s">
        <v>56</v>
      </c>
      <c r="BC1" s="13"/>
      <c r="BD1" s="13"/>
      <c r="BE1" s="13" t="s">
        <v>57</v>
      </c>
      <c r="BF1" s="13"/>
      <c r="BG1" s="13" t="s">
        <v>58</v>
      </c>
      <c r="BH1" s="13"/>
      <c r="BI1" s="13"/>
      <c r="BJ1" s="14" t="s">
        <v>59</v>
      </c>
      <c r="BK1" s="14"/>
      <c r="BL1" s="13" t="s">
        <v>60</v>
      </c>
      <c r="BM1" s="13"/>
      <c r="BN1" s="13"/>
      <c r="BO1" s="13" t="s">
        <v>61</v>
      </c>
      <c r="BP1" s="13"/>
      <c r="BQ1" s="13" t="s">
        <v>62</v>
      </c>
      <c r="BR1" s="13"/>
      <c r="BS1" s="13"/>
      <c r="BT1" s="13" t="s">
        <v>63</v>
      </c>
      <c r="BU1" s="13"/>
      <c r="BV1" s="13" t="s">
        <v>64</v>
      </c>
      <c r="BW1" s="13"/>
      <c r="BX1" s="13"/>
      <c r="BY1" s="13" t="s">
        <v>65</v>
      </c>
      <c r="BZ1" s="13"/>
      <c r="CA1" s="13" t="s">
        <v>66</v>
      </c>
      <c r="CB1" s="13"/>
      <c r="CC1" s="13"/>
      <c r="CD1" s="13" t="s">
        <v>67</v>
      </c>
      <c r="CE1" s="13"/>
      <c r="CF1" s="13" t="s">
        <v>68</v>
      </c>
      <c r="CG1" s="13"/>
      <c r="CH1" s="13"/>
      <c r="CI1" s="13" t="s">
        <v>69</v>
      </c>
      <c r="CJ1" s="13"/>
      <c r="CK1" s="13" t="s">
        <v>70</v>
      </c>
      <c r="CL1" s="13"/>
      <c r="CM1" s="13"/>
      <c r="CN1" s="13" t="s">
        <v>71</v>
      </c>
      <c r="CO1" s="13"/>
      <c r="CP1" s="13" t="s">
        <v>72</v>
      </c>
      <c r="CQ1" s="13"/>
      <c r="CR1" s="13"/>
      <c r="CS1" s="13" t="s">
        <v>73</v>
      </c>
      <c r="CT1" s="13"/>
      <c r="CU1" s="13" t="s">
        <v>74</v>
      </c>
      <c r="CV1" s="13"/>
      <c r="CW1" s="13"/>
      <c r="CX1" s="13" t="s">
        <v>75</v>
      </c>
      <c r="CY1" s="13"/>
      <c r="CZ1" s="13" t="s">
        <v>76</v>
      </c>
      <c r="DA1" s="13"/>
      <c r="DB1" s="13"/>
      <c r="DC1" s="13" t="s">
        <v>77</v>
      </c>
      <c r="DD1" s="13"/>
      <c r="DE1" s="13" t="s">
        <v>78</v>
      </c>
      <c r="DF1" s="13"/>
      <c r="DG1" s="13"/>
      <c r="DH1" s="13" t="s">
        <v>79</v>
      </c>
      <c r="DI1" s="13"/>
      <c r="DJ1" s="13" t="s">
        <v>80</v>
      </c>
      <c r="DK1" s="13"/>
      <c r="DL1" s="13"/>
      <c r="DM1" s="13" t="s">
        <v>81</v>
      </c>
      <c r="DN1" s="13"/>
      <c r="DO1" s="13" t="s">
        <v>82</v>
      </c>
      <c r="DP1" s="13"/>
      <c r="DQ1" s="13"/>
    </row>
    <row r="2" spans="1:121" x14ac:dyDescent="0.25">
      <c r="A2" s="17"/>
      <c r="B2" s="1" t="s">
        <v>1</v>
      </c>
      <c r="C2" s="1" t="s">
        <v>2</v>
      </c>
      <c r="D2" s="1" t="s">
        <v>1</v>
      </c>
      <c r="E2" s="1" t="s">
        <v>2</v>
      </c>
      <c r="F2" s="2" t="s">
        <v>3</v>
      </c>
      <c r="G2" s="1" t="s">
        <v>1</v>
      </c>
      <c r="H2" s="1" t="s">
        <v>2</v>
      </c>
      <c r="I2" s="1" t="s">
        <v>1</v>
      </c>
      <c r="J2" s="1" t="s">
        <v>2</v>
      </c>
      <c r="K2" s="2" t="s">
        <v>3</v>
      </c>
      <c r="L2" s="1" t="s">
        <v>1</v>
      </c>
      <c r="M2" s="1" t="s">
        <v>2</v>
      </c>
      <c r="N2" s="1" t="s">
        <v>1</v>
      </c>
      <c r="O2" s="1" t="s">
        <v>2</v>
      </c>
      <c r="P2" s="2" t="s">
        <v>3</v>
      </c>
      <c r="Q2" s="1" t="s">
        <v>1</v>
      </c>
      <c r="R2" s="1" t="s">
        <v>2</v>
      </c>
      <c r="S2" s="1" t="s">
        <v>1</v>
      </c>
      <c r="T2" s="1" t="s">
        <v>2</v>
      </c>
      <c r="U2" s="2" t="s">
        <v>3</v>
      </c>
      <c r="V2" s="1" t="s">
        <v>1</v>
      </c>
      <c r="W2" s="1" t="s">
        <v>2</v>
      </c>
      <c r="X2" s="1" t="s">
        <v>1</v>
      </c>
      <c r="Y2" s="1" t="s">
        <v>2</v>
      </c>
      <c r="Z2" s="2" t="s">
        <v>3</v>
      </c>
      <c r="AA2" s="1" t="s">
        <v>1</v>
      </c>
      <c r="AB2" s="1" t="s">
        <v>2</v>
      </c>
      <c r="AC2" s="1" t="s">
        <v>1</v>
      </c>
      <c r="AD2" s="1" t="s">
        <v>2</v>
      </c>
      <c r="AE2" s="2" t="s">
        <v>3</v>
      </c>
      <c r="AF2" s="1" t="s">
        <v>1</v>
      </c>
      <c r="AG2" s="1" t="s">
        <v>2</v>
      </c>
      <c r="AH2" s="1" t="s">
        <v>1</v>
      </c>
      <c r="AI2" s="1" t="s">
        <v>2</v>
      </c>
      <c r="AJ2" s="2" t="s">
        <v>3</v>
      </c>
      <c r="AK2" s="1" t="s">
        <v>1</v>
      </c>
      <c r="AL2" s="1" t="s">
        <v>2</v>
      </c>
      <c r="AM2" s="1" t="s">
        <v>1</v>
      </c>
      <c r="AN2" s="1" t="s">
        <v>2</v>
      </c>
      <c r="AO2" s="2" t="s">
        <v>3</v>
      </c>
      <c r="AP2" s="1" t="s">
        <v>1</v>
      </c>
      <c r="AQ2" s="1" t="s">
        <v>2</v>
      </c>
      <c r="AR2" s="1" t="s">
        <v>1</v>
      </c>
      <c r="AS2" s="1" t="s">
        <v>2</v>
      </c>
      <c r="AT2" s="2" t="s">
        <v>3</v>
      </c>
      <c r="AU2" s="1" t="s">
        <v>1</v>
      </c>
      <c r="AV2" s="1" t="s">
        <v>2</v>
      </c>
      <c r="AW2" s="1" t="s">
        <v>1</v>
      </c>
      <c r="AX2" s="1" t="s">
        <v>2</v>
      </c>
      <c r="AY2" s="2" t="s">
        <v>3</v>
      </c>
      <c r="AZ2" s="1" t="s">
        <v>1</v>
      </c>
      <c r="BA2" s="1" t="s">
        <v>2</v>
      </c>
      <c r="BB2" s="1" t="s">
        <v>1</v>
      </c>
      <c r="BC2" s="1" t="s">
        <v>2</v>
      </c>
      <c r="BD2" s="2" t="s">
        <v>3</v>
      </c>
      <c r="BE2" s="1">
        <v>2023</v>
      </c>
      <c r="BF2" s="1">
        <v>2024</v>
      </c>
      <c r="BG2" s="1">
        <v>2023</v>
      </c>
      <c r="BH2" s="1">
        <v>2024</v>
      </c>
      <c r="BI2" s="2" t="s">
        <v>3</v>
      </c>
      <c r="BJ2" s="1">
        <v>2023</v>
      </c>
      <c r="BK2" s="1">
        <v>2024</v>
      </c>
      <c r="BL2" s="1">
        <v>2023</v>
      </c>
      <c r="BM2" s="1">
        <v>2024</v>
      </c>
      <c r="BN2" s="2" t="s">
        <v>3</v>
      </c>
      <c r="BO2" s="1">
        <v>2023</v>
      </c>
      <c r="BP2" s="1">
        <v>2024</v>
      </c>
      <c r="BQ2" s="1">
        <v>2023</v>
      </c>
      <c r="BR2" s="1">
        <v>2024</v>
      </c>
      <c r="BS2" s="2" t="s">
        <v>3</v>
      </c>
      <c r="BT2" s="1">
        <v>2023</v>
      </c>
      <c r="BU2" s="1">
        <v>2024</v>
      </c>
      <c r="BV2" s="1">
        <v>2023</v>
      </c>
      <c r="BW2" s="1">
        <v>2024</v>
      </c>
      <c r="BX2" s="2" t="s">
        <v>3</v>
      </c>
      <c r="BY2" s="1">
        <v>2023</v>
      </c>
      <c r="BZ2" s="1">
        <v>2024</v>
      </c>
      <c r="CA2" s="1">
        <v>2023</v>
      </c>
      <c r="CB2" s="1">
        <v>2024</v>
      </c>
      <c r="CC2" s="2" t="s">
        <v>3</v>
      </c>
      <c r="CD2" s="1">
        <v>2023</v>
      </c>
      <c r="CE2" s="1">
        <v>2024</v>
      </c>
      <c r="CF2" s="1">
        <v>2023</v>
      </c>
      <c r="CG2" s="1">
        <v>2024</v>
      </c>
      <c r="CH2" s="2" t="s">
        <v>3</v>
      </c>
      <c r="CI2" s="1" t="s">
        <v>4</v>
      </c>
      <c r="CJ2" s="1" t="s">
        <v>5</v>
      </c>
      <c r="CK2" s="1" t="s">
        <v>4</v>
      </c>
      <c r="CL2" s="1" t="s">
        <v>5</v>
      </c>
      <c r="CM2" s="2" t="s">
        <v>3</v>
      </c>
      <c r="CN2" s="1">
        <v>2023</v>
      </c>
      <c r="CO2" s="1">
        <v>2024</v>
      </c>
      <c r="CP2" s="1">
        <v>2023</v>
      </c>
      <c r="CQ2" s="1">
        <v>2024</v>
      </c>
      <c r="CR2" s="2" t="s">
        <v>3</v>
      </c>
      <c r="CS2" s="1">
        <v>2023</v>
      </c>
      <c r="CT2" s="1">
        <v>2024</v>
      </c>
      <c r="CU2" s="1">
        <v>2023</v>
      </c>
      <c r="CV2" s="1">
        <v>2024</v>
      </c>
      <c r="CW2" s="2" t="s">
        <v>3</v>
      </c>
      <c r="CX2" s="1">
        <v>2023</v>
      </c>
      <c r="CY2" s="1">
        <v>2024</v>
      </c>
      <c r="CZ2" s="1">
        <v>2023</v>
      </c>
      <c r="DA2" s="1">
        <v>2024</v>
      </c>
      <c r="DB2" s="2" t="s">
        <v>3</v>
      </c>
      <c r="DC2" s="1">
        <v>2023</v>
      </c>
      <c r="DD2" s="1">
        <v>2024</v>
      </c>
      <c r="DE2" s="1">
        <v>2023</v>
      </c>
      <c r="DF2" s="1">
        <v>2024</v>
      </c>
      <c r="DG2" s="2" t="s">
        <v>3</v>
      </c>
      <c r="DH2" s="1">
        <v>2023</v>
      </c>
      <c r="DI2" s="1">
        <v>2024</v>
      </c>
      <c r="DJ2" s="1">
        <v>2023</v>
      </c>
      <c r="DK2" s="1">
        <v>2024</v>
      </c>
      <c r="DL2" s="2" t="s">
        <v>3</v>
      </c>
      <c r="DM2" s="1">
        <v>2023</v>
      </c>
      <c r="DN2" s="1">
        <v>2024</v>
      </c>
      <c r="DO2" s="1">
        <v>2023</v>
      </c>
      <c r="DP2" s="1">
        <v>2024</v>
      </c>
      <c r="DQ2" s="2" t="s">
        <v>3</v>
      </c>
    </row>
    <row r="3" spans="1:121" x14ac:dyDescent="0.25">
      <c r="A3" s="3" t="s">
        <v>6</v>
      </c>
      <c r="B3" s="5">
        <v>895370</v>
      </c>
      <c r="C3" s="5">
        <v>747204</v>
      </c>
      <c r="D3" s="5">
        <v>1572025</v>
      </c>
      <c r="E3" s="5">
        <v>1467110</v>
      </c>
      <c r="F3" s="6">
        <v>-6.6738760515895166</v>
      </c>
      <c r="G3" s="5">
        <v>542383</v>
      </c>
      <c r="H3" s="5">
        <v>288615</v>
      </c>
      <c r="I3" s="5">
        <v>1063830</v>
      </c>
      <c r="J3" s="5">
        <v>694748</v>
      </c>
      <c r="K3" s="6">
        <v>-34.693701061259787</v>
      </c>
      <c r="L3" s="5">
        <v>57323</v>
      </c>
      <c r="M3" s="5">
        <v>14295</v>
      </c>
      <c r="N3" s="5">
        <v>98320</v>
      </c>
      <c r="O3" s="5">
        <v>44084</v>
      </c>
      <c r="P3" s="6">
        <v>-55.162733930024409</v>
      </c>
      <c r="Q3" s="5">
        <v>0</v>
      </c>
      <c r="R3" s="5">
        <v>0</v>
      </c>
      <c r="S3" s="5">
        <v>66</v>
      </c>
      <c r="T3" s="5">
        <v>0</v>
      </c>
      <c r="U3" s="6">
        <v>-100</v>
      </c>
      <c r="V3" s="5">
        <v>1385.374</v>
      </c>
      <c r="W3" s="5">
        <v>1002.014</v>
      </c>
      <c r="X3" s="5">
        <v>2588.3719999999998</v>
      </c>
      <c r="Y3" s="5">
        <v>2150.9259999999999</v>
      </c>
      <c r="Z3" s="6">
        <v>-16.900430077284099</v>
      </c>
      <c r="AA3" s="5">
        <v>3713</v>
      </c>
      <c r="AB3" s="5">
        <v>2130</v>
      </c>
      <c r="AC3" s="5">
        <v>5740</v>
      </c>
      <c r="AD3" s="5">
        <v>5033</v>
      </c>
      <c r="AE3" s="6">
        <v>-12.3170731707317</v>
      </c>
      <c r="AF3" s="5">
        <v>2599</v>
      </c>
      <c r="AG3" s="5">
        <v>1310</v>
      </c>
      <c r="AH3" s="5">
        <v>4087</v>
      </c>
      <c r="AI3" s="5">
        <v>3555</v>
      </c>
      <c r="AJ3" s="6">
        <v>-13.016882799119159</v>
      </c>
      <c r="AK3" s="5">
        <v>0</v>
      </c>
      <c r="AL3" s="5">
        <v>0</v>
      </c>
      <c r="AM3" s="5">
        <v>0</v>
      </c>
      <c r="AN3" s="5">
        <v>0</v>
      </c>
      <c r="AO3" s="6" t="s">
        <v>83</v>
      </c>
      <c r="AP3" s="5">
        <v>315786</v>
      </c>
      <c r="AQ3" s="5">
        <v>7917</v>
      </c>
      <c r="AR3" s="5">
        <v>584180</v>
      </c>
      <c r="AS3" s="5">
        <v>48941</v>
      </c>
      <c r="AT3" s="6">
        <v>-91.622273956657196</v>
      </c>
      <c r="AU3" s="5">
        <v>0</v>
      </c>
      <c r="AV3" s="5">
        <v>0</v>
      </c>
      <c r="AW3" s="5">
        <v>0</v>
      </c>
      <c r="AX3" s="5">
        <v>0</v>
      </c>
      <c r="AY3" s="6" t="s">
        <v>83</v>
      </c>
      <c r="AZ3" s="5">
        <v>0</v>
      </c>
      <c r="BA3" s="5">
        <v>0</v>
      </c>
      <c r="BB3" s="5">
        <v>0</v>
      </c>
      <c r="BC3" s="5">
        <v>0</v>
      </c>
      <c r="BD3" s="6" t="s">
        <v>83</v>
      </c>
      <c r="BE3" s="5">
        <v>0</v>
      </c>
      <c r="BF3" s="5">
        <v>0</v>
      </c>
      <c r="BG3" s="5">
        <v>0</v>
      </c>
      <c r="BH3" s="5">
        <v>0</v>
      </c>
      <c r="BI3" s="6" t="s">
        <v>83</v>
      </c>
      <c r="BJ3" s="5">
        <v>0</v>
      </c>
      <c r="BK3" s="5">
        <v>0</v>
      </c>
      <c r="BL3" s="5">
        <v>6</v>
      </c>
      <c r="BM3" s="5">
        <v>0</v>
      </c>
      <c r="BN3" s="6">
        <v>-100</v>
      </c>
      <c r="BO3" s="5">
        <v>0</v>
      </c>
      <c r="BP3" s="5">
        <v>0</v>
      </c>
      <c r="BQ3" s="5">
        <v>0</v>
      </c>
      <c r="BR3" s="5">
        <v>0</v>
      </c>
      <c r="BS3" s="6" t="s">
        <v>83</v>
      </c>
      <c r="BT3" s="5">
        <v>0</v>
      </c>
      <c r="BU3" s="5">
        <v>0</v>
      </c>
      <c r="BV3" s="5">
        <v>0</v>
      </c>
      <c r="BW3" s="5">
        <v>0</v>
      </c>
      <c r="BX3" s="6" t="s">
        <v>83</v>
      </c>
      <c r="BY3" s="5">
        <v>0</v>
      </c>
      <c r="BZ3" s="5">
        <v>0</v>
      </c>
      <c r="CA3" s="5">
        <v>6</v>
      </c>
      <c r="CB3" s="5">
        <v>0</v>
      </c>
      <c r="CC3" s="6">
        <v>-100</v>
      </c>
      <c r="CD3" s="5">
        <v>96</v>
      </c>
      <c r="CE3" s="5">
        <v>70</v>
      </c>
      <c r="CF3" s="5">
        <v>177</v>
      </c>
      <c r="CG3" s="5">
        <v>151</v>
      </c>
      <c r="CH3" s="6">
        <v>-14.68926553672317</v>
      </c>
      <c r="CI3" s="5">
        <v>1545849</v>
      </c>
      <c r="CJ3" s="5">
        <v>1185147</v>
      </c>
      <c r="CK3" s="5">
        <v>3004690</v>
      </c>
      <c r="CL3" s="5">
        <v>2741386</v>
      </c>
      <c r="CM3" s="6">
        <v>-8.7631003531146376</v>
      </c>
      <c r="CN3" s="5">
        <v>0</v>
      </c>
      <c r="CO3" s="5">
        <v>2</v>
      </c>
      <c r="CP3" s="5">
        <v>4</v>
      </c>
      <c r="CQ3" s="5">
        <v>6</v>
      </c>
      <c r="CR3" s="6">
        <v>50</v>
      </c>
      <c r="CS3" s="5">
        <v>0</v>
      </c>
      <c r="CT3" s="5">
        <v>3714</v>
      </c>
      <c r="CU3" s="5">
        <v>6584</v>
      </c>
      <c r="CV3" s="5">
        <v>13418</v>
      </c>
      <c r="CW3" s="6">
        <v>103.7970838396112</v>
      </c>
      <c r="CX3" s="5">
        <v>0</v>
      </c>
      <c r="CY3" s="5">
        <v>0</v>
      </c>
      <c r="CZ3" s="5">
        <v>0</v>
      </c>
      <c r="DA3" s="5">
        <v>0</v>
      </c>
      <c r="DB3" s="6" t="s">
        <v>83</v>
      </c>
      <c r="DC3" s="5">
        <v>0</v>
      </c>
      <c r="DD3" s="5">
        <v>3714</v>
      </c>
      <c r="DE3" s="5">
        <v>6584</v>
      </c>
      <c r="DF3" s="5">
        <v>13418</v>
      </c>
      <c r="DG3" s="6">
        <v>103.7970838396112</v>
      </c>
      <c r="DH3" s="5">
        <v>0</v>
      </c>
      <c r="DI3" s="5">
        <v>0</v>
      </c>
      <c r="DJ3" s="5">
        <v>0</v>
      </c>
      <c r="DK3" s="5">
        <v>0</v>
      </c>
      <c r="DL3" s="6" t="s">
        <v>83</v>
      </c>
      <c r="DM3" s="5">
        <v>0</v>
      </c>
      <c r="DN3" s="5">
        <v>0</v>
      </c>
      <c r="DO3" s="5">
        <v>0</v>
      </c>
      <c r="DP3" s="5">
        <v>0</v>
      </c>
      <c r="DQ3" s="6" t="s">
        <v>83</v>
      </c>
    </row>
    <row r="4" spans="1:121" x14ac:dyDescent="0.25">
      <c r="A4" s="3" t="s">
        <v>7</v>
      </c>
      <c r="B4" s="5">
        <v>0</v>
      </c>
      <c r="C4" s="5">
        <v>1848</v>
      </c>
      <c r="D4" s="5">
        <v>5453</v>
      </c>
      <c r="E4" s="5">
        <v>10855</v>
      </c>
      <c r="F4" s="6">
        <v>99.064735008252342</v>
      </c>
      <c r="G4" s="5">
        <v>135408</v>
      </c>
      <c r="H4" s="5">
        <v>175579</v>
      </c>
      <c r="I4" s="5">
        <v>327167</v>
      </c>
      <c r="J4" s="5">
        <v>284702</v>
      </c>
      <c r="K4" s="6">
        <v>-12.979609801722059</v>
      </c>
      <c r="L4" s="5">
        <v>96732</v>
      </c>
      <c r="M4" s="5">
        <v>92710</v>
      </c>
      <c r="N4" s="5">
        <v>192937</v>
      </c>
      <c r="O4" s="5">
        <v>178859</v>
      </c>
      <c r="P4" s="6">
        <v>-7.2966823367213181</v>
      </c>
      <c r="Q4" s="5">
        <v>89634</v>
      </c>
      <c r="R4" s="5">
        <v>89152</v>
      </c>
      <c r="S4" s="5">
        <v>178980</v>
      </c>
      <c r="T4" s="5">
        <v>166433</v>
      </c>
      <c r="U4" s="6">
        <v>-7.0102804782657264</v>
      </c>
      <c r="V4" s="5">
        <v>0</v>
      </c>
      <c r="W4" s="5">
        <v>0</v>
      </c>
      <c r="X4" s="5">
        <v>0</v>
      </c>
      <c r="Y4" s="5">
        <v>0</v>
      </c>
      <c r="Z4" s="6" t="s">
        <v>83</v>
      </c>
      <c r="AA4" s="5">
        <v>1447</v>
      </c>
      <c r="AB4" s="5">
        <v>2312</v>
      </c>
      <c r="AC4" s="5">
        <v>3311</v>
      </c>
      <c r="AD4" s="5">
        <v>3193</v>
      </c>
      <c r="AE4" s="6">
        <v>-3.5638779824826381</v>
      </c>
      <c r="AF4" s="5">
        <v>186</v>
      </c>
      <c r="AG4" s="5">
        <v>102</v>
      </c>
      <c r="AH4" s="5">
        <v>369</v>
      </c>
      <c r="AI4" s="5">
        <v>157</v>
      </c>
      <c r="AJ4" s="6">
        <v>-57.452574525745263</v>
      </c>
      <c r="AK4" s="5">
        <v>0</v>
      </c>
      <c r="AL4" s="5">
        <v>0</v>
      </c>
      <c r="AM4" s="5">
        <v>0</v>
      </c>
      <c r="AN4" s="5">
        <v>0</v>
      </c>
      <c r="AO4" s="6" t="s">
        <v>83</v>
      </c>
      <c r="AP4" s="5">
        <v>0</v>
      </c>
      <c r="AQ4" s="5">
        <v>580</v>
      </c>
      <c r="AR4" s="5">
        <v>1100</v>
      </c>
      <c r="AS4" s="5">
        <v>877</v>
      </c>
      <c r="AT4" s="6">
        <v>-20.27272727272727</v>
      </c>
      <c r="AU4" s="5">
        <v>0</v>
      </c>
      <c r="AV4" s="5">
        <v>580</v>
      </c>
      <c r="AW4" s="5">
        <v>1100</v>
      </c>
      <c r="AX4" s="5">
        <v>877</v>
      </c>
      <c r="AY4" s="6">
        <v>-20.27272727272727</v>
      </c>
      <c r="AZ4" s="5">
        <v>51</v>
      </c>
      <c r="BA4" s="5">
        <v>907</v>
      </c>
      <c r="BB4" s="5">
        <v>4881</v>
      </c>
      <c r="BC4" s="5">
        <v>7117</v>
      </c>
      <c r="BD4" s="6">
        <v>45.810284777709477</v>
      </c>
      <c r="BE4" s="5">
        <v>0</v>
      </c>
      <c r="BF4" s="5">
        <v>0</v>
      </c>
      <c r="BG4" s="5">
        <v>186</v>
      </c>
      <c r="BH4" s="5">
        <v>232</v>
      </c>
      <c r="BI4" s="6">
        <v>24.731182795698931</v>
      </c>
      <c r="BJ4" s="5">
        <v>13856.75</v>
      </c>
      <c r="BK4" s="5">
        <v>14240.75</v>
      </c>
      <c r="BL4" s="5">
        <v>28110.5</v>
      </c>
      <c r="BM4" s="5">
        <v>24895.5</v>
      </c>
      <c r="BN4" s="6">
        <v>-11.437007523878981</v>
      </c>
      <c r="BO4" s="5">
        <v>0</v>
      </c>
      <c r="BP4" s="5">
        <v>56</v>
      </c>
      <c r="BQ4" s="5">
        <v>109.5</v>
      </c>
      <c r="BR4" s="5">
        <v>94</v>
      </c>
      <c r="BS4" s="6">
        <v>-14.15525114155251</v>
      </c>
      <c r="BT4" s="5">
        <v>11734.5</v>
      </c>
      <c r="BU4" s="5">
        <v>12023.5</v>
      </c>
      <c r="BV4" s="5">
        <v>23525</v>
      </c>
      <c r="BW4" s="5">
        <v>20727</v>
      </c>
      <c r="BX4" s="6">
        <v>-11.893730074388939</v>
      </c>
      <c r="BY4" s="5">
        <v>2122.25</v>
      </c>
      <c r="BZ4" s="5">
        <v>2161.25</v>
      </c>
      <c r="CA4" s="5">
        <v>4476</v>
      </c>
      <c r="CB4" s="5">
        <v>4074.5</v>
      </c>
      <c r="CC4" s="6">
        <v>-8.9700625558534455</v>
      </c>
      <c r="CD4" s="5">
        <v>53</v>
      </c>
      <c r="CE4" s="5">
        <v>55</v>
      </c>
      <c r="CF4" s="5">
        <v>111</v>
      </c>
      <c r="CG4" s="5">
        <v>109</v>
      </c>
      <c r="CH4" s="6">
        <v>-1.8018018018018009</v>
      </c>
      <c r="CI4" s="5">
        <v>816249</v>
      </c>
      <c r="CJ4" s="5">
        <v>664578</v>
      </c>
      <c r="CK4" s="5">
        <v>1793941</v>
      </c>
      <c r="CL4" s="5">
        <v>1212758</v>
      </c>
      <c r="CM4" s="6">
        <v>-32.396996333770183</v>
      </c>
      <c r="CN4" s="5">
        <v>4</v>
      </c>
      <c r="CO4" s="5">
        <v>0</v>
      </c>
      <c r="CP4" s="5">
        <v>8</v>
      </c>
      <c r="CQ4" s="5">
        <v>1</v>
      </c>
      <c r="CR4" s="6">
        <v>-87.5</v>
      </c>
      <c r="CS4" s="5">
        <v>18333</v>
      </c>
      <c r="CT4" s="5">
        <v>11828</v>
      </c>
      <c r="CU4" s="5">
        <v>38508</v>
      </c>
      <c r="CV4" s="5">
        <v>19979</v>
      </c>
      <c r="CW4" s="6">
        <v>-48.117274332606208</v>
      </c>
      <c r="CX4" s="5">
        <v>8555</v>
      </c>
      <c r="CY4" s="5">
        <v>11828</v>
      </c>
      <c r="CZ4" s="5">
        <v>17917</v>
      </c>
      <c r="DA4" s="5">
        <v>17818</v>
      </c>
      <c r="DB4" s="6">
        <v>-0.55254785957470176</v>
      </c>
      <c r="DC4" s="5">
        <v>9778</v>
      </c>
      <c r="DD4" s="5">
        <v>0</v>
      </c>
      <c r="DE4" s="5">
        <v>20591</v>
      </c>
      <c r="DF4" s="5">
        <v>2161</v>
      </c>
      <c r="DG4" s="6">
        <v>-89.505123597688311</v>
      </c>
      <c r="DH4" s="5">
        <v>1938</v>
      </c>
      <c r="DI4" s="5">
        <v>4102</v>
      </c>
      <c r="DJ4" s="5">
        <v>4455</v>
      </c>
      <c r="DK4" s="5">
        <v>5682</v>
      </c>
      <c r="DL4" s="6">
        <v>27.54208754208754</v>
      </c>
      <c r="DM4" s="5">
        <v>142</v>
      </c>
      <c r="DN4" s="5">
        <v>241</v>
      </c>
      <c r="DO4" s="5">
        <v>220</v>
      </c>
      <c r="DP4" s="5">
        <v>292</v>
      </c>
      <c r="DQ4" s="6">
        <v>32.72727272727272</v>
      </c>
    </row>
    <row r="5" spans="1:121" x14ac:dyDescent="0.25">
      <c r="A5" s="3" t="s">
        <v>8</v>
      </c>
      <c r="B5" s="5">
        <v>3689</v>
      </c>
      <c r="C5" s="5">
        <v>19338</v>
      </c>
      <c r="D5" s="5">
        <v>8227</v>
      </c>
      <c r="E5" s="5">
        <v>37849</v>
      </c>
      <c r="F5" s="6">
        <v>360.05834447550751</v>
      </c>
      <c r="G5" s="5">
        <v>313763</v>
      </c>
      <c r="H5" s="5">
        <v>256103</v>
      </c>
      <c r="I5" s="5">
        <v>612847</v>
      </c>
      <c r="J5" s="5">
        <v>512229</v>
      </c>
      <c r="K5" s="6">
        <v>-16.418127199774158</v>
      </c>
      <c r="L5" s="5">
        <v>97314</v>
      </c>
      <c r="M5" s="5">
        <v>116222</v>
      </c>
      <c r="N5" s="5">
        <v>172031</v>
      </c>
      <c r="O5" s="5">
        <v>225569</v>
      </c>
      <c r="P5" s="6">
        <v>31.121135144247269</v>
      </c>
      <c r="Q5" s="5">
        <v>9285</v>
      </c>
      <c r="R5" s="5">
        <v>18881</v>
      </c>
      <c r="S5" s="5">
        <v>20957</v>
      </c>
      <c r="T5" s="5">
        <v>34488</v>
      </c>
      <c r="U5" s="6">
        <v>64.5655389607291</v>
      </c>
      <c r="V5" s="5">
        <v>145.57499999999999</v>
      </c>
      <c r="W5" s="5">
        <v>174.661</v>
      </c>
      <c r="X5" s="5">
        <v>331.74700000000001</v>
      </c>
      <c r="Y5" s="5">
        <v>403.166</v>
      </c>
      <c r="Z5" s="6">
        <v>21.52815247764109</v>
      </c>
      <c r="AA5" s="5">
        <v>5090</v>
      </c>
      <c r="AB5" s="5">
        <v>4973</v>
      </c>
      <c r="AC5" s="5">
        <v>10297</v>
      </c>
      <c r="AD5" s="5">
        <v>11061</v>
      </c>
      <c r="AE5" s="6">
        <v>7.4196367874138076</v>
      </c>
      <c r="AF5" s="5">
        <v>2304</v>
      </c>
      <c r="AG5" s="5">
        <v>2186</v>
      </c>
      <c r="AH5" s="5">
        <v>5287</v>
      </c>
      <c r="AI5" s="5">
        <v>4808</v>
      </c>
      <c r="AJ5" s="6">
        <v>-9.0599583885000925</v>
      </c>
      <c r="AK5" s="5">
        <v>0</v>
      </c>
      <c r="AL5" s="5">
        <v>0</v>
      </c>
      <c r="AM5" s="5">
        <v>0</v>
      </c>
      <c r="AN5" s="5">
        <v>0</v>
      </c>
      <c r="AO5" s="6" t="s">
        <v>83</v>
      </c>
      <c r="AP5" s="5">
        <v>13</v>
      </c>
      <c r="AQ5" s="5">
        <v>0</v>
      </c>
      <c r="AR5" s="5">
        <v>15</v>
      </c>
      <c r="AS5" s="5">
        <v>0</v>
      </c>
      <c r="AT5" s="6">
        <v>-100</v>
      </c>
      <c r="AU5" s="5">
        <v>13</v>
      </c>
      <c r="AV5" s="5">
        <v>0</v>
      </c>
      <c r="AW5" s="5">
        <v>15</v>
      </c>
      <c r="AX5" s="5">
        <v>0</v>
      </c>
      <c r="AY5" s="6">
        <v>-100</v>
      </c>
      <c r="AZ5" s="5">
        <v>56033</v>
      </c>
      <c r="BA5" s="5">
        <v>65593</v>
      </c>
      <c r="BB5" s="5">
        <v>105553</v>
      </c>
      <c r="BC5" s="5">
        <v>128937</v>
      </c>
      <c r="BD5" s="6">
        <v>22.153799513040841</v>
      </c>
      <c r="BE5" s="5">
        <v>2957</v>
      </c>
      <c r="BF5" s="5">
        <v>3579</v>
      </c>
      <c r="BG5" s="5">
        <v>5450</v>
      </c>
      <c r="BH5" s="5">
        <v>6681</v>
      </c>
      <c r="BI5" s="6">
        <v>22.587155963302749</v>
      </c>
      <c r="BJ5" s="5">
        <v>1335</v>
      </c>
      <c r="BK5" s="5">
        <v>1055</v>
      </c>
      <c r="BL5" s="5">
        <v>2628.5</v>
      </c>
      <c r="BM5" s="5">
        <v>2171.75</v>
      </c>
      <c r="BN5" s="6">
        <v>-17.376830892143811</v>
      </c>
      <c r="BO5" s="5">
        <v>2</v>
      </c>
      <c r="BP5" s="5">
        <v>0</v>
      </c>
      <c r="BQ5" s="5">
        <v>3</v>
      </c>
      <c r="BR5" s="5">
        <v>0</v>
      </c>
      <c r="BS5" s="6">
        <v>-100</v>
      </c>
      <c r="BT5" s="5">
        <v>996</v>
      </c>
      <c r="BU5" s="5">
        <v>233</v>
      </c>
      <c r="BV5" s="5">
        <v>1742</v>
      </c>
      <c r="BW5" s="5">
        <v>690.75</v>
      </c>
      <c r="BX5" s="6">
        <v>-60.347301951779563</v>
      </c>
      <c r="BY5" s="5">
        <v>337</v>
      </c>
      <c r="BZ5" s="5">
        <v>822</v>
      </c>
      <c r="CA5" s="5">
        <v>883.5</v>
      </c>
      <c r="CB5" s="5">
        <v>1481</v>
      </c>
      <c r="CC5" s="6">
        <v>67.628749292586292</v>
      </c>
      <c r="CD5" s="5">
        <v>111</v>
      </c>
      <c r="CE5" s="5">
        <v>125</v>
      </c>
      <c r="CF5" s="5">
        <v>223</v>
      </c>
      <c r="CG5" s="5">
        <v>259</v>
      </c>
      <c r="CH5" s="6">
        <v>16.14349775784753</v>
      </c>
      <c r="CI5" s="5">
        <v>1876793</v>
      </c>
      <c r="CJ5" s="5">
        <v>1887440</v>
      </c>
      <c r="CK5" s="5">
        <v>3774507</v>
      </c>
      <c r="CL5" s="5">
        <v>4019327</v>
      </c>
      <c r="CM5" s="6">
        <v>6.4861450780194607</v>
      </c>
      <c r="CN5" s="5">
        <v>0</v>
      </c>
      <c r="CO5" s="5">
        <v>0</v>
      </c>
      <c r="CP5" s="5">
        <v>0</v>
      </c>
      <c r="CQ5" s="5">
        <v>0</v>
      </c>
      <c r="CR5" s="6" t="s">
        <v>83</v>
      </c>
      <c r="CS5" s="5">
        <v>22979</v>
      </c>
      <c r="CT5" s="5">
        <v>27115</v>
      </c>
      <c r="CU5" s="5">
        <v>58413</v>
      </c>
      <c r="CV5" s="5">
        <v>67940</v>
      </c>
      <c r="CW5" s="6">
        <v>16.309725574786441</v>
      </c>
      <c r="CX5" s="5">
        <v>22979</v>
      </c>
      <c r="CY5" s="5">
        <v>27115</v>
      </c>
      <c r="CZ5" s="5">
        <v>58413</v>
      </c>
      <c r="DA5" s="5">
        <v>67940</v>
      </c>
      <c r="DB5" s="6">
        <v>16.309725574786441</v>
      </c>
      <c r="DC5" s="5">
        <v>0</v>
      </c>
      <c r="DD5" s="5">
        <v>0</v>
      </c>
      <c r="DE5" s="5">
        <v>0</v>
      </c>
      <c r="DF5" s="5">
        <v>0</v>
      </c>
      <c r="DG5" s="6" t="s">
        <v>83</v>
      </c>
      <c r="DH5" s="5">
        <v>6871</v>
      </c>
      <c r="DI5" s="5">
        <v>8314</v>
      </c>
      <c r="DJ5" s="5">
        <v>16578</v>
      </c>
      <c r="DK5" s="5">
        <v>19759</v>
      </c>
      <c r="DL5" s="6">
        <v>19.188080588732049</v>
      </c>
      <c r="DM5" s="5">
        <v>152</v>
      </c>
      <c r="DN5" s="5">
        <v>230</v>
      </c>
      <c r="DO5" s="5">
        <v>322</v>
      </c>
      <c r="DP5" s="5">
        <v>469</v>
      </c>
      <c r="DQ5" s="6">
        <v>45.65217391304347</v>
      </c>
    </row>
    <row r="6" spans="1:121" x14ac:dyDescent="0.25">
      <c r="A6" s="3" t="s">
        <v>9</v>
      </c>
      <c r="B6" s="5">
        <v>72394</v>
      </c>
      <c r="C6" s="5">
        <v>29158</v>
      </c>
      <c r="D6" s="5">
        <v>127811</v>
      </c>
      <c r="E6" s="5">
        <v>90579</v>
      </c>
      <c r="F6" s="6">
        <v>-29.13051302313572</v>
      </c>
      <c r="G6" s="5">
        <v>223174</v>
      </c>
      <c r="H6" s="5">
        <v>168150</v>
      </c>
      <c r="I6" s="5">
        <v>494932</v>
      </c>
      <c r="J6" s="5">
        <v>402224</v>
      </c>
      <c r="K6" s="6">
        <v>-18.73146209984402</v>
      </c>
      <c r="L6" s="5">
        <v>83122</v>
      </c>
      <c r="M6" s="5">
        <v>70654</v>
      </c>
      <c r="N6" s="5">
        <v>169417</v>
      </c>
      <c r="O6" s="5">
        <v>154914</v>
      </c>
      <c r="P6" s="6">
        <v>-8.5605340668291916</v>
      </c>
      <c r="Q6" s="5">
        <v>0</v>
      </c>
      <c r="R6" s="5">
        <v>0</v>
      </c>
      <c r="S6" s="5">
        <v>0</v>
      </c>
      <c r="T6" s="5">
        <v>0</v>
      </c>
      <c r="U6" s="6" t="s">
        <v>83</v>
      </c>
      <c r="V6" s="5">
        <v>634.81200000000001</v>
      </c>
      <c r="W6" s="5">
        <v>505.32100000000003</v>
      </c>
      <c r="X6" s="5">
        <v>1116.2719999999999</v>
      </c>
      <c r="Y6" s="5">
        <v>951.46699999999998</v>
      </c>
      <c r="Z6" s="6">
        <v>-14.76387475454011</v>
      </c>
      <c r="AA6" s="5">
        <v>3272</v>
      </c>
      <c r="AB6" s="5">
        <v>2441</v>
      </c>
      <c r="AC6" s="5">
        <v>7711</v>
      </c>
      <c r="AD6" s="5">
        <v>5391</v>
      </c>
      <c r="AE6" s="6">
        <v>-30.08688886007004</v>
      </c>
      <c r="AF6" s="5">
        <v>1043</v>
      </c>
      <c r="AG6" s="5">
        <v>737</v>
      </c>
      <c r="AH6" s="5">
        <v>2884</v>
      </c>
      <c r="AI6" s="5">
        <v>1787</v>
      </c>
      <c r="AJ6" s="6">
        <v>-38.037447988904297</v>
      </c>
      <c r="AK6" s="5">
        <v>0</v>
      </c>
      <c r="AL6" s="5">
        <v>0</v>
      </c>
      <c r="AM6" s="5">
        <v>0</v>
      </c>
      <c r="AN6" s="5">
        <v>0</v>
      </c>
      <c r="AO6" s="6" t="s">
        <v>83</v>
      </c>
      <c r="AP6" s="5">
        <v>0</v>
      </c>
      <c r="AQ6" s="5">
        <v>0</v>
      </c>
      <c r="AR6" s="5">
        <v>0</v>
      </c>
      <c r="AS6" s="5">
        <v>0</v>
      </c>
      <c r="AT6" s="6" t="s">
        <v>83</v>
      </c>
      <c r="AU6" s="5">
        <v>0</v>
      </c>
      <c r="AV6" s="5">
        <v>0</v>
      </c>
      <c r="AW6" s="5">
        <v>0</v>
      </c>
      <c r="AX6" s="5">
        <v>0</v>
      </c>
      <c r="AY6" s="6" t="s">
        <v>83</v>
      </c>
      <c r="AZ6" s="5">
        <v>0</v>
      </c>
      <c r="BA6" s="5">
        <v>0</v>
      </c>
      <c r="BB6" s="5">
        <v>0</v>
      </c>
      <c r="BC6" s="5">
        <v>0</v>
      </c>
      <c r="BD6" s="6" t="s">
        <v>83</v>
      </c>
      <c r="BE6" s="5">
        <v>0</v>
      </c>
      <c r="BF6" s="5">
        <v>0</v>
      </c>
      <c r="BG6" s="5">
        <v>0</v>
      </c>
      <c r="BH6" s="5">
        <v>0</v>
      </c>
      <c r="BI6" s="6" t="s">
        <v>83</v>
      </c>
      <c r="BJ6" s="5">
        <v>0</v>
      </c>
      <c r="BK6" s="5">
        <v>0</v>
      </c>
      <c r="BL6" s="5">
        <v>0</v>
      </c>
      <c r="BM6" s="5">
        <v>0</v>
      </c>
      <c r="BN6" s="6" t="s">
        <v>83</v>
      </c>
      <c r="BO6" s="5">
        <v>0</v>
      </c>
      <c r="BP6" s="5">
        <v>0</v>
      </c>
      <c r="BQ6" s="5">
        <v>0</v>
      </c>
      <c r="BR6" s="5">
        <v>0</v>
      </c>
      <c r="BS6" s="6" t="s">
        <v>83</v>
      </c>
      <c r="BT6" s="5">
        <v>0</v>
      </c>
      <c r="BU6" s="5">
        <v>0</v>
      </c>
      <c r="BV6" s="5">
        <v>0</v>
      </c>
      <c r="BW6" s="5">
        <v>0</v>
      </c>
      <c r="BX6" s="6" t="s">
        <v>83</v>
      </c>
      <c r="BY6" s="5">
        <v>0</v>
      </c>
      <c r="BZ6" s="5">
        <v>0</v>
      </c>
      <c r="CA6" s="5">
        <v>0</v>
      </c>
      <c r="CB6" s="5">
        <v>0</v>
      </c>
      <c r="CC6" s="6" t="s">
        <v>83</v>
      </c>
      <c r="CD6" s="5">
        <v>58</v>
      </c>
      <c r="CE6" s="5">
        <v>54</v>
      </c>
      <c r="CF6" s="5">
        <v>122</v>
      </c>
      <c r="CG6" s="5">
        <v>110</v>
      </c>
      <c r="CH6" s="6">
        <v>-9.8360655737704974</v>
      </c>
      <c r="CI6" s="5">
        <v>448131</v>
      </c>
      <c r="CJ6" s="5">
        <v>463485</v>
      </c>
      <c r="CK6" s="5">
        <v>937626</v>
      </c>
      <c r="CL6" s="5">
        <v>865558</v>
      </c>
      <c r="CM6" s="6">
        <v>-7.6862203053242979</v>
      </c>
      <c r="CN6" s="5">
        <v>0</v>
      </c>
      <c r="CO6" s="5">
        <v>0</v>
      </c>
      <c r="CP6" s="5">
        <v>0</v>
      </c>
      <c r="CQ6" s="5">
        <v>0</v>
      </c>
      <c r="CR6" s="6" t="s">
        <v>83</v>
      </c>
      <c r="CS6" s="5">
        <v>0</v>
      </c>
      <c r="CT6" s="5">
        <v>0</v>
      </c>
      <c r="CU6" s="5">
        <v>0</v>
      </c>
      <c r="CV6" s="5">
        <v>0</v>
      </c>
      <c r="CW6" s="6" t="s">
        <v>83</v>
      </c>
      <c r="CX6" s="5">
        <v>0</v>
      </c>
      <c r="CY6" s="5">
        <v>0</v>
      </c>
      <c r="CZ6" s="5">
        <v>0</v>
      </c>
      <c r="DA6" s="5">
        <v>0</v>
      </c>
      <c r="DB6" s="6" t="s">
        <v>83</v>
      </c>
      <c r="DC6" s="5">
        <v>0</v>
      </c>
      <c r="DD6" s="5">
        <v>0</v>
      </c>
      <c r="DE6" s="5">
        <v>0</v>
      </c>
      <c r="DF6" s="5">
        <v>0</v>
      </c>
      <c r="DG6" s="6" t="s">
        <v>83</v>
      </c>
      <c r="DH6" s="5">
        <v>0</v>
      </c>
      <c r="DI6" s="5">
        <v>0</v>
      </c>
      <c r="DJ6" s="5">
        <v>0</v>
      </c>
      <c r="DK6" s="5">
        <v>0</v>
      </c>
      <c r="DL6" s="6" t="s">
        <v>83</v>
      </c>
      <c r="DM6" s="5">
        <v>0</v>
      </c>
      <c r="DN6" s="5">
        <v>0</v>
      </c>
      <c r="DO6" s="5">
        <v>0</v>
      </c>
      <c r="DP6" s="5">
        <v>0</v>
      </c>
      <c r="DQ6" s="6" t="s">
        <v>83</v>
      </c>
    </row>
    <row r="7" spans="1:121" x14ac:dyDescent="0.25">
      <c r="A7" s="3" t="s">
        <v>10</v>
      </c>
      <c r="B7" s="5">
        <v>1898017</v>
      </c>
      <c r="C7" s="5">
        <v>2444604</v>
      </c>
      <c r="D7" s="5">
        <v>4278184</v>
      </c>
      <c r="E7" s="5">
        <v>5238539</v>
      </c>
      <c r="F7" s="6">
        <v>22.44772548352292</v>
      </c>
      <c r="G7" s="5">
        <v>35205</v>
      </c>
      <c r="H7" s="5">
        <v>23432</v>
      </c>
      <c r="I7" s="5">
        <v>66864</v>
      </c>
      <c r="J7" s="5">
        <v>66336</v>
      </c>
      <c r="K7" s="6">
        <v>-0.78966259870782096</v>
      </c>
      <c r="L7" s="5">
        <v>5293601</v>
      </c>
      <c r="M7" s="5">
        <v>5828377</v>
      </c>
      <c r="N7" s="5">
        <v>11041026</v>
      </c>
      <c r="O7" s="5">
        <v>11326920</v>
      </c>
      <c r="P7" s="6">
        <v>2.5893789218501979</v>
      </c>
      <c r="Q7" s="5">
        <v>4055921</v>
      </c>
      <c r="R7" s="5">
        <v>4746479</v>
      </c>
      <c r="S7" s="5">
        <v>8600436</v>
      </c>
      <c r="T7" s="5">
        <v>9183315</v>
      </c>
      <c r="U7" s="6">
        <v>6.777319196375629</v>
      </c>
      <c r="V7" s="5">
        <v>26.18</v>
      </c>
      <c r="W7" s="5">
        <v>72.429000000000002</v>
      </c>
      <c r="X7" s="5">
        <v>111.63</v>
      </c>
      <c r="Y7" s="5">
        <v>159.96600000000001</v>
      </c>
      <c r="Z7" s="6">
        <v>43.300188121472729</v>
      </c>
      <c r="AA7" s="5">
        <v>189284</v>
      </c>
      <c r="AB7" s="5">
        <v>293342</v>
      </c>
      <c r="AC7" s="5">
        <v>479004</v>
      </c>
      <c r="AD7" s="5">
        <v>641339</v>
      </c>
      <c r="AE7" s="6">
        <v>33.890113652495593</v>
      </c>
      <c r="AF7" s="5">
        <v>176700</v>
      </c>
      <c r="AG7" s="5">
        <v>279798</v>
      </c>
      <c r="AH7" s="5">
        <v>451532</v>
      </c>
      <c r="AI7" s="5">
        <v>610615</v>
      </c>
      <c r="AJ7" s="6">
        <v>35.231832959790239</v>
      </c>
      <c r="AK7" s="5">
        <v>193570</v>
      </c>
      <c r="AL7" s="5">
        <v>303375</v>
      </c>
      <c r="AM7" s="5">
        <v>455411</v>
      </c>
      <c r="AN7" s="5">
        <v>628543</v>
      </c>
      <c r="AO7" s="6">
        <v>38.016648697550117</v>
      </c>
      <c r="AP7" s="5">
        <v>4802903</v>
      </c>
      <c r="AQ7" s="5">
        <v>5304257</v>
      </c>
      <c r="AR7" s="5">
        <v>9870004</v>
      </c>
      <c r="AS7" s="5">
        <v>10692962</v>
      </c>
      <c r="AT7" s="6">
        <v>8.3379702784314986</v>
      </c>
      <c r="AU7" s="5">
        <v>3572655</v>
      </c>
      <c r="AV7" s="5">
        <v>4221136</v>
      </c>
      <c r="AW7" s="5">
        <v>7620435</v>
      </c>
      <c r="AX7" s="5">
        <v>8211958</v>
      </c>
      <c r="AY7" s="6">
        <v>7.7623259039674224</v>
      </c>
      <c r="AZ7" s="5">
        <v>1227186</v>
      </c>
      <c r="BA7" s="5">
        <v>1091761</v>
      </c>
      <c r="BB7" s="5">
        <v>2425650</v>
      </c>
      <c r="BC7" s="5">
        <v>2145400</v>
      </c>
      <c r="BD7" s="6">
        <v>-11.55360418856802</v>
      </c>
      <c r="BE7" s="5">
        <v>40301</v>
      </c>
      <c r="BF7" s="5">
        <v>46610</v>
      </c>
      <c r="BG7" s="5">
        <v>80408</v>
      </c>
      <c r="BH7" s="5">
        <v>90222</v>
      </c>
      <c r="BI7" s="6">
        <v>12.20525320863595</v>
      </c>
      <c r="BJ7" s="5">
        <v>341186</v>
      </c>
      <c r="BK7" s="5">
        <v>403255</v>
      </c>
      <c r="BL7" s="5">
        <v>718786</v>
      </c>
      <c r="BM7" s="5">
        <v>775336</v>
      </c>
      <c r="BN7" s="6">
        <v>7.867432031230436</v>
      </c>
      <c r="BO7" s="5">
        <v>284207</v>
      </c>
      <c r="BP7" s="5">
        <v>333981</v>
      </c>
      <c r="BQ7" s="5">
        <v>596642</v>
      </c>
      <c r="BR7" s="5">
        <v>648827</v>
      </c>
      <c r="BS7" s="6">
        <v>8.7464509705987865</v>
      </c>
      <c r="BT7" s="5">
        <v>4</v>
      </c>
      <c r="BU7" s="5">
        <v>0</v>
      </c>
      <c r="BV7" s="5">
        <v>4</v>
      </c>
      <c r="BW7" s="5">
        <v>0</v>
      </c>
      <c r="BX7" s="6">
        <v>-100</v>
      </c>
      <c r="BY7" s="5">
        <v>56975</v>
      </c>
      <c r="BZ7" s="5">
        <v>69274</v>
      </c>
      <c r="CA7" s="5">
        <v>122140</v>
      </c>
      <c r="CB7" s="5">
        <v>126509</v>
      </c>
      <c r="CC7" s="6">
        <v>3.5770427378418219</v>
      </c>
      <c r="CD7" s="5">
        <v>1795</v>
      </c>
      <c r="CE7" s="5">
        <v>2240</v>
      </c>
      <c r="CF7" s="5">
        <v>4136</v>
      </c>
      <c r="CG7" s="5">
        <v>4750</v>
      </c>
      <c r="CH7" s="6">
        <v>14.84526112185686</v>
      </c>
      <c r="CI7" s="5">
        <v>34052082</v>
      </c>
      <c r="CJ7" s="5">
        <v>44702082</v>
      </c>
      <c r="CK7" s="5">
        <v>76441712</v>
      </c>
      <c r="CL7" s="5">
        <v>93046746</v>
      </c>
      <c r="CM7" s="6">
        <v>21.722477905780021</v>
      </c>
      <c r="CN7" s="5">
        <v>0</v>
      </c>
      <c r="CO7" s="5">
        <v>0</v>
      </c>
      <c r="CP7" s="5">
        <v>0</v>
      </c>
      <c r="CQ7" s="5">
        <v>0</v>
      </c>
      <c r="CR7" s="6" t="s">
        <v>83</v>
      </c>
      <c r="CS7" s="5">
        <v>237169</v>
      </c>
      <c r="CT7" s="5">
        <v>290981</v>
      </c>
      <c r="CU7" s="5">
        <v>552698</v>
      </c>
      <c r="CV7" s="5">
        <v>653063</v>
      </c>
      <c r="CW7" s="6">
        <v>18.159103163029361</v>
      </c>
      <c r="CX7" s="5">
        <v>237169</v>
      </c>
      <c r="CY7" s="5">
        <v>290981</v>
      </c>
      <c r="CZ7" s="5">
        <v>552698</v>
      </c>
      <c r="DA7" s="5">
        <v>653063</v>
      </c>
      <c r="DB7" s="6">
        <v>18.159103163029361</v>
      </c>
      <c r="DC7" s="5">
        <v>0</v>
      </c>
      <c r="DD7" s="5">
        <v>0</v>
      </c>
      <c r="DE7" s="5">
        <v>0</v>
      </c>
      <c r="DF7" s="5">
        <v>0</v>
      </c>
      <c r="DG7" s="6" t="s">
        <v>83</v>
      </c>
      <c r="DH7" s="5">
        <v>49402</v>
      </c>
      <c r="DI7" s="5">
        <v>62103</v>
      </c>
      <c r="DJ7" s="5">
        <v>116093</v>
      </c>
      <c r="DK7" s="5">
        <v>143238</v>
      </c>
      <c r="DL7" s="6">
        <v>23.382116062122609</v>
      </c>
      <c r="DM7" s="5">
        <v>243</v>
      </c>
      <c r="DN7" s="5">
        <v>336</v>
      </c>
      <c r="DO7" s="5">
        <v>478</v>
      </c>
      <c r="DP7" s="5">
        <v>663</v>
      </c>
      <c r="DQ7" s="6">
        <v>38.70292887029288</v>
      </c>
    </row>
    <row r="8" spans="1:121" x14ac:dyDescent="0.25">
      <c r="A8" s="3" t="s">
        <v>11</v>
      </c>
      <c r="B8" s="5">
        <v>148050</v>
      </c>
      <c r="C8" s="5">
        <v>22127</v>
      </c>
      <c r="D8" s="5">
        <v>311613</v>
      </c>
      <c r="E8" s="5">
        <v>41061</v>
      </c>
      <c r="F8" s="6">
        <v>-86.823078626373103</v>
      </c>
      <c r="G8" s="5">
        <v>162994</v>
      </c>
      <c r="H8" s="5">
        <v>144490</v>
      </c>
      <c r="I8" s="5">
        <v>300026</v>
      </c>
      <c r="J8" s="5">
        <v>350713</v>
      </c>
      <c r="K8" s="6">
        <v>16.89420250244979</v>
      </c>
      <c r="L8" s="5">
        <v>155382</v>
      </c>
      <c r="M8" s="5">
        <v>176729</v>
      </c>
      <c r="N8" s="5">
        <v>322207</v>
      </c>
      <c r="O8" s="5">
        <v>349805</v>
      </c>
      <c r="P8" s="6">
        <v>8.5653011883664902</v>
      </c>
      <c r="Q8" s="5">
        <v>108758</v>
      </c>
      <c r="R8" s="5">
        <v>124104</v>
      </c>
      <c r="S8" s="5">
        <v>224486</v>
      </c>
      <c r="T8" s="5">
        <v>243901</v>
      </c>
      <c r="U8" s="6">
        <v>8.6486462407455207</v>
      </c>
      <c r="V8" s="5">
        <v>703.2</v>
      </c>
      <c r="W8" s="5">
        <v>727.98699999999997</v>
      </c>
      <c r="X8" s="5">
        <v>1542.9380000000001</v>
      </c>
      <c r="Y8" s="5">
        <v>1444.41</v>
      </c>
      <c r="Z8" s="6">
        <v>-6.3857394140269861</v>
      </c>
      <c r="AA8" s="5">
        <v>6172</v>
      </c>
      <c r="AB8" s="5">
        <v>8974</v>
      </c>
      <c r="AC8" s="5">
        <v>15823</v>
      </c>
      <c r="AD8" s="5">
        <v>16888</v>
      </c>
      <c r="AE8" s="6">
        <v>6.730708462364916</v>
      </c>
      <c r="AF8" s="5">
        <v>2618</v>
      </c>
      <c r="AG8" s="5">
        <v>5546</v>
      </c>
      <c r="AH8" s="5">
        <v>3586</v>
      </c>
      <c r="AI8" s="5">
        <v>7495</v>
      </c>
      <c r="AJ8" s="6">
        <v>109.0072504182934</v>
      </c>
      <c r="AK8" s="5">
        <v>0</v>
      </c>
      <c r="AL8" s="5">
        <v>0</v>
      </c>
      <c r="AM8" s="5">
        <v>0</v>
      </c>
      <c r="AN8" s="5">
        <v>0</v>
      </c>
      <c r="AO8" s="6" t="s">
        <v>83</v>
      </c>
      <c r="AP8" s="5">
        <v>156309</v>
      </c>
      <c r="AQ8" s="5">
        <v>31009</v>
      </c>
      <c r="AR8" s="5">
        <v>336823</v>
      </c>
      <c r="AS8" s="5">
        <v>65365</v>
      </c>
      <c r="AT8" s="6">
        <v>-80.593664921932287</v>
      </c>
      <c r="AU8" s="5">
        <v>15018</v>
      </c>
      <c r="AV8" s="5">
        <v>15873</v>
      </c>
      <c r="AW8" s="5">
        <v>34217</v>
      </c>
      <c r="AX8" s="5">
        <v>31639</v>
      </c>
      <c r="AY8" s="6">
        <v>-7.5342665926293924</v>
      </c>
      <c r="AZ8" s="5">
        <v>63839</v>
      </c>
      <c r="BA8" s="5">
        <v>65099</v>
      </c>
      <c r="BB8" s="5">
        <v>132788</v>
      </c>
      <c r="BC8" s="5">
        <v>133692</v>
      </c>
      <c r="BD8" s="6">
        <v>0.68078440822965547</v>
      </c>
      <c r="BE8" s="5">
        <v>1910</v>
      </c>
      <c r="BF8" s="5">
        <v>2112</v>
      </c>
      <c r="BG8" s="5">
        <v>3949</v>
      </c>
      <c r="BH8" s="5">
        <v>4349</v>
      </c>
      <c r="BI8" s="6">
        <v>10.12914661939732</v>
      </c>
      <c r="BJ8" s="5">
        <v>14367.75</v>
      </c>
      <c r="BK8" s="5">
        <v>16321.25</v>
      </c>
      <c r="BL8" s="5">
        <v>30243</v>
      </c>
      <c r="BM8" s="5">
        <v>32573</v>
      </c>
      <c r="BN8" s="6">
        <v>7.7042621433058827</v>
      </c>
      <c r="BO8" s="5">
        <v>1436</v>
      </c>
      <c r="BP8" s="5">
        <v>1286.25</v>
      </c>
      <c r="BQ8" s="5">
        <v>3055.5</v>
      </c>
      <c r="BR8" s="5">
        <v>2855.25</v>
      </c>
      <c r="BS8" s="6">
        <v>-6.5537555228276867</v>
      </c>
      <c r="BT8" s="5">
        <v>10917.25</v>
      </c>
      <c r="BU8" s="5">
        <v>12885.5</v>
      </c>
      <c r="BV8" s="5">
        <v>23689</v>
      </c>
      <c r="BW8" s="5">
        <v>25078.25</v>
      </c>
      <c r="BX8" s="6">
        <v>5.86453628266284</v>
      </c>
      <c r="BY8" s="5">
        <v>2014.5</v>
      </c>
      <c r="BZ8" s="5">
        <v>2149.5</v>
      </c>
      <c r="CA8" s="5">
        <v>3498.5</v>
      </c>
      <c r="CB8" s="5">
        <v>4639.5</v>
      </c>
      <c r="CC8" s="6">
        <v>32.613977418893818</v>
      </c>
      <c r="CD8" s="5">
        <v>95</v>
      </c>
      <c r="CE8" s="5">
        <v>93</v>
      </c>
      <c r="CF8" s="5">
        <v>237</v>
      </c>
      <c r="CG8" s="5">
        <v>228</v>
      </c>
      <c r="CH8" s="6">
        <v>-3.7974683544303791</v>
      </c>
      <c r="CI8" s="5">
        <v>2214488</v>
      </c>
      <c r="CJ8" s="5">
        <v>1751712</v>
      </c>
      <c r="CK8" s="5">
        <v>4864228</v>
      </c>
      <c r="CL8" s="5">
        <v>4203516</v>
      </c>
      <c r="CM8" s="6">
        <v>-13.583080398369489</v>
      </c>
      <c r="CN8" s="5">
        <v>14</v>
      </c>
      <c r="CO8" s="5">
        <v>5</v>
      </c>
      <c r="CP8" s="5">
        <v>27</v>
      </c>
      <c r="CQ8" s="5">
        <v>17</v>
      </c>
      <c r="CR8" s="6">
        <v>-37.037037037037038</v>
      </c>
      <c r="CS8" s="5">
        <v>20845</v>
      </c>
      <c r="CT8" s="5">
        <v>12721</v>
      </c>
      <c r="CU8" s="5">
        <v>54458</v>
      </c>
      <c r="CV8" s="5">
        <v>45889</v>
      </c>
      <c r="CW8" s="6">
        <v>-15.73506188255169</v>
      </c>
      <c r="CX8" s="5">
        <v>1426</v>
      </c>
      <c r="CY8" s="5">
        <v>1510</v>
      </c>
      <c r="CZ8" s="5">
        <v>3177</v>
      </c>
      <c r="DA8" s="5">
        <v>3327</v>
      </c>
      <c r="DB8" s="6">
        <v>4.7214353163361693</v>
      </c>
      <c r="DC8" s="5">
        <v>19419</v>
      </c>
      <c r="DD8" s="5">
        <v>11211</v>
      </c>
      <c r="DE8" s="5">
        <v>51281</v>
      </c>
      <c r="DF8" s="5">
        <v>42562</v>
      </c>
      <c r="DG8" s="6">
        <v>-17.002398549170248</v>
      </c>
      <c r="DH8" s="5">
        <v>846</v>
      </c>
      <c r="DI8" s="5">
        <v>917</v>
      </c>
      <c r="DJ8" s="5">
        <v>1924</v>
      </c>
      <c r="DK8" s="5">
        <v>2019</v>
      </c>
      <c r="DL8" s="6">
        <v>4.9376299376299357</v>
      </c>
      <c r="DM8" s="5">
        <v>2377</v>
      </c>
      <c r="DN8" s="5">
        <v>1759</v>
      </c>
      <c r="DO8" s="5">
        <v>3691</v>
      </c>
      <c r="DP8" s="5">
        <v>2983</v>
      </c>
      <c r="DQ8" s="6">
        <v>-19.181793551882961</v>
      </c>
    </row>
    <row r="9" spans="1:121" x14ac:dyDescent="0.25">
      <c r="A9" s="3" t="s">
        <v>12</v>
      </c>
      <c r="B9" s="5">
        <v>81764</v>
      </c>
      <c r="C9" s="5">
        <v>79818</v>
      </c>
      <c r="D9" s="5">
        <v>153255</v>
      </c>
      <c r="E9" s="5">
        <v>182464</v>
      </c>
      <c r="F9" s="6">
        <v>19.059084532315421</v>
      </c>
      <c r="G9" s="5">
        <v>41212</v>
      </c>
      <c r="H9" s="5">
        <v>41626</v>
      </c>
      <c r="I9" s="5">
        <v>84491</v>
      </c>
      <c r="J9" s="5">
        <v>63782</v>
      </c>
      <c r="K9" s="6">
        <v>-24.510302872495298</v>
      </c>
      <c r="L9" s="5">
        <v>993895</v>
      </c>
      <c r="M9" s="5">
        <v>1105893</v>
      </c>
      <c r="N9" s="5">
        <v>1877953</v>
      </c>
      <c r="O9" s="5">
        <v>2087967</v>
      </c>
      <c r="P9" s="6">
        <v>11.183133976196419</v>
      </c>
      <c r="Q9" s="5">
        <v>23743</v>
      </c>
      <c r="R9" s="5">
        <v>25170</v>
      </c>
      <c r="S9" s="5">
        <v>45695</v>
      </c>
      <c r="T9" s="5">
        <v>46213</v>
      </c>
      <c r="U9" s="6">
        <v>1.133603238866399</v>
      </c>
      <c r="V9" s="5">
        <v>102.35899999999999</v>
      </c>
      <c r="W9" s="5">
        <v>83.833000000000013</v>
      </c>
      <c r="X9" s="5">
        <v>163.12899999999999</v>
      </c>
      <c r="Y9" s="5">
        <v>163.57</v>
      </c>
      <c r="Z9" s="6">
        <v>0.27033819860358221</v>
      </c>
      <c r="AA9" s="5">
        <v>3295</v>
      </c>
      <c r="AB9" s="5">
        <v>6033</v>
      </c>
      <c r="AC9" s="5">
        <v>6061</v>
      </c>
      <c r="AD9" s="5">
        <v>12630</v>
      </c>
      <c r="AE9" s="6">
        <v>108.3814552054117</v>
      </c>
      <c r="AF9" s="5">
        <v>121</v>
      </c>
      <c r="AG9" s="5">
        <v>61</v>
      </c>
      <c r="AH9" s="5">
        <v>259</v>
      </c>
      <c r="AI9" s="5">
        <v>216</v>
      </c>
      <c r="AJ9" s="6">
        <v>-16.602316602316609</v>
      </c>
      <c r="AK9" s="5">
        <v>663</v>
      </c>
      <c r="AL9" s="5">
        <v>183</v>
      </c>
      <c r="AM9" s="5">
        <v>699</v>
      </c>
      <c r="AN9" s="5">
        <v>288</v>
      </c>
      <c r="AO9" s="6">
        <v>-58.798283261802567</v>
      </c>
      <c r="AP9" s="5">
        <v>918</v>
      </c>
      <c r="AQ9" s="5">
        <v>957</v>
      </c>
      <c r="AR9" s="5">
        <v>1552</v>
      </c>
      <c r="AS9" s="5">
        <v>1661</v>
      </c>
      <c r="AT9" s="6">
        <v>7.0231958762886544</v>
      </c>
      <c r="AU9" s="5">
        <v>0</v>
      </c>
      <c r="AV9" s="5">
        <v>0</v>
      </c>
      <c r="AW9" s="5">
        <v>0</v>
      </c>
      <c r="AX9" s="5">
        <v>0</v>
      </c>
      <c r="AY9" s="6" t="s">
        <v>83</v>
      </c>
      <c r="AZ9" s="5">
        <v>987844</v>
      </c>
      <c r="BA9" s="5">
        <v>1095902</v>
      </c>
      <c r="BB9" s="5">
        <v>1863774</v>
      </c>
      <c r="BC9" s="5">
        <v>2066625</v>
      </c>
      <c r="BD9" s="6">
        <v>10.883883990226281</v>
      </c>
      <c r="BE9" s="5">
        <v>46496</v>
      </c>
      <c r="BF9" s="5">
        <v>51089</v>
      </c>
      <c r="BG9" s="5">
        <v>87562</v>
      </c>
      <c r="BH9" s="5">
        <v>96243</v>
      </c>
      <c r="BI9" s="6">
        <v>9.914117996391127</v>
      </c>
      <c r="BJ9" s="5">
        <v>6568</v>
      </c>
      <c r="BK9" s="5">
        <v>6709</v>
      </c>
      <c r="BL9" s="5">
        <v>12694</v>
      </c>
      <c r="BM9" s="5">
        <v>12756</v>
      </c>
      <c r="BN9" s="6">
        <v>0.48841972585474019</v>
      </c>
      <c r="BO9" s="5">
        <v>0</v>
      </c>
      <c r="BP9" s="5">
        <v>0</v>
      </c>
      <c r="BQ9" s="5">
        <v>0</v>
      </c>
      <c r="BR9" s="5">
        <v>0</v>
      </c>
      <c r="BS9" s="6" t="s">
        <v>83</v>
      </c>
      <c r="BT9" s="5">
        <v>6568</v>
      </c>
      <c r="BU9" s="5">
        <v>6709</v>
      </c>
      <c r="BV9" s="5">
        <v>12692</v>
      </c>
      <c r="BW9" s="5">
        <v>12756</v>
      </c>
      <c r="BX9" s="6">
        <v>0.50425464859753788</v>
      </c>
      <c r="BY9" s="5">
        <v>0</v>
      </c>
      <c r="BZ9" s="5">
        <v>0</v>
      </c>
      <c r="CA9" s="5">
        <v>2</v>
      </c>
      <c r="CB9" s="5">
        <v>0</v>
      </c>
      <c r="CC9" s="6">
        <v>-100</v>
      </c>
      <c r="CD9" s="5">
        <v>2415</v>
      </c>
      <c r="CE9" s="5">
        <v>2698</v>
      </c>
      <c r="CF9" s="5">
        <v>4968</v>
      </c>
      <c r="CG9" s="5">
        <v>5750</v>
      </c>
      <c r="CH9" s="6">
        <v>15.740740740740749</v>
      </c>
      <c r="CI9" s="5">
        <v>15139445</v>
      </c>
      <c r="CJ9" s="5">
        <v>15976850</v>
      </c>
      <c r="CK9" s="5">
        <v>32455066</v>
      </c>
      <c r="CL9" s="5">
        <v>33154156</v>
      </c>
      <c r="CM9" s="6">
        <v>2.154024274669482</v>
      </c>
      <c r="CN9" s="5">
        <v>11</v>
      </c>
      <c r="CO9" s="5">
        <v>11</v>
      </c>
      <c r="CP9" s="5">
        <v>27</v>
      </c>
      <c r="CQ9" s="5">
        <v>26</v>
      </c>
      <c r="CR9" s="6">
        <v>-3.703703703703709</v>
      </c>
      <c r="CS9" s="5">
        <v>266579</v>
      </c>
      <c r="CT9" s="5">
        <v>292439</v>
      </c>
      <c r="CU9" s="5">
        <v>553037</v>
      </c>
      <c r="CV9" s="5">
        <v>592915</v>
      </c>
      <c r="CW9" s="6">
        <v>7.2107291193898391</v>
      </c>
      <c r="CX9" s="5">
        <v>220283</v>
      </c>
      <c r="CY9" s="5">
        <v>247122</v>
      </c>
      <c r="CZ9" s="5">
        <v>450171</v>
      </c>
      <c r="DA9" s="5">
        <v>491492</v>
      </c>
      <c r="DB9" s="6">
        <v>9.1789564409968705</v>
      </c>
      <c r="DC9" s="5">
        <v>46296</v>
      </c>
      <c r="DD9" s="5">
        <v>45317</v>
      </c>
      <c r="DE9" s="5">
        <v>102866</v>
      </c>
      <c r="DF9" s="5">
        <v>101423</v>
      </c>
      <c r="DG9" s="6">
        <v>-1.402795870355604</v>
      </c>
      <c r="DH9" s="5">
        <v>43672</v>
      </c>
      <c r="DI9" s="5">
        <v>54264</v>
      </c>
      <c r="DJ9" s="5">
        <v>97123</v>
      </c>
      <c r="DK9" s="5">
        <v>108869</v>
      </c>
      <c r="DL9" s="6">
        <v>12.093942732411479</v>
      </c>
      <c r="DM9" s="5">
        <v>6570</v>
      </c>
      <c r="DN9" s="5">
        <v>11032</v>
      </c>
      <c r="DO9" s="5">
        <v>12095</v>
      </c>
      <c r="DP9" s="5">
        <v>18873</v>
      </c>
      <c r="DQ9" s="6">
        <v>56.03968582058701</v>
      </c>
    </row>
    <row r="10" spans="1:121" x14ac:dyDescent="0.25">
      <c r="A10" s="3" t="s">
        <v>13</v>
      </c>
      <c r="B10" s="5">
        <v>1070862</v>
      </c>
      <c r="C10" s="5">
        <v>1012582</v>
      </c>
      <c r="D10" s="5">
        <v>2060751</v>
      </c>
      <c r="E10" s="5">
        <v>1778655</v>
      </c>
      <c r="F10" s="6">
        <v>-13.68899008177117</v>
      </c>
      <c r="G10" s="5">
        <v>369020</v>
      </c>
      <c r="H10" s="5">
        <v>362565</v>
      </c>
      <c r="I10" s="5">
        <v>782646</v>
      </c>
      <c r="J10" s="5">
        <v>686771</v>
      </c>
      <c r="K10" s="6">
        <v>-12.250110522509541</v>
      </c>
      <c r="L10" s="5">
        <v>3354053</v>
      </c>
      <c r="M10" s="5">
        <v>4046216</v>
      </c>
      <c r="N10" s="5">
        <v>6925070</v>
      </c>
      <c r="O10" s="5">
        <v>7889511</v>
      </c>
      <c r="P10" s="6">
        <v>13.92680507200649</v>
      </c>
      <c r="Q10" s="5">
        <v>2522048</v>
      </c>
      <c r="R10" s="5">
        <v>3148202</v>
      </c>
      <c r="S10" s="5">
        <v>5311685</v>
      </c>
      <c r="T10" s="5">
        <v>6159969</v>
      </c>
      <c r="U10" s="6">
        <v>15.97014883224438</v>
      </c>
      <c r="V10" s="5">
        <v>106.389</v>
      </c>
      <c r="W10" s="5">
        <v>95.307000000000002</v>
      </c>
      <c r="X10" s="5">
        <v>150.465</v>
      </c>
      <c r="Y10" s="5">
        <v>245.51499999999999</v>
      </c>
      <c r="Z10" s="6">
        <v>63.170837071744238</v>
      </c>
      <c r="AA10" s="5">
        <v>106638</v>
      </c>
      <c r="AB10" s="5">
        <v>93635</v>
      </c>
      <c r="AC10" s="5">
        <v>224659</v>
      </c>
      <c r="AD10" s="5">
        <v>206609</v>
      </c>
      <c r="AE10" s="6">
        <v>-8.0343987999590496</v>
      </c>
      <c r="AF10" s="5">
        <v>92490</v>
      </c>
      <c r="AG10" s="5">
        <v>82509</v>
      </c>
      <c r="AH10" s="5">
        <v>195941</v>
      </c>
      <c r="AI10" s="5">
        <v>182698</v>
      </c>
      <c r="AJ10" s="6">
        <v>-6.7586671498053059</v>
      </c>
      <c r="AK10" s="5">
        <v>0</v>
      </c>
      <c r="AL10" s="5">
        <v>0</v>
      </c>
      <c r="AM10" s="5">
        <v>0</v>
      </c>
      <c r="AN10" s="5">
        <v>0</v>
      </c>
      <c r="AO10" s="6" t="s">
        <v>83</v>
      </c>
      <c r="AP10" s="5">
        <v>1434073</v>
      </c>
      <c r="AQ10" s="5">
        <v>2177589</v>
      </c>
      <c r="AR10" s="5">
        <v>3200396</v>
      </c>
      <c r="AS10" s="5">
        <v>4166941</v>
      </c>
      <c r="AT10" s="6">
        <v>30.200793901754651</v>
      </c>
      <c r="AU10" s="5">
        <v>1070085</v>
      </c>
      <c r="AV10" s="5">
        <v>1740316</v>
      </c>
      <c r="AW10" s="5">
        <v>2470717</v>
      </c>
      <c r="AX10" s="5">
        <v>3445318</v>
      </c>
      <c r="AY10" s="6">
        <v>39.44607982217309</v>
      </c>
      <c r="AZ10" s="5">
        <v>856022</v>
      </c>
      <c r="BA10" s="5">
        <v>941276</v>
      </c>
      <c r="BB10" s="5">
        <v>1652883</v>
      </c>
      <c r="BC10" s="5">
        <v>1782622</v>
      </c>
      <c r="BD10" s="6">
        <v>7.8492549079396374</v>
      </c>
      <c r="BE10" s="5">
        <v>29291</v>
      </c>
      <c r="BF10" s="5">
        <v>33374</v>
      </c>
      <c r="BG10" s="5">
        <v>57702</v>
      </c>
      <c r="BH10" s="5">
        <v>63314</v>
      </c>
      <c r="BI10" s="6">
        <v>9.7258327267685729</v>
      </c>
      <c r="BJ10" s="5">
        <v>243685</v>
      </c>
      <c r="BK10" s="5">
        <v>308120.5</v>
      </c>
      <c r="BL10" s="5">
        <v>514501</v>
      </c>
      <c r="BM10" s="5">
        <v>603648.25</v>
      </c>
      <c r="BN10" s="6">
        <v>17.326934252800289</v>
      </c>
      <c r="BO10" s="5">
        <v>91665.5</v>
      </c>
      <c r="BP10" s="5">
        <v>150334</v>
      </c>
      <c r="BQ10" s="5">
        <v>207675.5</v>
      </c>
      <c r="BR10" s="5">
        <v>292686</v>
      </c>
      <c r="BS10" s="6">
        <v>40.934294127135843</v>
      </c>
      <c r="BT10" s="5">
        <v>67719.5</v>
      </c>
      <c r="BU10" s="5">
        <v>74314</v>
      </c>
      <c r="BV10" s="5">
        <v>132086</v>
      </c>
      <c r="BW10" s="5">
        <v>143711.25</v>
      </c>
      <c r="BX10" s="6">
        <v>8.8012734127765242</v>
      </c>
      <c r="BY10" s="5">
        <v>84300</v>
      </c>
      <c r="BZ10" s="5">
        <v>83472.5</v>
      </c>
      <c r="CA10" s="5">
        <v>174739.5</v>
      </c>
      <c r="CB10" s="5">
        <v>167251</v>
      </c>
      <c r="CC10" s="6">
        <v>-4.2855221629911986</v>
      </c>
      <c r="CD10" s="5">
        <v>601</v>
      </c>
      <c r="CE10" s="5">
        <v>601</v>
      </c>
      <c r="CF10" s="5">
        <v>1245</v>
      </c>
      <c r="CG10" s="5">
        <v>1243</v>
      </c>
      <c r="CH10" s="6">
        <v>-0.1606425702811265</v>
      </c>
      <c r="CI10" s="5">
        <v>22613490</v>
      </c>
      <c r="CJ10" s="5">
        <v>22939488</v>
      </c>
      <c r="CK10" s="5">
        <v>47160873</v>
      </c>
      <c r="CL10" s="5">
        <v>48124439</v>
      </c>
      <c r="CM10" s="6">
        <v>2.0431470808439092</v>
      </c>
      <c r="CN10" s="5">
        <v>20</v>
      </c>
      <c r="CO10" s="5">
        <v>14</v>
      </c>
      <c r="CP10" s="5">
        <v>46</v>
      </c>
      <c r="CQ10" s="5">
        <v>38</v>
      </c>
      <c r="CR10" s="6">
        <v>-17.39130434782609</v>
      </c>
      <c r="CS10" s="5">
        <v>135929</v>
      </c>
      <c r="CT10" s="5">
        <v>132848</v>
      </c>
      <c r="CU10" s="5">
        <v>299188</v>
      </c>
      <c r="CV10" s="5">
        <v>312738</v>
      </c>
      <c r="CW10" s="6">
        <v>4.5289249568833014</v>
      </c>
      <c r="CX10" s="5">
        <v>56735</v>
      </c>
      <c r="CY10" s="5">
        <v>57909</v>
      </c>
      <c r="CZ10" s="5">
        <v>126981</v>
      </c>
      <c r="DA10" s="5">
        <v>126763</v>
      </c>
      <c r="DB10" s="6">
        <v>-0.17167922760097559</v>
      </c>
      <c r="DC10" s="5">
        <v>79194</v>
      </c>
      <c r="DD10" s="5">
        <v>74939</v>
      </c>
      <c r="DE10" s="5">
        <v>172207</v>
      </c>
      <c r="DF10" s="5">
        <v>185975</v>
      </c>
      <c r="DG10" s="6">
        <v>7.9950292380681418</v>
      </c>
      <c r="DH10" s="5">
        <v>17067</v>
      </c>
      <c r="DI10" s="5">
        <v>18146</v>
      </c>
      <c r="DJ10" s="5">
        <v>39021</v>
      </c>
      <c r="DK10" s="5">
        <v>40594</v>
      </c>
      <c r="DL10" s="6">
        <v>4.0311627072601937</v>
      </c>
      <c r="DM10" s="5">
        <v>72364</v>
      </c>
      <c r="DN10" s="5">
        <v>60872</v>
      </c>
      <c r="DO10" s="5">
        <v>119898</v>
      </c>
      <c r="DP10" s="5">
        <v>110593</v>
      </c>
      <c r="DQ10" s="6">
        <v>-7.760763315484823</v>
      </c>
    </row>
    <row r="11" spans="1:121" x14ac:dyDescent="0.25">
      <c r="A11" s="3" t="s">
        <v>14</v>
      </c>
      <c r="B11" s="5">
        <v>1505199</v>
      </c>
      <c r="C11" s="5">
        <v>1467586</v>
      </c>
      <c r="D11" s="5">
        <v>3008672</v>
      </c>
      <c r="E11" s="5">
        <v>3602072</v>
      </c>
      <c r="F11" s="6">
        <v>19.722987417704559</v>
      </c>
      <c r="G11" s="5">
        <v>278019</v>
      </c>
      <c r="H11" s="5">
        <v>264448</v>
      </c>
      <c r="I11" s="5">
        <v>612691</v>
      </c>
      <c r="J11" s="5">
        <v>544712</v>
      </c>
      <c r="K11" s="6">
        <v>-11.095152368812339</v>
      </c>
      <c r="L11" s="5">
        <v>632124</v>
      </c>
      <c r="M11" s="5">
        <v>558084</v>
      </c>
      <c r="N11" s="5">
        <v>1227183</v>
      </c>
      <c r="O11" s="5">
        <v>1127657</v>
      </c>
      <c r="P11" s="6">
        <v>-8.1101188657274434</v>
      </c>
      <c r="Q11" s="5">
        <v>444749</v>
      </c>
      <c r="R11" s="5">
        <v>377957</v>
      </c>
      <c r="S11" s="5">
        <v>852737</v>
      </c>
      <c r="T11" s="5">
        <v>778150</v>
      </c>
      <c r="U11" s="6">
        <v>-8.7467765559603947</v>
      </c>
      <c r="V11" s="5">
        <v>0</v>
      </c>
      <c r="W11" s="5">
        <v>0</v>
      </c>
      <c r="X11" s="5">
        <v>0</v>
      </c>
      <c r="Y11" s="5">
        <v>0</v>
      </c>
      <c r="Z11" s="6" t="s">
        <v>83</v>
      </c>
      <c r="AA11" s="5">
        <v>9555</v>
      </c>
      <c r="AB11" s="5">
        <v>9196</v>
      </c>
      <c r="AC11" s="5">
        <v>18964</v>
      </c>
      <c r="AD11" s="5">
        <v>18529</v>
      </c>
      <c r="AE11" s="6">
        <v>-2.2938198692258989</v>
      </c>
      <c r="AF11" s="5">
        <v>5063</v>
      </c>
      <c r="AG11" s="5">
        <v>4873</v>
      </c>
      <c r="AH11" s="5">
        <v>10049</v>
      </c>
      <c r="AI11" s="5">
        <v>9726</v>
      </c>
      <c r="AJ11" s="6">
        <v>-3.214250174146684</v>
      </c>
      <c r="AK11" s="5">
        <v>0</v>
      </c>
      <c r="AL11" s="5">
        <v>0</v>
      </c>
      <c r="AM11" s="5">
        <v>0</v>
      </c>
      <c r="AN11" s="5">
        <v>0</v>
      </c>
      <c r="AO11" s="6" t="s">
        <v>83</v>
      </c>
      <c r="AP11" s="5">
        <v>4190</v>
      </c>
      <c r="AQ11" s="5">
        <v>5253</v>
      </c>
      <c r="AR11" s="5">
        <v>5330</v>
      </c>
      <c r="AS11" s="5">
        <v>10226</v>
      </c>
      <c r="AT11" s="6">
        <v>91.857410881801115</v>
      </c>
      <c r="AU11" s="5">
        <v>4190</v>
      </c>
      <c r="AV11" s="5">
        <v>5253</v>
      </c>
      <c r="AW11" s="5">
        <v>5330</v>
      </c>
      <c r="AX11" s="5">
        <v>10226</v>
      </c>
      <c r="AY11" s="6">
        <v>91.857410881801115</v>
      </c>
      <c r="AZ11" s="5">
        <v>76505</v>
      </c>
      <c r="BA11" s="5">
        <v>59553</v>
      </c>
      <c r="BB11" s="5">
        <v>150019</v>
      </c>
      <c r="BC11" s="5">
        <v>105651</v>
      </c>
      <c r="BD11" s="6">
        <v>-29.574920510068718</v>
      </c>
      <c r="BE11" s="5">
        <v>3064</v>
      </c>
      <c r="BF11" s="5">
        <v>975</v>
      </c>
      <c r="BG11" s="5">
        <v>5986</v>
      </c>
      <c r="BH11" s="5">
        <v>2484</v>
      </c>
      <c r="BI11" s="6">
        <v>-58.503174072836622</v>
      </c>
      <c r="BJ11" s="5">
        <v>43415.25</v>
      </c>
      <c r="BK11" s="5">
        <v>33878</v>
      </c>
      <c r="BL11" s="5">
        <v>83929.25</v>
      </c>
      <c r="BM11" s="5">
        <v>70792</v>
      </c>
      <c r="BN11" s="6">
        <v>-15.65276706273438</v>
      </c>
      <c r="BO11" s="5">
        <v>246.75</v>
      </c>
      <c r="BP11" s="5">
        <v>418</v>
      </c>
      <c r="BQ11" s="5">
        <v>347.5</v>
      </c>
      <c r="BR11" s="5">
        <v>812.75</v>
      </c>
      <c r="BS11" s="6">
        <v>133.88489208633089</v>
      </c>
      <c r="BT11" s="5">
        <v>3868.5</v>
      </c>
      <c r="BU11" s="5">
        <v>1751.25</v>
      </c>
      <c r="BV11" s="5">
        <v>8023.75</v>
      </c>
      <c r="BW11" s="5">
        <v>3010.75</v>
      </c>
      <c r="BX11" s="6">
        <v>-62.477021342888293</v>
      </c>
      <c r="BY11" s="5">
        <v>39300</v>
      </c>
      <c r="BZ11" s="5">
        <v>31708.75</v>
      </c>
      <c r="CA11" s="5">
        <v>75558</v>
      </c>
      <c r="CB11" s="5">
        <v>66968.5</v>
      </c>
      <c r="CC11" s="6">
        <v>-11.368088091267641</v>
      </c>
      <c r="CD11" s="5">
        <v>198</v>
      </c>
      <c r="CE11" s="5">
        <v>169</v>
      </c>
      <c r="CF11" s="5">
        <v>393</v>
      </c>
      <c r="CG11" s="5">
        <v>366</v>
      </c>
      <c r="CH11" s="6">
        <v>-6.8702290076335837</v>
      </c>
      <c r="CI11" s="5">
        <v>3632415</v>
      </c>
      <c r="CJ11" s="5">
        <v>3142295</v>
      </c>
      <c r="CK11" s="5">
        <v>7187031</v>
      </c>
      <c r="CL11" s="5">
        <v>7291316</v>
      </c>
      <c r="CM11" s="6">
        <v>1.451016421106289</v>
      </c>
      <c r="CN11" s="5">
        <v>0</v>
      </c>
      <c r="CO11" s="5">
        <v>0</v>
      </c>
      <c r="CP11" s="5">
        <v>0</v>
      </c>
      <c r="CQ11" s="5">
        <v>0</v>
      </c>
      <c r="CR11" s="6" t="s">
        <v>83</v>
      </c>
      <c r="CS11" s="5">
        <v>2208</v>
      </c>
      <c r="CT11" s="5">
        <v>36</v>
      </c>
      <c r="CU11" s="5">
        <v>4984</v>
      </c>
      <c r="CV11" s="5">
        <v>49</v>
      </c>
      <c r="CW11" s="6">
        <v>-99.016853932584269</v>
      </c>
      <c r="CX11" s="5">
        <v>2208</v>
      </c>
      <c r="CY11" s="5">
        <v>36</v>
      </c>
      <c r="CZ11" s="5">
        <v>4984</v>
      </c>
      <c r="DA11" s="5">
        <v>49</v>
      </c>
      <c r="DB11" s="6">
        <v>-99.016853932584269</v>
      </c>
      <c r="DC11" s="5">
        <v>0</v>
      </c>
      <c r="DD11" s="5">
        <v>0</v>
      </c>
      <c r="DE11" s="5">
        <v>0</v>
      </c>
      <c r="DF11" s="5">
        <v>0</v>
      </c>
      <c r="DG11" s="6" t="s">
        <v>83</v>
      </c>
      <c r="DH11" s="5">
        <v>804</v>
      </c>
      <c r="DI11" s="5">
        <v>0</v>
      </c>
      <c r="DJ11" s="5">
        <v>1892</v>
      </c>
      <c r="DK11" s="5">
        <v>0</v>
      </c>
      <c r="DL11" s="6">
        <v>-100</v>
      </c>
      <c r="DM11" s="5">
        <v>3086</v>
      </c>
      <c r="DN11" s="5">
        <v>1327</v>
      </c>
      <c r="DO11" s="5">
        <v>4616</v>
      </c>
      <c r="DP11" s="5">
        <v>3704</v>
      </c>
      <c r="DQ11" s="6">
        <v>-19.75736568457539</v>
      </c>
    </row>
    <row r="12" spans="1:121" x14ac:dyDescent="0.25">
      <c r="A12" s="3" t="s">
        <v>15</v>
      </c>
      <c r="B12" s="5">
        <v>2106262</v>
      </c>
      <c r="C12" s="5">
        <v>2638793</v>
      </c>
      <c r="D12" s="5">
        <v>4452148</v>
      </c>
      <c r="E12" s="5">
        <v>4776450</v>
      </c>
      <c r="F12" s="6">
        <v>7.2841693492669188</v>
      </c>
      <c r="G12" s="5">
        <v>557493</v>
      </c>
      <c r="H12" s="5">
        <v>740289</v>
      </c>
      <c r="I12" s="5">
        <v>1428115</v>
      </c>
      <c r="J12" s="5">
        <v>1619245</v>
      </c>
      <c r="K12" s="6">
        <v>13.383375988628369</v>
      </c>
      <c r="L12" s="5">
        <v>64086</v>
      </c>
      <c r="M12" s="5">
        <v>60072</v>
      </c>
      <c r="N12" s="5">
        <v>134936</v>
      </c>
      <c r="O12" s="5">
        <v>117191</v>
      </c>
      <c r="P12" s="6">
        <v>-13.150678840339131</v>
      </c>
      <c r="Q12" s="5">
        <v>47032</v>
      </c>
      <c r="R12" s="5">
        <v>36486</v>
      </c>
      <c r="S12" s="5">
        <v>85371</v>
      </c>
      <c r="T12" s="5">
        <v>75601</v>
      </c>
      <c r="U12" s="6">
        <v>-11.444167223061701</v>
      </c>
      <c r="V12" s="5">
        <v>7.7789999999999999</v>
      </c>
      <c r="W12" s="5">
        <v>31.814</v>
      </c>
      <c r="X12" s="5">
        <v>16.106000000000002</v>
      </c>
      <c r="Y12" s="5">
        <v>57.177999999999997</v>
      </c>
      <c r="Z12" s="6">
        <v>255.01055507264371</v>
      </c>
      <c r="AA12" s="5">
        <v>12075</v>
      </c>
      <c r="AB12" s="5">
        <v>12528</v>
      </c>
      <c r="AC12" s="5">
        <v>21449</v>
      </c>
      <c r="AD12" s="5">
        <v>24636</v>
      </c>
      <c r="AE12" s="6">
        <v>14.858501561844379</v>
      </c>
      <c r="AF12" s="5">
        <v>892</v>
      </c>
      <c r="AG12" s="5">
        <v>1329</v>
      </c>
      <c r="AH12" s="5">
        <v>1662</v>
      </c>
      <c r="AI12" s="5">
        <v>2120</v>
      </c>
      <c r="AJ12" s="6">
        <v>27.557160048134779</v>
      </c>
      <c r="AK12" s="5">
        <v>0</v>
      </c>
      <c r="AL12" s="5">
        <v>0</v>
      </c>
      <c r="AM12" s="5">
        <v>0</v>
      </c>
      <c r="AN12" s="5">
        <v>0</v>
      </c>
      <c r="AO12" s="6" t="s">
        <v>83</v>
      </c>
      <c r="AP12" s="5">
        <v>0</v>
      </c>
      <c r="AQ12" s="5">
        <v>6314</v>
      </c>
      <c r="AR12" s="5">
        <v>303101</v>
      </c>
      <c r="AS12" s="5">
        <v>80486</v>
      </c>
      <c r="AT12" s="6">
        <v>-73.445815091339199</v>
      </c>
      <c r="AU12" s="5">
        <v>0</v>
      </c>
      <c r="AV12" s="5">
        <v>0</v>
      </c>
      <c r="AW12" s="5">
        <v>0</v>
      </c>
      <c r="AX12" s="5">
        <v>0</v>
      </c>
      <c r="AY12" s="6" t="s">
        <v>83</v>
      </c>
      <c r="AZ12" s="5">
        <v>2262</v>
      </c>
      <c r="BA12" s="5">
        <v>0</v>
      </c>
      <c r="BB12" s="5">
        <v>3801</v>
      </c>
      <c r="BC12" s="5">
        <v>0</v>
      </c>
      <c r="BD12" s="6">
        <v>-100</v>
      </c>
      <c r="BE12" s="5">
        <v>0</v>
      </c>
      <c r="BF12" s="5">
        <v>0</v>
      </c>
      <c r="BG12" s="5">
        <v>0</v>
      </c>
      <c r="BH12" s="5">
        <v>0</v>
      </c>
      <c r="BI12" s="6" t="s">
        <v>83</v>
      </c>
      <c r="BJ12" s="5">
        <v>3292.75</v>
      </c>
      <c r="BK12" s="5">
        <v>2814</v>
      </c>
      <c r="BL12" s="5">
        <v>6134.5</v>
      </c>
      <c r="BM12" s="5">
        <v>5605</v>
      </c>
      <c r="BN12" s="6">
        <v>-8.6315103105387578</v>
      </c>
      <c r="BO12" s="5">
        <v>0</v>
      </c>
      <c r="BP12" s="5">
        <v>0</v>
      </c>
      <c r="BQ12" s="5">
        <v>0</v>
      </c>
      <c r="BR12" s="5">
        <v>0</v>
      </c>
      <c r="BS12" s="6" t="s">
        <v>83</v>
      </c>
      <c r="BT12" s="5">
        <v>640</v>
      </c>
      <c r="BU12" s="5">
        <v>783</v>
      </c>
      <c r="BV12" s="5">
        <v>1264</v>
      </c>
      <c r="BW12" s="5">
        <v>1369</v>
      </c>
      <c r="BX12" s="6">
        <v>8.3069620253164516</v>
      </c>
      <c r="BY12" s="5">
        <v>2652.75</v>
      </c>
      <c r="BZ12" s="5">
        <v>2031</v>
      </c>
      <c r="CA12" s="5">
        <v>4870.5</v>
      </c>
      <c r="CB12" s="5">
        <v>4236</v>
      </c>
      <c r="CC12" s="6">
        <v>-13.02740991684632</v>
      </c>
      <c r="CD12" s="5">
        <v>144</v>
      </c>
      <c r="CE12" s="5">
        <v>158</v>
      </c>
      <c r="CF12" s="5">
        <v>298</v>
      </c>
      <c r="CG12" s="5">
        <v>316</v>
      </c>
      <c r="CH12" s="6">
        <v>6.0402684563758413</v>
      </c>
      <c r="CI12" s="5">
        <v>3305512</v>
      </c>
      <c r="CJ12" s="5">
        <v>3454693</v>
      </c>
      <c r="CK12" s="5">
        <v>7043857</v>
      </c>
      <c r="CL12" s="5">
        <v>6440354</v>
      </c>
      <c r="CM12" s="6">
        <v>-8.5677917652218127</v>
      </c>
      <c r="CN12" s="5">
        <v>3</v>
      </c>
      <c r="CO12" s="5">
        <v>0</v>
      </c>
      <c r="CP12" s="5">
        <v>8</v>
      </c>
      <c r="CQ12" s="5">
        <v>0</v>
      </c>
      <c r="CR12" s="6">
        <v>-100</v>
      </c>
      <c r="CS12" s="5">
        <v>5382</v>
      </c>
      <c r="CT12" s="5">
        <v>0</v>
      </c>
      <c r="CU12" s="5">
        <v>12490</v>
      </c>
      <c r="CV12" s="5">
        <v>0</v>
      </c>
      <c r="CW12" s="6">
        <v>-100</v>
      </c>
      <c r="CX12" s="5">
        <v>0</v>
      </c>
      <c r="CY12" s="5">
        <v>0</v>
      </c>
      <c r="CZ12" s="5">
        <v>0</v>
      </c>
      <c r="DA12" s="5">
        <v>0</v>
      </c>
      <c r="DB12" s="6" t="s">
        <v>83</v>
      </c>
      <c r="DC12" s="5">
        <v>5382</v>
      </c>
      <c r="DD12" s="5">
        <v>0</v>
      </c>
      <c r="DE12" s="5">
        <v>12490</v>
      </c>
      <c r="DF12" s="5">
        <v>0</v>
      </c>
      <c r="DG12" s="6">
        <v>-100</v>
      </c>
      <c r="DH12" s="5">
        <v>0</v>
      </c>
      <c r="DI12" s="5">
        <v>0</v>
      </c>
      <c r="DJ12" s="5">
        <v>0</v>
      </c>
      <c r="DK12" s="5">
        <v>0</v>
      </c>
      <c r="DL12" s="6" t="s">
        <v>83</v>
      </c>
      <c r="DM12" s="5">
        <v>0</v>
      </c>
      <c r="DN12" s="5">
        <v>4</v>
      </c>
      <c r="DO12" s="5">
        <v>11</v>
      </c>
      <c r="DP12" s="5">
        <v>4</v>
      </c>
      <c r="DQ12" s="6">
        <v>-63.636363636363633</v>
      </c>
    </row>
    <row r="13" spans="1:121" x14ac:dyDescent="0.25">
      <c r="A13" s="3" t="s">
        <v>16</v>
      </c>
      <c r="B13" s="5">
        <v>732854</v>
      </c>
      <c r="C13" s="5">
        <v>769242</v>
      </c>
      <c r="D13" s="5">
        <v>1405635</v>
      </c>
      <c r="E13" s="5">
        <v>1377200</v>
      </c>
      <c r="F13" s="6">
        <v>-2.0229291387878021</v>
      </c>
      <c r="G13" s="5">
        <v>406445</v>
      </c>
      <c r="H13" s="5">
        <v>455495</v>
      </c>
      <c r="I13" s="5">
        <v>1044435</v>
      </c>
      <c r="J13" s="5">
        <v>830125</v>
      </c>
      <c r="K13" s="6">
        <v>-20.519228099403019</v>
      </c>
      <c r="L13" s="5">
        <v>88478</v>
      </c>
      <c r="M13" s="5">
        <v>83689</v>
      </c>
      <c r="N13" s="5">
        <v>174458</v>
      </c>
      <c r="O13" s="5">
        <v>150772</v>
      </c>
      <c r="P13" s="6">
        <v>-13.57690676265921</v>
      </c>
      <c r="Q13" s="5">
        <v>82007</v>
      </c>
      <c r="R13" s="5">
        <v>79476</v>
      </c>
      <c r="S13" s="5">
        <v>163302</v>
      </c>
      <c r="T13" s="5">
        <v>145257</v>
      </c>
      <c r="U13" s="6">
        <v>-11.050078994745929</v>
      </c>
      <c r="V13" s="5">
        <v>279.38900000000001</v>
      </c>
      <c r="W13" s="5">
        <v>321.94</v>
      </c>
      <c r="X13" s="5">
        <v>354.18200000000002</v>
      </c>
      <c r="Y13" s="5">
        <v>592.27800000000002</v>
      </c>
      <c r="Z13" s="6">
        <v>67.224195470125522</v>
      </c>
      <c r="AA13" s="5">
        <v>2086</v>
      </c>
      <c r="AB13" s="5">
        <v>2198</v>
      </c>
      <c r="AC13" s="5">
        <v>4633</v>
      </c>
      <c r="AD13" s="5">
        <v>4421</v>
      </c>
      <c r="AE13" s="6">
        <v>-4.57586876753723</v>
      </c>
      <c r="AF13" s="5">
        <v>0</v>
      </c>
      <c r="AG13" s="5">
        <v>0</v>
      </c>
      <c r="AH13" s="5">
        <v>0</v>
      </c>
      <c r="AI13" s="5">
        <v>0</v>
      </c>
      <c r="AJ13" s="6" t="s">
        <v>83</v>
      </c>
      <c r="AK13" s="5">
        <v>0</v>
      </c>
      <c r="AL13" s="5">
        <v>0</v>
      </c>
      <c r="AM13" s="5">
        <v>0</v>
      </c>
      <c r="AN13" s="5">
        <v>0</v>
      </c>
      <c r="AO13" s="6" t="s">
        <v>83</v>
      </c>
      <c r="AP13" s="5">
        <v>1405</v>
      </c>
      <c r="AQ13" s="5">
        <v>2837</v>
      </c>
      <c r="AR13" s="5">
        <v>2289</v>
      </c>
      <c r="AS13" s="5">
        <v>2940</v>
      </c>
      <c r="AT13" s="6">
        <v>28.440366972477051</v>
      </c>
      <c r="AU13" s="5">
        <v>1405</v>
      </c>
      <c r="AV13" s="5">
        <v>2837</v>
      </c>
      <c r="AW13" s="5">
        <v>2289</v>
      </c>
      <c r="AX13" s="5">
        <v>2940</v>
      </c>
      <c r="AY13" s="6">
        <v>28.440366972477051</v>
      </c>
      <c r="AZ13" s="5">
        <v>12932</v>
      </c>
      <c r="BA13" s="5">
        <v>5621</v>
      </c>
      <c r="BB13" s="5">
        <v>25340</v>
      </c>
      <c r="BC13" s="5">
        <v>11770</v>
      </c>
      <c r="BD13" s="6">
        <v>-53.551696921862657</v>
      </c>
      <c r="BE13" s="5">
        <v>3</v>
      </c>
      <c r="BF13" s="5">
        <v>0</v>
      </c>
      <c r="BG13" s="5">
        <v>9</v>
      </c>
      <c r="BH13" s="5">
        <v>0</v>
      </c>
      <c r="BI13" s="6">
        <v>-100</v>
      </c>
      <c r="BJ13" s="5">
        <v>5833</v>
      </c>
      <c r="BK13" s="5">
        <v>5425</v>
      </c>
      <c r="BL13" s="5">
        <v>11508</v>
      </c>
      <c r="BM13" s="5">
        <v>10252.25</v>
      </c>
      <c r="BN13" s="6">
        <v>-10.9119742787626</v>
      </c>
      <c r="BO13" s="5">
        <v>124</v>
      </c>
      <c r="BP13" s="5">
        <v>140</v>
      </c>
      <c r="BQ13" s="5">
        <v>323</v>
      </c>
      <c r="BR13" s="5">
        <v>150</v>
      </c>
      <c r="BS13" s="6">
        <v>-53.56037151702786</v>
      </c>
      <c r="BT13" s="5">
        <v>335</v>
      </c>
      <c r="BU13" s="5">
        <v>570.25</v>
      </c>
      <c r="BV13" s="5">
        <v>664</v>
      </c>
      <c r="BW13" s="5">
        <v>978.75</v>
      </c>
      <c r="BX13" s="6">
        <v>47.402108433734952</v>
      </c>
      <c r="BY13" s="5">
        <v>5374</v>
      </c>
      <c r="BZ13" s="5">
        <v>4714.75</v>
      </c>
      <c r="CA13" s="5">
        <v>10521</v>
      </c>
      <c r="CB13" s="5">
        <v>9123.5</v>
      </c>
      <c r="CC13" s="6">
        <v>-13.28295789373634</v>
      </c>
      <c r="CD13" s="5">
        <v>101</v>
      </c>
      <c r="CE13" s="5">
        <v>108</v>
      </c>
      <c r="CF13" s="5">
        <v>214</v>
      </c>
      <c r="CG13" s="5">
        <v>203</v>
      </c>
      <c r="CH13" s="6">
        <v>-5.1401869158878526</v>
      </c>
      <c r="CI13" s="5">
        <v>1425735</v>
      </c>
      <c r="CJ13" s="5">
        <v>1536446</v>
      </c>
      <c r="CK13" s="5">
        <v>2948346</v>
      </c>
      <c r="CL13" s="5">
        <v>2782022</v>
      </c>
      <c r="CM13" s="6">
        <v>-5.6412646276929479</v>
      </c>
      <c r="CN13" s="5">
        <v>0</v>
      </c>
      <c r="CO13" s="5">
        <v>0</v>
      </c>
      <c r="CP13" s="5">
        <v>0</v>
      </c>
      <c r="CQ13" s="5">
        <v>0</v>
      </c>
      <c r="CR13" s="6" t="s">
        <v>83</v>
      </c>
      <c r="CS13" s="5">
        <v>0</v>
      </c>
      <c r="CT13" s="5">
        <v>0</v>
      </c>
      <c r="CU13" s="5">
        <v>0</v>
      </c>
      <c r="CV13" s="5">
        <v>0</v>
      </c>
      <c r="CW13" s="6" t="s">
        <v>83</v>
      </c>
      <c r="CX13" s="5">
        <v>0</v>
      </c>
      <c r="CY13" s="5">
        <v>0</v>
      </c>
      <c r="CZ13" s="5">
        <v>0</v>
      </c>
      <c r="DA13" s="5">
        <v>0</v>
      </c>
      <c r="DB13" s="6" t="s">
        <v>83</v>
      </c>
      <c r="DC13" s="5">
        <v>0</v>
      </c>
      <c r="DD13" s="5">
        <v>0</v>
      </c>
      <c r="DE13" s="5">
        <v>0</v>
      </c>
      <c r="DF13" s="5">
        <v>0</v>
      </c>
      <c r="DG13" s="6" t="s">
        <v>83</v>
      </c>
      <c r="DH13" s="5">
        <v>0</v>
      </c>
      <c r="DI13" s="5">
        <v>0</v>
      </c>
      <c r="DJ13" s="5">
        <v>0</v>
      </c>
      <c r="DK13" s="5">
        <v>0</v>
      </c>
      <c r="DL13" s="6" t="s">
        <v>83</v>
      </c>
      <c r="DM13" s="5">
        <v>96</v>
      </c>
      <c r="DN13" s="5">
        <v>26</v>
      </c>
      <c r="DO13" s="5">
        <v>179</v>
      </c>
      <c r="DP13" s="5">
        <v>55</v>
      </c>
      <c r="DQ13" s="6">
        <v>-69.273743016759781</v>
      </c>
    </row>
    <row r="14" spans="1:121" x14ac:dyDescent="0.25">
      <c r="A14" s="3" t="s">
        <v>17</v>
      </c>
      <c r="B14" s="5">
        <v>49966</v>
      </c>
      <c r="C14" s="5">
        <v>19340</v>
      </c>
      <c r="D14" s="5">
        <v>101725</v>
      </c>
      <c r="E14" s="5">
        <v>91933</v>
      </c>
      <c r="F14" s="6">
        <v>-9.6259523224379393</v>
      </c>
      <c r="G14" s="5">
        <v>1000</v>
      </c>
      <c r="H14" s="5">
        <v>0</v>
      </c>
      <c r="I14" s="5">
        <v>2400</v>
      </c>
      <c r="J14" s="5">
        <v>0</v>
      </c>
      <c r="K14" s="6">
        <v>-100</v>
      </c>
      <c r="L14" s="5">
        <v>40669</v>
      </c>
      <c r="M14" s="5">
        <v>47190</v>
      </c>
      <c r="N14" s="5">
        <v>80060</v>
      </c>
      <c r="O14" s="5">
        <v>94811</v>
      </c>
      <c r="P14" s="6">
        <v>18.424931301523859</v>
      </c>
      <c r="Q14" s="5">
        <v>4791</v>
      </c>
      <c r="R14" s="5">
        <v>5765</v>
      </c>
      <c r="S14" s="5">
        <v>10435</v>
      </c>
      <c r="T14" s="5">
        <v>12293</v>
      </c>
      <c r="U14" s="6">
        <v>17.80546238620029</v>
      </c>
      <c r="V14" s="5">
        <v>0.13800000000000001</v>
      </c>
      <c r="W14" s="5">
        <v>0</v>
      </c>
      <c r="X14" s="5">
        <v>0.50800000000000001</v>
      </c>
      <c r="Y14" s="5">
        <v>0</v>
      </c>
      <c r="Z14" s="6">
        <v>-100</v>
      </c>
      <c r="AA14" s="5">
        <v>48607</v>
      </c>
      <c r="AB14" s="5">
        <v>19842</v>
      </c>
      <c r="AC14" s="5">
        <v>101591</v>
      </c>
      <c r="AD14" s="5">
        <v>76876</v>
      </c>
      <c r="AE14" s="6">
        <v>-24.327942435845699</v>
      </c>
      <c r="AF14" s="5">
        <v>47540</v>
      </c>
      <c r="AG14" s="5">
        <v>18371</v>
      </c>
      <c r="AH14" s="5">
        <v>98976</v>
      </c>
      <c r="AI14" s="5">
        <v>73352</v>
      </c>
      <c r="AJ14" s="6">
        <v>-25.88910442935661</v>
      </c>
      <c r="AK14" s="5">
        <v>0</v>
      </c>
      <c r="AL14" s="5">
        <v>0</v>
      </c>
      <c r="AM14" s="5">
        <v>0</v>
      </c>
      <c r="AN14" s="5">
        <v>0</v>
      </c>
      <c r="AO14" s="6" t="s">
        <v>83</v>
      </c>
      <c r="AP14" s="5">
        <v>0</v>
      </c>
      <c r="AQ14" s="5">
        <v>0</v>
      </c>
      <c r="AR14" s="5">
        <v>0</v>
      </c>
      <c r="AS14" s="5">
        <v>0</v>
      </c>
      <c r="AT14" s="6" t="s">
        <v>83</v>
      </c>
      <c r="AU14" s="5">
        <v>0</v>
      </c>
      <c r="AV14" s="5">
        <v>0</v>
      </c>
      <c r="AW14" s="5">
        <v>0</v>
      </c>
      <c r="AX14" s="5">
        <v>0</v>
      </c>
      <c r="AY14" s="6" t="s">
        <v>83</v>
      </c>
      <c r="AZ14" s="5">
        <v>40409</v>
      </c>
      <c r="BA14" s="5">
        <v>46670</v>
      </c>
      <c r="BB14" s="5">
        <v>79410</v>
      </c>
      <c r="BC14" s="5">
        <v>93215</v>
      </c>
      <c r="BD14" s="6">
        <v>17.384460395416198</v>
      </c>
      <c r="BE14" s="5">
        <v>2428</v>
      </c>
      <c r="BF14" s="5">
        <v>2904</v>
      </c>
      <c r="BG14" s="5">
        <v>4736</v>
      </c>
      <c r="BH14" s="5">
        <v>5580</v>
      </c>
      <c r="BI14" s="6">
        <v>17.820945945945951</v>
      </c>
      <c r="BJ14" s="5">
        <v>414</v>
      </c>
      <c r="BK14" s="5">
        <v>464</v>
      </c>
      <c r="BL14" s="5">
        <v>890.5</v>
      </c>
      <c r="BM14" s="5">
        <v>951</v>
      </c>
      <c r="BN14" s="6">
        <v>6.7939359910162844</v>
      </c>
      <c r="BO14" s="5">
        <v>0</v>
      </c>
      <c r="BP14" s="5">
        <v>0</v>
      </c>
      <c r="BQ14" s="5">
        <v>0</v>
      </c>
      <c r="BR14" s="5">
        <v>0</v>
      </c>
      <c r="BS14" s="6" t="s">
        <v>83</v>
      </c>
      <c r="BT14" s="5">
        <v>395</v>
      </c>
      <c r="BU14" s="5">
        <v>436</v>
      </c>
      <c r="BV14" s="5">
        <v>854.5</v>
      </c>
      <c r="BW14" s="5">
        <v>905</v>
      </c>
      <c r="BX14" s="6">
        <v>5.9098888238736151</v>
      </c>
      <c r="BY14" s="5">
        <v>19</v>
      </c>
      <c r="BZ14" s="5">
        <v>28</v>
      </c>
      <c r="CA14" s="5">
        <v>36</v>
      </c>
      <c r="CB14" s="5">
        <v>46</v>
      </c>
      <c r="CC14" s="6">
        <v>27.777777777777771</v>
      </c>
      <c r="CD14" s="5">
        <v>674</v>
      </c>
      <c r="CE14" s="5">
        <v>727</v>
      </c>
      <c r="CF14" s="5">
        <v>1509</v>
      </c>
      <c r="CG14" s="5">
        <v>1587</v>
      </c>
      <c r="CH14" s="6">
        <v>5.1689860834990071</v>
      </c>
      <c r="CI14" s="5">
        <v>4981338</v>
      </c>
      <c r="CJ14" s="5">
        <v>4245459</v>
      </c>
      <c r="CK14" s="5">
        <v>11214178</v>
      </c>
      <c r="CL14" s="5">
        <v>10291825</v>
      </c>
      <c r="CM14" s="6">
        <v>-8.2248828224413728</v>
      </c>
      <c r="CN14" s="5">
        <v>2</v>
      </c>
      <c r="CO14" s="5">
        <v>0</v>
      </c>
      <c r="CP14" s="5">
        <v>4</v>
      </c>
      <c r="CQ14" s="5">
        <v>0</v>
      </c>
      <c r="CR14" s="6">
        <v>-100</v>
      </c>
      <c r="CS14" s="5">
        <v>101377</v>
      </c>
      <c r="CT14" s="5">
        <v>112354</v>
      </c>
      <c r="CU14" s="5">
        <v>239137</v>
      </c>
      <c r="CV14" s="5">
        <v>247216</v>
      </c>
      <c r="CW14" s="6">
        <v>3.378398156705146</v>
      </c>
      <c r="CX14" s="5">
        <v>97972</v>
      </c>
      <c r="CY14" s="5">
        <v>112354</v>
      </c>
      <c r="CZ14" s="5">
        <v>232627</v>
      </c>
      <c r="DA14" s="5">
        <v>247216</v>
      </c>
      <c r="DB14" s="6">
        <v>6.2714130346004566</v>
      </c>
      <c r="DC14" s="5">
        <v>3405</v>
      </c>
      <c r="DD14" s="5">
        <v>0</v>
      </c>
      <c r="DE14" s="5">
        <v>6510</v>
      </c>
      <c r="DF14" s="5">
        <v>0</v>
      </c>
      <c r="DG14" s="6">
        <v>-100</v>
      </c>
      <c r="DH14" s="5">
        <v>22761</v>
      </c>
      <c r="DI14" s="5">
        <v>27699</v>
      </c>
      <c r="DJ14" s="5">
        <v>55364</v>
      </c>
      <c r="DK14" s="5">
        <v>61635</v>
      </c>
      <c r="DL14" s="6">
        <v>11.326854996026301</v>
      </c>
      <c r="DM14" s="5">
        <v>105</v>
      </c>
      <c r="DN14" s="5">
        <v>118</v>
      </c>
      <c r="DO14" s="5">
        <v>223</v>
      </c>
      <c r="DP14" s="5">
        <v>289</v>
      </c>
      <c r="DQ14" s="6">
        <v>29.596412556053821</v>
      </c>
    </row>
    <row r="15" spans="1:121" x14ac:dyDescent="0.25">
      <c r="A15" s="3" t="s">
        <v>18</v>
      </c>
      <c r="B15" s="5">
        <v>477001</v>
      </c>
      <c r="C15" s="5">
        <v>114330</v>
      </c>
      <c r="D15" s="5">
        <v>935283</v>
      </c>
      <c r="E15" s="5">
        <v>292229</v>
      </c>
      <c r="F15" s="6">
        <v>-68.75501853449704</v>
      </c>
      <c r="G15" s="5">
        <v>296746</v>
      </c>
      <c r="H15" s="5">
        <v>275642</v>
      </c>
      <c r="I15" s="5">
        <v>545943</v>
      </c>
      <c r="J15" s="5">
        <v>659585</v>
      </c>
      <c r="K15" s="6">
        <v>20.815726183869021</v>
      </c>
      <c r="L15" s="5">
        <v>112087</v>
      </c>
      <c r="M15" s="5">
        <v>36840</v>
      </c>
      <c r="N15" s="5">
        <v>233915</v>
      </c>
      <c r="O15" s="5">
        <v>93849</v>
      </c>
      <c r="P15" s="6">
        <v>-59.879015881837411</v>
      </c>
      <c r="Q15" s="5">
        <v>39908</v>
      </c>
      <c r="R15" s="5">
        <v>8208</v>
      </c>
      <c r="S15" s="5">
        <v>94318</v>
      </c>
      <c r="T15" s="5">
        <v>18627</v>
      </c>
      <c r="U15" s="6">
        <v>-80.2508534956212</v>
      </c>
      <c r="V15" s="5">
        <v>13.305</v>
      </c>
      <c r="W15" s="5">
        <v>7.6040000000000001</v>
      </c>
      <c r="X15" s="5">
        <v>22.414000000000001</v>
      </c>
      <c r="Y15" s="5">
        <v>15.552</v>
      </c>
      <c r="Z15" s="6">
        <v>-30.61479432497546</v>
      </c>
      <c r="AA15" s="5">
        <v>975</v>
      </c>
      <c r="AB15" s="5">
        <v>698</v>
      </c>
      <c r="AC15" s="5">
        <v>1794</v>
      </c>
      <c r="AD15" s="5">
        <v>1212</v>
      </c>
      <c r="AE15" s="6">
        <v>-32.441471571906348</v>
      </c>
      <c r="AF15" s="5">
        <v>571</v>
      </c>
      <c r="AG15" s="5">
        <v>210</v>
      </c>
      <c r="AH15" s="5">
        <v>1024</v>
      </c>
      <c r="AI15" s="5">
        <v>606</v>
      </c>
      <c r="AJ15" s="6">
        <v>-40.8203125</v>
      </c>
      <c r="AK15" s="5">
        <v>0</v>
      </c>
      <c r="AL15" s="5">
        <v>0</v>
      </c>
      <c r="AM15" s="5">
        <v>0</v>
      </c>
      <c r="AN15" s="5">
        <v>0</v>
      </c>
      <c r="AO15" s="6" t="s">
        <v>83</v>
      </c>
      <c r="AP15" s="5">
        <v>23307</v>
      </c>
      <c r="AQ15" s="5">
        <v>128602</v>
      </c>
      <c r="AR15" s="5">
        <v>43115</v>
      </c>
      <c r="AS15" s="5">
        <v>261317</v>
      </c>
      <c r="AT15" s="6">
        <v>506.09300707410398</v>
      </c>
      <c r="AU15" s="5">
        <v>0</v>
      </c>
      <c r="AV15" s="5">
        <v>80</v>
      </c>
      <c r="AW15" s="5">
        <v>0</v>
      </c>
      <c r="AX15" s="5">
        <v>289</v>
      </c>
      <c r="AY15" s="6" t="s">
        <v>83</v>
      </c>
      <c r="AZ15" s="5">
        <v>2330</v>
      </c>
      <c r="BA15" s="5">
        <v>606</v>
      </c>
      <c r="BB15" s="5">
        <v>3338</v>
      </c>
      <c r="BC15" s="5">
        <v>1741</v>
      </c>
      <c r="BD15" s="6">
        <v>-47.843019772318748</v>
      </c>
      <c r="BE15" s="5">
        <v>12</v>
      </c>
      <c r="BF15" s="5">
        <v>2</v>
      </c>
      <c r="BG15" s="5">
        <v>12</v>
      </c>
      <c r="BH15" s="5">
        <v>4</v>
      </c>
      <c r="BI15" s="6">
        <v>-66.666666666666657</v>
      </c>
      <c r="BJ15" s="5">
        <v>2964.5</v>
      </c>
      <c r="BK15" s="5">
        <v>707.5</v>
      </c>
      <c r="BL15" s="5">
        <v>8585.5</v>
      </c>
      <c r="BM15" s="5">
        <v>1760.5</v>
      </c>
      <c r="BN15" s="6">
        <v>-79.494496534855273</v>
      </c>
      <c r="BO15" s="5">
        <v>0</v>
      </c>
      <c r="BP15" s="5">
        <v>8</v>
      </c>
      <c r="BQ15" s="5">
        <v>0</v>
      </c>
      <c r="BR15" s="5">
        <v>38.75</v>
      </c>
      <c r="BS15" s="6" t="s">
        <v>83</v>
      </c>
      <c r="BT15" s="5">
        <v>692.75</v>
      </c>
      <c r="BU15" s="5">
        <v>121.5</v>
      </c>
      <c r="BV15" s="5">
        <v>2483.75</v>
      </c>
      <c r="BW15" s="5">
        <v>295</v>
      </c>
      <c r="BX15" s="6">
        <v>-88.122798188223456</v>
      </c>
      <c r="BY15" s="5">
        <v>2271.75</v>
      </c>
      <c r="BZ15" s="5">
        <v>578</v>
      </c>
      <c r="CA15" s="5">
        <v>6101.75</v>
      </c>
      <c r="CB15" s="5">
        <v>1426.75</v>
      </c>
      <c r="CC15" s="6">
        <v>-76.617363871020615</v>
      </c>
      <c r="CD15" s="5">
        <v>92</v>
      </c>
      <c r="CE15" s="5">
        <v>60</v>
      </c>
      <c r="CF15" s="5">
        <v>171</v>
      </c>
      <c r="CG15" s="5">
        <v>113</v>
      </c>
      <c r="CH15" s="6">
        <v>-33.918128654970758</v>
      </c>
      <c r="CI15" s="5">
        <v>1513164</v>
      </c>
      <c r="CJ15" s="5">
        <v>830266</v>
      </c>
      <c r="CK15" s="5">
        <v>2971532</v>
      </c>
      <c r="CL15" s="5">
        <v>1598646</v>
      </c>
      <c r="CM15" s="6">
        <v>-46.201286070619467</v>
      </c>
      <c r="CN15" s="5">
        <v>0</v>
      </c>
      <c r="CO15" s="5">
        <v>1</v>
      </c>
      <c r="CP15" s="5">
        <v>1</v>
      </c>
      <c r="CQ15" s="5">
        <v>1</v>
      </c>
      <c r="CR15" s="6">
        <v>0</v>
      </c>
      <c r="CS15" s="5">
        <v>0</v>
      </c>
      <c r="CT15" s="5">
        <v>964</v>
      </c>
      <c r="CU15" s="5">
        <v>749</v>
      </c>
      <c r="CV15" s="5">
        <v>964</v>
      </c>
      <c r="CW15" s="6">
        <v>28.704939919893182</v>
      </c>
      <c r="CX15" s="5">
        <v>0</v>
      </c>
      <c r="CY15" s="5">
        <v>0</v>
      </c>
      <c r="CZ15" s="5">
        <v>0</v>
      </c>
      <c r="DA15" s="5">
        <v>0</v>
      </c>
      <c r="DB15" s="6" t="s">
        <v>83</v>
      </c>
      <c r="DC15" s="5">
        <v>0</v>
      </c>
      <c r="DD15" s="5">
        <v>964</v>
      </c>
      <c r="DE15" s="5">
        <v>749</v>
      </c>
      <c r="DF15" s="5">
        <v>964</v>
      </c>
      <c r="DG15" s="6">
        <v>28.704939919893182</v>
      </c>
      <c r="DH15" s="5">
        <v>0</v>
      </c>
      <c r="DI15" s="5">
        <v>0</v>
      </c>
      <c r="DJ15" s="5">
        <v>0</v>
      </c>
      <c r="DK15" s="5">
        <v>0</v>
      </c>
      <c r="DL15" s="6" t="s">
        <v>83</v>
      </c>
      <c r="DM15" s="5">
        <v>0</v>
      </c>
      <c r="DN15" s="5">
        <v>0</v>
      </c>
      <c r="DO15" s="5">
        <v>22</v>
      </c>
      <c r="DP15" s="5">
        <v>0</v>
      </c>
      <c r="DQ15" s="6">
        <v>-100</v>
      </c>
    </row>
    <row r="16" spans="1:121" x14ac:dyDescent="0.25">
      <c r="A16" s="3" t="s">
        <v>19</v>
      </c>
      <c r="B16" s="5">
        <v>94982</v>
      </c>
      <c r="C16" s="5">
        <v>80140</v>
      </c>
      <c r="D16" s="5">
        <v>187429</v>
      </c>
      <c r="E16" s="5">
        <v>249398</v>
      </c>
      <c r="F16" s="6">
        <v>33.062653057957959</v>
      </c>
      <c r="G16" s="5">
        <v>1402222</v>
      </c>
      <c r="H16" s="5">
        <v>873332</v>
      </c>
      <c r="I16" s="5">
        <v>2780592</v>
      </c>
      <c r="J16" s="5">
        <v>1895202</v>
      </c>
      <c r="K16" s="6">
        <v>-31.841780455385042</v>
      </c>
      <c r="L16" s="5">
        <v>112972</v>
      </c>
      <c r="M16" s="5">
        <v>112274</v>
      </c>
      <c r="N16" s="5">
        <v>222137</v>
      </c>
      <c r="O16" s="5">
        <v>251104</v>
      </c>
      <c r="P16" s="6">
        <v>13.04015089786934</v>
      </c>
      <c r="Q16" s="5">
        <v>55033</v>
      </c>
      <c r="R16" s="5">
        <v>76010</v>
      </c>
      <c r="S16" s="5">
        <v>115349</v>
      </c>
      <c r="T16" s="5">
        <v>143862</v>
      </c>
      <c r="U16" s="6">
        <v>24.718896566073401</v>
      </c>
      <c r="V16" s="5">
        <v>85.084999999999994</v>
      </c>
      <c r="W16" s="5">
        <v>158.41300000000001</v>
      </c>
      <c r="X16" s="5">
        <v>181.68299999999999</v>
      </c>
      <c r="Y16" s="5">
        <v>320.988</v>
      </c>
      <c r="Z16" s="6">
        <v>76.674757682336832</v>
      </c>
      <c r="AA16" s="5">
        <v>0</v>
      </c>
      <c r="AB16" s="5">
        <v>0</v>
      </c>
      <c r="AC16" s="5">
        <v>7423</v>
      </c>
      <c r="AD16" s="5">
        <v>0</v>
      </c>
      <c r="AE16" s="6">
        <v>-100</v>
      </c>
      <c r="AF16" s="5">
        <v>0</v>
      </c>
      <c r="AG16" s="5">
        <v>0</v>
      </c>
      <c r="AH16" s="5">
        <v>7423</v>
      </c>
      <c r="AI16" s="5">
        <v>0</v>
      </c>
      <c r="AJ16" s="6">
        <v>-100</v>
      </c>
      <c r="AK16" s="5">
        <v>0</v>
      </c>
      <c r="AL16" s="5">
        <v>0</v>
      </c>
      <c r="AM16" s="5">
        <v>0</v>
      </c>
      <c r="AN16" s="5">
        <v>0</v>
      </c>
      <c r="AO16" s="6" t="s">
        <v>83</v>
      </c>
      <c r="AP16" s="5">
        <v>566478</v>
      </c>
      <c r="AQ16" s="5">
        <v>154914</v>
      </c>
      <c r="AR16" s="5">
        <v>1254882</v>
      </c>
      <c r="AS16" s="5">
        <v>385021</v>
      </c>
      <c r="AT16" s="6">
        <v>-69.318151029339816</v>
      </c>
      <c r="AU16" s="5">
        <v>0</v>
      </c>
      <c r="AV16" s="5">
        <v>0</v>
      </c>
      <c r="AW16" s="5">
        <v>5</v>
      </c>
      <c r="AX16" s="5">
        <v>8</v>
      </c>
      <c r="AY16" s="6">
        <v>60</v>
      </c>
      <c r="AZ16" s="5">
        <v>0</v>
      </c>
      <c r="BA16" s="5">
        <v>0</v>
      </c>
      <c r="BB16" s="5">
        <v>0</v>
      </c>
      <c r="BC16" s="5">
        <v>0</v>
      </c>
      <c r="BD16" s="6" t="s">
        <v>83</v>
      </c>
      <c r="BE16" s="5">
        <v>0</v>
      </c>
      <c r="BF16" s="5">
        <v>0</v>
      </c>
      <c r="BG16" s="5">
        <v>0</v>
      </c>
      <c r="BH16" s="5">
        <v>0</v>
      </c>
      <c r="BI16" s="6" t="s">
        <v>83</v>
      </c>
      <c r="BJ16" s="5">
        <v>3640</v>
      </c>
      <c r="BK16" s="5">
        <v>5066</v>
      </c>
      <c r="BL16" s="5">
        <v>8483</v>
      </c>
      <c r="BM16" s="5">
        <v>10216</v>
      </c>
      <c r="BN16" s="6">
        <v>20.4290934810798</v>
      </c>
      <c r="BO16" s="5">
        <v>0</v>
      </c>
      <c r="BP16" s="5">
        <v>0</v>
      </c>
      <c r="BQ16" s="5">
        <v>2</v>
      </c>
      <c r="BR16" s="5">
        <v>4</v>
      </c>
      <c r="BS16" s="6">
        <v>100</v>
      </c>
      <c r="BT16" s="5">
        <v>596</v>
      </c>
      <c r="BU16" s="5">
        <v>346</v>
      </c>
      <c r="BV16" s="5">
        <v>1782</v>
      </c>
      <c r="BW16" s="5">
        <v>682</v>
      </c>
      <c r="BX16" s="6">
        <v>-61.728395061728399</v>
      </c>
      <c r="BY16" s="5">
        <v>3044</v>
      </c>
      <c r="BZ16" s="5">
        <v>4720</v>
      </c>
      <c r="CA16" s="5">
        <v>6699</v>
      </c>
      <c r="CB16" s="5">
        <v>9530</v>
      </c>
      <c r="CC16" s="6">
        <v>42.260038811762939</v>
      </c>
      <c r="CD16" s="5">
        <v>93</v>
      </c>
      <c r="CE16" s="5">
        <v>74</v>
      </c>
      <c r="CF16" s="5">
        <v>183</v>
      </c>
      <c r="CG16" s="5">
        <v>165</v>
      </c>
      <c r="CH16" s="6">
        <v>-9.8360655737704974</v>
      </c>
      <c r="CI16" s="5">
        <v>1631996</v>
      </c>
      <c r="CJ16" s="5">
        <v>1124838</v>
      </c>
      <c r="CK16" s="5">
        <v>3142614</v>
      </c>
      <c r="CL16" s="5">
        <v>2704342</v>
      </c>
      <c r="CM16" s="6">
        <v>-13.946097102603121</v>
      </c>
      <c r="CN16" s="5">
        <v>0</v>
      </c>
      <c r="CO16" s="5">
        <v>0</v>
      </c>
      <c r="CP16" s="5">
        <v>0</v>
      </c>
      <c r="CQ16" s="5">
        <v>0</v>
      </c>
      <c r="CR16" s="6" t="s">
        <v>83</v>
      </c>
      <c r="CS16" s="5">
        <v>0</v>
      </c>
      <c r="CT16" s="5">
        <v>0</v>
      </c>
      <c r="CU16" s="5">
        <v>0</v>
      </c>
      <c r="CV16" s="5">
        <v>0</v>
      </c>
      <c r="CW16" s="6" t="s">
        <v>83</v>
      </c>
      <c r="CX16" s="5">
        <v>0</v>
      </c>
      <c r="CY16" s="5">
        <v>0</v>
      </c>
      <c r="CZ16" s="5">
        <v>0</v>
      </c>
      <c r="DA16" s="5">
        <v>0</v>
      </c>
      <c r="DB16" s="6" t="s">
        <v>83</v>
      </c>
      <c r="DC16" s="5">
        <v>0</v>
      </c>
      <c r="DD16" s="5">
        <v>0</v>
      </c>
      <c r="DE16" s="5">
        <v>0</v>
      </c>
      <c r="DF16" s="5">
        <v>0</v>
      </c>
      <c r="DG16" s="6" t="s">
        <v>83</v>
      </c>
      <c r="DH16" s="5">
        <v>0</v>
      </c>
      <c r="DI16" s="5">
        <v>0</v>
      </c>
      <c r="DJ16" s="5">
        <v>0</v>
      </c>
      <c r="DK16" s="5">
        <v>0</v>
      </c>
      <c r="DL16" s="6" t="s">
        <v>83</v>
      </c>
      <c r="DM16" s="5">
        <v>1</v>
      </c>
      <c r="DN16" s="5">
        <v>3</v>
      </c>
      <c r="DO16" s="5">
        <v>1</v>
      </c>
      <c r="DP16" s="5">
        <v>3</v>
      </c>
      <c r="DQ16" s="6">
        <v>200</v>
      </c>
    </row>
    <row r="17" spans="1:121" x14ac:dyDescent="0.25">
      <c r="A17" s="3" t="s">
        <v>20</v>
      </c>
      <c r="B17" s="5">
        <v>2211222</v>
      </c>
      <c r="C17" s="5">
        <v>1819801</v>
      </c>
      <c r="D17" s="5">
        <v>4342633</v>
      </c>
      <c r="E17" s="5">
        <v>4129482</v>
      </c>
      <c r="F17" s="6">
        <v>-4.9083355650822966</v>
      </c>
      <c r="G17" s="5">
        <v>414719</v>
      </c>
      <c r="H17" s="5">
        <v>287063</v>
      </c>
      <c r="I17" s="5">
        <v>970904</v>
      </c>
      <c r="J17" s="5">
        <v>841339</v>
      </c>
      <c r="K17" s="6">
        <v>-13.344779710455409</v>
      </c>
      <c r="L17" s="5">
        <v>90431</v>
      </c>
      <c r="M17" s="5">
        <v>135567</v>
      </c>
      <c r="N17" s="5">
        <v>189681</v>
      </c>
      <c r="O17" s="5">
        <v>259134</v>
      </c>
      <c r="P17" s="6">
        <v>36.615686336533429</v>
      </c>
      <c r="Q17" s="5">
        <v>40789</v>
      </c>
      <c r="R17" s="5">
        <v>67695</v>
      </c>
      <c r="S17" s="5">
        <v>82696</v>
      </c>
      <c r="T17" s="5">
        <v>124086</v>
      </c>
      <c r="U17" s="6">
        <v>50.050788429911961</v>
      </c>
      <c r="V17" s="5">
        <v>12.064</v>
      </c>
      <c r="W17" s="5">
        <v>9.7669999999999995</v>
      </c>
      <c r="X17" s="5">
        <v>24.623999999999999</v>
      </c>
      <c r="Y17" s="5">
        <v>20.047999999999998</v>
      </c>
      <c r="Z17" s="6">
        <v>-18.583495776478241</v>
      </c>
      <c r="AA17" s="5">
        <v>4987</v>
      </c>
      <c r="AB17" s="5">
        <v>3864</v>
      </c>
      <c r="AC17" s="5">
        <v>18877</v>
      </c>
      <c r="AD17" s="5">
        <v>7646</v>
      </c>
      <c r="AE17" s="6">
        <v>-59.495682576680608</v>
      </c>
      <c r="AF17" s="5">
        <v>2923</v>
      </c>
      <c r="AG17" s="5">
        <v>2160</v>
      </c>
      <c r="AH17" s="5">
        <v>14559</v>
      </c>
      <c r="AI17" s="5">
        <v>3742</v>
      </c>
      <c r="AJ17" s="6">
        <v>-74.297685280582456</v>
      </c>
      <c r="AK17" s="5">
        <v>7019</v>
      </c>
      <c r="AL17" s="5">
        <v>9584</v>
      </c>
      <c r="AM17" s="5">
        <v>13019</v>
      </c>
      <c r="AN17" s="5">
        <v>19608</v>
      </c>
      <c r="AO17" s="6">
        <v>50.610645978953841</v>
      </c>
      <c r="AP17" s="5">
        <v>174262</v>
      </c>
      <c r="AQ17" s="5">
        <v>220557</v>
      </c>
      <c r="AR17" s="5">
        <v>310817</v>
      </c>
      <c r="AS17" s="5">
        <v>373344</v>
      </c>
      <c r="AT17" s="6">
        <v>20.116982018358069</v>
      </c>
      <c r="AU17" s="5">
        <v>6</v>
      </c>
      <c r="AV17" s="5">
        <v>16847</v>
      </c>
      <c r="AW17" s="5">
        <v>6</v>
      </c>
      <c r="AX17" s="5">
        <v>27108</v>
      </c>
      <c r="AY17" s="6">
        <v>451700</v>
      </c>
      <c r="AZ17" s="5">
        <v>51550</v>
      </c>
      <c r="BA17" s="5">
        <v>56371</v>
      </c>
      <c r="BB17" s="5">
        <v>101302</v>
      </c>
      <c r="BC17" s="5">
        <v>114776</v>
      </c>
      <c r="BD17" s="6">
        <v>13.300823280882909</v>
      </c>
      <c r="BE17" s="5">
        <v>2576</v>
      </c>
      <c r="BF17" s="5">
        <v>2732</v>
      </c>
      <c r="BG17" s="5">
        <v>5044</v>
      </c>
      <c r="BH17" s="5">
        <v>5652</v>
      </c>
      <c r="BI17" s="6">
        <v>12.05392545598731</v>
      </c>
      <c r="BJ17" s="5">
        <v>5940.25</v>
      </c>
      <c r="BK17" s="5">
        <v>9211</v>
      </c>
      <c r="BL17" s="5">
        <v>11735.5</v>
      </c>
      <c r="BM17" s="5">
        <v>17201.5</v>
      </c>
      <c r="BN17" s="6">
        <v>46.576626475224742</v>
      </c>
      <c r="BO17" s="5">
        <v>1</v>
      </c>
      <c r="BP17" s="5">
        <v>1291</v>
      </c>
      <c r="BQ17" s="5">
        <v>1</v>
      </c>
      <c r="BR17" s="5">
        <v>2097</v>
      </c>
      <c r="BS17" s="6">
        <v>209600</v>
      </c>
      <c r="BT17" s="5">
        <v>5285</v>
      </c>
      <c r="BU17" s="5">
        <v>6961.25</v>
      </c>
      <c r="BV17" s="5">
        <v>10242.75</v>
      </c>
      <c r="BW17" s="5">
        <v>13294.75</v>
      </c>
      <c r="BX17" s="6">
        <v>29.79668546044763</v>
      </c>
      <c r="BY17" s="5">
        <v>654.25</v>
      </c>
      <c r="BZ17" s="5">
        <v>958.75</v>
      </c>
      <c r="CA17" s="5">
        <v>1491.75</v>
      </c>
      <c r="CB17" s="5">
        <v>1809.75</v>
      </c>
      <c r="CC17" s="6">
        <v>21.31724484665661</v>
      </c>
      <c r="CD17" s="5">
        <v>152</v>
      </c>
      <c r="CE17" s="5">
        <v>164</v>
      </c>
      <c r="CF17" s="5">
        <v>320</v>
      </c>
      <c r="CG17" s="5">
        <v>369</v>
      </c>
      <c r="CH17" s="6">
        <v>15.3125</v>
      </c>
      <c r="CI17" s="5">
        <v>3263091</v>
      </c>
      <c r="CJ17" s="5">
        <v>3012390</v>
      </c>
      <c r="CK17" s="5">
        <v>7034885</v>
      </c>
      <c r="CL17" s="5">
        <v>6982608</v>
      </c>
      <c r="CM17" s="6">
        <v>-0.74311093926908711</v>
      </c>
      <c r="CN17" s="5">
        <v>0</v>
      </c>
      <c r="CO17" s="5">
        <v>0</v>
      </c>
      <c r="CP17" s="5">
        <v>0</v>
      </c>
      <c r="CQ17" s="5">
        <v>0</v>
      </c>
      <c r="CR17" s="6" t="s">
        <v>83</v>
      </c>
      <c r="CS17" s="5">
        <v>3892</v>
      </c>
      <c r="CT17" s="5">
        <v>4070</v>
      </c>
      <c r="CU17" s="5">
        <v>8267</v>
      </c>
      <c r="CV17" s="5">
        <v>8264</v>
      </c>
      <c r="CW17" s="6">
        <v>-3.6288859320194433E-2</v>
      </c>
      <c r="CX17" s="5">
        <v>3892</v>
      </c>
      <c r="CY17" s="5">
        <v>4070</v>
      </c>
      <c r="CZ17" s="5">
        <v>8267</v>
      </c>
      <c r="DA17" s="5">
        <v>8264</v>
      </c>
      <c r="DB17" s="6">
        <v>-3.6288859320194433E-2</v>
      </c>
      <c r="DC17" s="5">
        <v>0</v>
      </c>
      <c r="DD17" s="5">
        <v>0</v>
      </c>
      <c r="DE17" s="5">
        <v>0</v>
      </c>
      <c r="DF17" s="5">
        <v>0</v>
      </c>
      <c r="DG17" s="6" t="s">
        <v>83</v>
      </c>
      <c r="DH17" s="5">
        <v>2392</v>
      </c>
      <c r="DI17" s="5">
        <v>2148</v>
      </c>
      <c r="DJ17" s="5">
        <v>5056</v>
      </c>
      <c r="DK17" s="5">
        <v>4776</v>
      </c>
      <c r="DL17" s="6">
        <v>-5.5379746835443058</v>
      </c>
      <c r="DM17" s="5">
        <v>878</v>
      </c>
      <c r="DN17" s="5">
        <v>1726</v>
      </c>
      <c r="DO17" s="5">
        <v>1587</v>
      </c>
      <c r="DP17" s="5">
        <v>2455</v>
      </c>
      <c r="DQ17" s="6">
        <v>54.694391934467554</v>
      </c>
    </row>
    <row r="18" spans="1:121" x14ac:dyDescent="0.25">
      <c r="A18" s="3" t="s">
        <v>21</v>
      </c>
      <c r="B18" s="5">
        <v>561677</v>
      </c>
      <c r="C18" s="5">
        <v>604892</v>
      </c>
      <c r="D18" s="5">
        <v>1203741</v>
      </c>
      <c r="E18" s="5">
        <v>1350516</v>
      </c>
      <c r="F18" s="6">
        <v>12.19323758183862</v>
      </c>
      <c r="G18" s="5">
        <v>22533</v>
      </c>
      <c r="H18" s="5">
        <v>21187</v>
      </c>
      <c r="I18" s="5">
        <v>53785</v>
      </c>
      <c r="J18" s="5">
        <v>49288</v>
      </c>
      <c r="K18" s="6">
        <v>-8.3610672120479705</v>
      </c>
      <c r="L18" s="5">
        <v>1290617</v>
      </c>
      <c r="M18" s="5">
        <v>1476165</v>
      </c>
      <c r="N18" s="5">
        <v>2606052</v>
      </c>
      <c r="O18" s="5">
        <v>3125692</v>
      </c>
      <c r="P18" s="6">
        <v>19.939740266119021</v>
      </c>
      <c r="Q18" s="5">
        <v>937798</v>
      </c>
      <c r="R18" s="5">
        <v>1095177</v>
      </c>
      <c r="S18" s="5">
        <v>1870149</v>
      </c>
      <c r="T18" s="5">
        <v>2333507</v>
      </c>
      <c r="U18" s="6">
        <v>24.776528501204979</v>
      </c>
      <c r="V18" s="5">
        <v>57.39</v>
      </c>
      <c r="W18" s="5">
        <v>17.076000000000001</v>
      </c>
      <c r="X18" s="5">
        <v>93.13900000000001</v>
      </c>
      <c r="Y18" s="5">
        <v>26.934999999999999</v>
      </c>
      <c r="Z18" s="6">
        <v>-71.080857642877845</v>
      </c>
      <c r="AA18" s="5">
        <v>231248</v>
      </c>
      <c r="AB18" s="5">
        <v>232250</v>
      </c>
      <c r="AC18" s="5">
        <v>429208</v>
      </c>
      <c r="AD18" s="5">
        <v>480707</v>
      </c>
      <c r="AE18" s="6">
        <v>11.998611395873329</v>
      </c>
      <c r="AF18" s="5">
        <v>204100</v>
      </c>
      <c r="AG18" s="5">
        <v>207564</v>
      </c>
      <c r="AH18" s="5">
        <v>366837</v>
      </c>
      <c r="AI18" s="5">
        <v>427526</v>
      </c>
      <c r="AJ18" s="6">
        <v>16.543860079544871</v>
      </c>
      <c r="AK18" s="5">
        <v>0</v>
      </c>
      <c r="AL18" s="5">
        <v>0</v>
      </c>
      <c r="AM18" s="5">
        <v>0</v>
      </c>
      <c r="AN18" s="5">
        <v>0</v>
      </c>
      <c r="AO18" s="6" t="s">
        <v>83</v>
      </c>
      <c r="AP18" s="5">
        <v>831393</v>
      </c>
      <c r="AQ18" s="5">
        <v>1024575</v>
      </c>
      <c r="AR18" s="5">
        <v>1738421</v>
      </c>
      <c r="AS18" s="5">
        <v>2193334</v>
      </c>
      <c r="AT18" s="6">
        <v>26.168172151624962</v>
      </c>
      <c r="AU18" s="5">
        <v>598532</v>
      </c>
      <c r="AV18" s="5">
        <v>736008</v>
      </c>
      <c r="AW18" s="5">
        <v>1195819</v>
      </c>
      <c r="AX18" s="5">
        <v>1627724</v>
      </c>
      <c r="AY18" s="6">
        <v>36.117924200903303</v>
      </c>
      <c r="AZ18" s="5">
        <v>344383</v>
      </c>
      <c r="BA18" s="5">
        <v>391514</v>
      </c>
      <c r="BB18" s="5">
        <v>737536</v>
      </c>
      <c r="BC18" s="5">
        <v>811569</v>
      </c>
      <c r="BD18" s="6">
        <v>10.037882896563691</v>
      </c>
      <c r="BE18" s="5">
        <v>24441</v>
      </c>
      <c r="BF18" s="5">
        <v>26831</v>
      </c>
      <c r="BG18" s="5">
        <v>51761</v>
      </c>
      <c r="BH18" s="5">
        <v>55291</v>
      </c>
      <c r="BI18" s="6">
        <v>6.8198064179594704</v>
      </c>
      <c r="BJ18" s="5">
        <v>84350</v>
      </c>
      <c r="BK18" s="5">
        <v>102572</v>
      </c>
      <c r="BL18" s="5">
        <v>169885</v>
      </c>
      <c r="BM18" s="5">
        <v>212004</v>
      </c>
      <c r="BN18" s="6">
        <v>24.792653854077759</v>
      </c>
      <c r="BO18" s="5">
        <v>38653</v>
      </c>
      <c r="BP18" s="5">
        <v>54601</v>
      </c>
      <c r="BQ18" s="5">
        <v>79128</v>
      </c>
      <c r="BR18" s="5">
        <v>117434</v>
      </c>
      <c r="BS18" s="6">
        <v>48.41017086240015</v>
      </c>
      <c r="BT18" s="5">
        <v>39171</v>
      </c>
      <c r="BU18" s="5">
        <v>41666</v>
      </c>
      <c r="BV18" s="5">
        <v>79266</v>
      </c>
      <c r="BW18" s="5">
        <v>81935</v>
      </c>
      <c r="BX18" s="6">
        <v>3.3671435419978342</v>
      </c>
      <c r="BY18" s="5">
        <v>6526</v>
      </c>
      <c r="BZ18" s="5">
        <v>6305</v>
      </c>
      <c r="CA18" s="5">
        <v>11491</v>
      </c>
      <c r="CB18" s="5">
        <v>12635</v>
      </c>
      <c r="CC18" s="6">
        <v>9.9556174397354482</v>
      </c>
      <c r="CD18" s="5">
        <v>1033</v>
      </c>
      <c r="CE18" s="5">
        <v>1035</v>
      </c>
      <c r="CF18" s="5">
        <v>2074</v>
      </c>
      <c r="CG18" s="5">
        <v>2173</v>
      </c>
      <c r="CH18" s="6">
        <v>4.7733847637415607</v>
      </c>
      <c r="CI18" s="5">
        <v>25362332</v>
      </c>
      <c r="CJ18" s="5">
        <v>25496595</v>
      </c>
      <c r="CK18" s="5">
        <v>49704635</v>
      </c>
      <c r="CL18" s="5">
        <v>53477775</v>
      </c>
      <c r="CM18" s="6">
        <v>7.5911230411409321</v>
      </c>
      <c r="CN18" s="5">
        <v>79</v>
      </c>
      <c r="CO18" s="5">
        <v>70</v>
      </c>
      <c r="CP18" s="5">
        <v>163</v>
      </c>
      <c r="CQ18" s="5">
        <v>152</v>
      </c>
      <c r="CR18" s="6">
        <v>-6.74846625766871</v>
      </c>
      <c r="CS18" s="5">
        <v>310922</v>
      </c>
      <c r="CT18" s="5">
        <v>328014</v>
      </c>
      <c r="CU18" s="5">
        <v>624191</v>
      </c>
      <c r="CV18" s="5">
        <v>670993</v>
      </c>
      <c r="CW18" s="6">
        <v>7.4980254441348828</v>
      </c>
      <c r="CX18" s="5">
        <v>101902</v>
      </c>
      <c r="CY18" s="5">
        <v>103836</v>
      </c>
      <c r="CZ18" s="5">
        <v>199286</v>
      </c>
      <c r="DA18" s="5">
        <v>204494</v>
      </c>
      <c r="DB18" s="6">
        <v>2.6133295866242459</v>
      </c>
      <c r="DC18" s="5">
        <v>209020</v>
      </c>
      <c r="DD18" s="5">
        <v>224178</v>
      </c>
      <c r="DE18" s="5">
        <v>424905</v>
      </c>
      <c r="DF18" s="5">
        <v>466499</v>
      </c>
      <c r="DG18" s="6">
        <v>9.7890116614302087</v>
      </c>
      <c r="DH18" s="5">
        <v>42114</v>
      </c>
      <c r="DI18" s="5">
        <v>43458</v>
      </c>
      <c r="DJ18" s="5">
        <v>86172</v>
      </c>
      <c r="DK18" s="5">
        <v>88360</v>
      </c>
      <c r="DL18" s="6">
        <v>2.5391078308499289</v>
      </c>
      <c r="DM18" s="5">
        <v>21116</v>
      </c>
      <c r="DN18" s="5">
        <v>40167</v>
      </c>
      <c r="DO18" s="5">
        <v>46500</v>
      </c>
      <c r="DP18" s="5">
        <v>68422</v>
      </c>
      <c r="DQ18" s="6">
        <v>47.144086021505387</v>
      </c>
    </row>
    <row r="19" spans="1:121" x14ac:dyDescent="0.25">
      <c r="A19" s="3" t="s">
        <v>22</v>
      </c>
      <c r="B19" s="5">
        <v>12900</v>
      </c>
      <c r="C19" s="5">
        <v>0</v>
      </c>
      <c r="D19" s="5">
        <v>14910</v>
      </c>
      <c r="E19" s="5">
        <v>9625</v>
      </c>
      <c r="F19" s="6">
        <v>-35.44600938967136</v>
      </c>
      <c r="G19" s="5">
        <v>71662</v>
      </c>
      <c r="H19" s="5">
        <v>87694</v>
      </c>
      <c r="I19" s="5">
        <v>232279</v>
      </c>
      <c r="J19" s="5">
        <v>298733</v>
      </c>
      <c r="K19" s="6">
        <v>28.609560054933951</v>
      </c>
      <c r="L19" s="5">
        <v>61834</v>
      </c>
      <c r="M19" s="5">
        <v>78812</v>
      </c>
      <c r="N19" s="5">
        <v>107826</v>
      </c>
      <c r="O19" s="5">
        <v>157925</v>
      </c>
      <c r="P19" s="6">
        <v>46.462819728080433</v>
      </c>
      <c r="Q19" s="5">
        <v>23266</v>
      </c>
      <c r="R19" s="5">
        <v>17268</v>
      </c>
      <c r="S19" s="5">
        <v>40823</v>
      </c>
      <c r="T19" s="5">
        <v>34784</v>
      </c>
      <c r="U19" s="6">
        <v>-14.793131323028691</v>
      </c>
      <c r="V19" s="5">
        <v>12</v>
      </c>
      <c r="W19" s="5">
        <v>3.6720000000000002</v>
      </c>
      <c r="X19" s="5">
        <v>19.768000000000001</v>
      </c>
      <c r="Y19" s="5">
        <v>62.134999999999998</v>
      </c>
      <c r="Z19" s="6">
        <v>214.3211250505868</v>
      </c>
      <c r="AA19" s="5">
        <v>5050</v>
      </c>
      <c r="AB19" s="5">
        <v>4281</v>
      </c>
      <c r="AC19" s="5">
        <v>10319</v>
      </c>
      <c r="AD19" s="5">
        <v>9926</v>
      </c>
      <c r="AE19" s="6">
        <v>-3.80850857641245</v>
      </c>
      <c r="AF19" s="5">
        <v>1838</v>
      </c>
      <c r="AG19" s="5">
        <v>2374</v>
      </c>
      <c r="AH19" s="5">
        <v>4014</v>
      </c>
      <c r="AI19" s="5">
        <v>5229</v>
      </c>
      <c r="AJ19" s="6">
        <v>30.269058295964129</v>
      </c>
      <c r="AK19" s="5">
        <v>0</v>
      </c>
      <c r="AL19" s="5">
        <v>0</v>
      </c>
      <c r="AM19" s="5">
        <v>0</v>
      </c>
      <c r="AN19" s="5">
        <v>0</v>
      </c>
      <c r="AO19" s="6" t="s">
        <v>83</v>
      </c>
      <c r="AP19" s="5">
        <v>3709</v>
      </c>
      <c r="AQ19" s="5">
        <v>11266</v>
      </c>
      <c r="AR19" s="5">
        <v>5719</v>
      </c>
      <c r="AS19" s="5">
        <v>21736</v>
      </c>
      <c r="AT19" s="6">
        <v>280.06644518272418</v>
      </c>
      <c r="AU19" s="5">
        <v>2639</v>
      </c>
      <c r="AV19" s="5">
        <v>95</v>
      </c>
      <c r="AW19" s="5">
        <v>2639</v>
      </c>
      <c r="AX19" s="5">
        <v>215</v>
      </c>
      <c r="AY19" s="6">
        <v>-91.8529746115953</v>
      </c>
      <c r="AZ19" s="5">
        <v>38307</v>
      </c>
      <c r="BA19" s="5">
        <v>57797</v>
      </c>
      <c r="BB19" s="5">
        <v>70587</v>
      </c>
      <c r="BC19" s="5">
        <v>119962</v>
      </c>
      <c r="BD19" s="6">
        <v>69.949140776630259</v>
      </c>
      <c r="BE19" s="5">
        <v>2169</v>
      </c>
      <c r="BF19" s="5">
        <v>2600</v>
      </c>
      <c r="BG19" s="5">
        <v>4205</v>
      </c>
      <c r="BH19" s="5">
        <v>5884</v>
      </c>
      <c r="BI19" s="6">
        <v>39.928656361474417</v>
      </c>
      <c r="BJ19" s="5">
        <v>3155.25</v>
      </c>
      <c r="BK19" s="5">
        <v>1772</v>
      </c>
      <c r="BL19" s="5">
        <v>4869.25</v>
      </c>
      <c r="BM19" s="5">
        <v>3587</v>
      </c>
      <c r="BN19" s="6">
        <v>-26.333624274785649</v>
      </c>
      <c r="BO19" s="5">
        <v>1328.25</v>
      </c>
      <c r="BP19" s="5">
        <v>47</v>
      </c>
      <c r="BQ19" s="5">
        <v>1328.25</v>
      </c>
      <c r="BR19" s="5">
        <v>107</v>
      </c>
      <c r="BS19" s="6">
        <v>-91.944287596461507</v>
      </c>
      <c r="BT19" s="5">
        <v>659</v>
      </c>
      <c r="BU19" s="5">
        <v>457</v>
      </c>
      <c r="BV19" s="5">
        <v>1479</v>
      </c>
      <c r="BW19" s="5">
        <v>1127</v>
      </c>
      <c r="BX19" s="6">
        <v>-23.799864773495599</v>
      </c>
      <c r="BY19" s="5">
        <v>1168</v>
      </c>
      <c r="BZ19" s="5">
        <v>1268</v>
      </c>
      <c r="CA19" s="5">
        <v>2062</v>
      </c>
      <c r="CB19" s="5">
        <v>2353</v>
      </c>
      <c r="CC19" s="6">
        <v>14.11251212415131</v>
      </c>
      <c r="CD19" s="5">
        <v>88</v>
      </c>
      <c r="CE19" s="5">
        <v>100</v>
      </c>
      <c r="CF19" s="5">
        <v>180</v>
      </c>
      <c r="CG19" s="5">
        <v>229</v>
      </c>
      <c r="CH19" s="6">
        <v>27.222222222222229</v>
      </c>
      <c r="CI19" s="5">
        <v>2243457</v>
      </c>
      <c r="CJ19" s="5">
        <v>2618687</v>
      </c>
      <c r="CK19" s="5">
        <v>4758656</v>
      </c>
      <c r="CL19" s="5">
        <v>6125582</v>
      </c>
      <c r="CM19" s="6">
        <v>28.725043373591209</v>
      </c>
      <c r="CN19" s="5">
        <v>7</v>
      </c>
      <c r="CO19" s="5">
        <v>1</v>
      </c>
      <c r="CP19" s="5">
        <v>15</v>
      </c>
      <c r="CQ19" s="5">
        <v>5</v>
      </c>
      <c r="CR19" s="6">
        <v>-66.666666666666657</v>
      </c>
      <c r="CS19" s="5">
        <v>30304</v>
      </c>
      <c r="CT19" s="5">
        <v>18502</v>
      </c>
      <c r="CU19" s="5">
        <v>68205</v>
      </c>
      <c r="CV19" s="5">
        <v>53878</v>
      </c>
      <c r="CW19" s="6">
        <v>-21.005791364269481</v>
      </c>
      <c r="CX19" s="5">
        <v>15629</v>
      </c>
      <c r="CY19" s="5">
        <v>17447</v>
      </c>
      <c r="CZ19" s="5">
        <v>38535</v>
      </c>
      <c r="DA19" s="5">
        <v>42515</v>
      </c>
      <c r="DB19" s="6">
        <v>10.32827299857273</v>
      </c>
      <c r="DC19" s="5">
        <v>14675</v>
      </c>
      <c r="DD19" s="5">
        <v>1055</v>
      </c>
      <c r="DE19" s="5">
        <v>29670</v>
      </c>
      <c r="DF19" s="5">
        <v>11363</v>
      </c>
      <c r="DG19" s="6">
        <v>-61.702055948769797</v>
      </c>
      <c r="DH19" s="5">
        <v>2745</v>
      </c>
      <c r="DI19" s="5">
        <v>3533</v>
      </c>
      <c r="DJ19" s="5">
        <v>7277</v>
      </c>
      <c r="DK19" s="5">
        <v>8999</v>
      </c>
      <c r="DL19" s="6">
        <v>23.663597636388619</v>
      </c>
      <c r="DM19" s="5">
        <v>4577</v>
      </c>
      <c r="DN19" s="5">
        <v>21298</v>
      </c>
      <c r="DO19" s="5">
        <v>5881</v>
      </c>
      <c r="DP19" s="5">
        <v>25897</v>
      </c>
      <c r="DQ19" s="6">
        <v>340.35028056452978</v>
      </c>
    </row>
    <row r="20" spans="1:121" ht="22.5" x14ac:dyDescent="0.25">
      <c r="A20" s="3" t="s">
        <v>23</v>
      </c>
      <c r="B20" s="5">
        <v>0</v>
      </c>
      <c r="C20" s="5">
        <v>0</v>
      </c>
      <c r="D20" s="5">
        <v>0</v>
      </c>
      <c r="E20" s="5">
        <v>0</v>
      </c>
      <c r="F20" s="6" t="s">
        <v>83</v>
      </c>
      <c r="G20" s="5">
        <v>51001</v>
      </c>
      <c r="H20" s="5">
        <v>19990</v>
      </c>
      <c r="I20" s="5">
        <v>167768</v>
      </c>
      <c r="J20" s="5">
        <v>237095</v>
      </c>
      <c r="K20" s="6">
        <v>41.323136712603123</v>
      </c>
      <c r="L20" s="5">
        <v>79963</v>
      </c>
      <c r="M20" s="5">
        <v>87585</v>
      </c>
      <c r="N20" s="5">
        <v>180264</v>
      </c>
      <c r="O20" s="5">
        <v>171747</v>
      </c>
      <c r="P20" s="6">
        <v>-4.7247370523232632</v>
      </c>
      <c r="Q20" s="5">
        <v>37553</v>
      </c>
      <c r="R20" s="5">
        <v>31941</v>
      </c>
      <c r="S20" s="5">
        <v>83060</v>
      </c>
      <c r="T20" s="5">
        <v>65086</v>
      </c>
      <c r="U20" s="6">
        <v>-21.63977847339272</v>
      </c>
      <c r="V20" s="5">
        <v>167.928</v>
      </c>
      <c r="W20" s="5">
        <v>151.43700000000001</v>
      </c>
      <c r="X20" s="5">
        <v>381.97899999999998</v>
      </c>
      <c r="Y20" s="5">
        <v>359.89400000000001</v>
      </c>
      <c r="Z20" s="6">
        <v>-5.7817314564413351</v>
      </c>
      <c r="AA20" s="5">
        <v>1152</v>
      </c>
      <c r="AB20" s="5">
        <v>2700</v>
      </c>
      <c r="AC20" s="5">
        <v>2668</v>
      </c>
      <c r="AD20" s="5">
        <v>4027</v>
      </c>
      <c r="AE20" s="6">
        <v>50.937031484257858</v>
      </c>
      <c r="AF20" s="5">
        <v>530</v>
      </c>
      <c r="AG20" s="5">
        <v>1798</v>
      </c>
      <c r="AH20" s="5">
        <v>1037</v>
      </c>
      <c r="AI20" s="5">
        <v>2356</v>
      </c>
      <c r="AJ20" s="6">
        <v>127.1938283510125</v>
      </c>
      <c r="AK20" s="5">
        <v>0</v>
      </c>
      <c r="AL20" s="5">
        <v>0</v>
      </c>
      <c r="AM20" s="5">
        <v>0</v>
      </c>
      <c r="AN20" s="5">
        <v>0</v>
      </c>
      <c r="AO20" s="6" t="s">
        <v>83</v>
      </c>
      <c r="AP20" s="5">
        <v>0</v>
      </c>
      <c r="AQ20" s="5">
        <v>5</v>
      </c>
      <c r="AR20" s="5">
        <v>408</v>
      </c>
      <c r="AS20" s="5">
        <v>5</v>
      </c>
      <c r="AT20" s="6">
        <v>-98.774509803921575</v>
      </c>
      <c r="AU20" s="5">
        <v>0</v>
      </c>
      <c r="AV20" s="5">
        <v>5</v>
      </c>
      <c r="AW20" s="5">
        <v>408</v>
      </c>
      <c r="AX20" s="5">
        <v>5</v>
      </c>
      <c r="AY20" s="6">
        <v>-98.774509803921575</v>
      </c>
      <c r="AZ20" s="5">
        <v>0</v>
      </c>
      <c r="BA20" s="5">
        <v>0</v>
      </c>
      <c r="BB20" s="5">
        <v>0</v>
      </c>
      <c r="BC20" s="5">
        <v>0</v>
      </c>
      <c r="BD20" s="6" t="s">
        <v>83</v>
      </c>
      <c r="BE20" s="5">
        <v>0</v>
      </c>
      <c r="BF20" s="5">
        <v>0</v>
      </c>
      <c r="BG20" s="5">
        <v>0</v>
      </c>
      <c r="BH20" s="5">
        <v>0</v>
      </c>
      <c r="BI20" s="6" t="s">
        <v>83</v>
      </c>
      <c r="BJ20" s="5">
        <v>3411.5</v>
      </c>
      <c r="BK20" s="5">
        <v>3429.5</v>
      </c>
      <c r="BL20" s="5">
        <v>7640.25</v>
      </c>
      <c r="BM20" s="5">
        <v>6666.25</v>
      </c>
      <c r="BN20" s="6">
        <v>-12.74827394391545</v>
      </c>
      <c r="BO20" s="5">
        <v>0</v>
      </c>
      <c r="BP20" s="5">
        <v>1</v>
      </c>
      <c r="BQ20" s="5">
        <v>204</v>
      </c>
      <c r="BR20" s="5">
        <v>1</v>
      </c>
      <c r="BS20" s="6">
        <v>-99.509803921568633</v>
      </c>
      <c r="BT20" s="5">
        <v>379.25</v>
      </c>
      <c r="BU20" s="5">
        <v>159.75</v>
      </c>
      <c r="BV20" s="5">
        <v>715</v>
      </c>
      <c r="BW20" s="5">
        <v>359.75</v>
      </c>
      <c r="BX20" s="6">
        <v>-49.685314685314687</v>
      </c>
      <c r="BY20" s="5">
        <v>3032.25</v>
      </c>
      <c r="BZ20" s="5">
        <v>3268.75</v>
      </c>
      <c r="CA20" s="5">
        <v>6721.25</v>
      </c>
      <c r="CB20" s="5">
        <v>6305.5</v>
      </c>
      <c r="CC20" s="6">
        <v>-6.185605356146552</v>
      </c>
      <c r="CD20" s="5">
        <v>27</v>
      </c>
      <c r="CE20" s="5">
        <v>38</v>
      </c>
      <c r="CF20" s="5">
        <v>64</v>
      </c>
      <c r="CG20" s="5">
        <v>78</v>
      </c>
      <c r="CH20" s="6">
        <v>21.875</v>
      </c>
      <c r="CI20" s="5">
        <v>136397</v>
      </c>
      <c r="CJ20" s="5">
        <v>182457</v>
      </c>
      <c r="CK20" s="5">
        <v>413055</v>
      </c>
      <c r="CL20" s="5">
        <v>524139</v>
      </c>
      <c r="CM20" s="6">
        <v>26.893270871917782</v>
      </c>
      <c r="CN20" s="5">
        <v>0</v>
      </c>
      <c r="CO20" s="5">
        <v>0</v>
      </c>
      <c r="CP20" s="5">
        <v>0</v>
      </c>
      <c r="CQ20" s="5">
        <v>0</v>
      </c>
      <c r="CR20" s="6" t="s">
        <v>83</v>
      </c>
      <c r="CS20" s="5">
        <v>0</v>
      </c>
      <c r="CT20" s="5">
        <v>0</v>
      </c>
      <c r="CU20" s="5">
        <v>0</v>
      </c>
      <c r="CV20" s="5">
        <v>0</v>
      </c>
      <c r="CW20" s="6" t="s">
        <v>83</v>
      </c>
      <c r="CX20" s="5">
        <v>0</v>
      </c>
      <c r="CY20" s="5">
        <v>0</v>
      </c>
      <c r="CZ20" s="5">
        <v>0</v>
      </c>
      <c r="DA20" s="5">
        <v>0</v>
      </c>
      <c r="DB20" s="6" t="s">
        <v>83</v>
      </c>
      <c r="DC20" s="5">
        <v>0</v>
      </c>
      <c r="DD20" s="5">
        <v>0</v>
      </c>
      <c r="DE20" s="5">
        <v>0</v>
      </c>
      <c r="DF20" s="5">
        <v>0</v>
      </c>
      <c r="DG20" s="6" t="s">
        <v>83</v>
      </c>
      <c r="DH20" s="5">
        <v>0</v>
      </c>
      <c r="DI20" s="5">
        <v>0</v>
      </c>
      <c r="DJ20" s="5">
        <v>0</v>
      </c>
      <c r="DK20" s="5">
        <v>0</v>
      </c>
      <c r="DL20" s="6" t="s">
        <v>83</v>
      </c>
      <c r="DM20" s="5">
        <v>3</v>
      </c>
      <c r="DN20" s="5">
        <v>146</v>
      </c>
      <c r="DO20" s="5">
        <v>8</v>
      </c>
      <c r="DP20" s="5">
        <v>162</v>
      </c>
      <c r="DQ20" s="6">
        <v>1925</v>
      </c>
    </row>
    <row r="21" spans="1:121" x14ac:dyDescent="0.25">
      <c r="A21" s="3" t="s">
        <v>24</v>
      </c>
      <c r="B21" s="5">
        <v>5796</v>
      </c>
      <c r="C21" s="5">
        <v>6750</v>
      </c>
      <c r="D21" s="5">
        <v>9545</v>
      </c>
      <c r="E21" s="5">
        <v>12958</v>
      </c>
      <c r="F21" s="6">
        <v>35.756940806705067</v>
      </c>
      <c r="G21" s="5">
        <v>0</v>
      </c>
      <c r="H21" s="5">
        <v>0</v>
      </c>
      <c r="I21" s="5">
        <v>1499</v>
      </c>
      <c r="J21" s="5">
        <v>0</v>
      </c>
      <c r="K21" s="6">
        <v>-100</v>
      </c>
      <c r="L21" s="5">
        <v>35367</v>
      </c>
      <c r="M21" s="5">
        <v>38133</v>
      </c>
      <c r="N21" s="5">
        <v>67481</v>
      </c>
      <c r="O21" s="5">
        <v>74159</v>
      </c>
      <c r="P21" s="6">
        <v>9.8961189075443485</v>
      </c>
      <c r="Q21" s="5">
        <v>3677</v>
      </c>
      <c r="R21" s="5">
        <v>3077</v>
      </c>
      <c r="S21" s="5">
        <v>7030</v>
      </c>
      <c r="T21" s="5">
        <v>6571</v>
      </c>
      <c r="U21" s="6">
        <v>-6.5291607396870583</v>
      </c>
      <c r="V21" s="5">
        <v>0</v>
      </c>
      <c r="W21" s="5">
        <v>0</v>
      </c>
      <c r="X21" s="5">
        <v>0</v>
      </c>
      <c r="Y21" s="5">
        <v>0</v>
      </c>
      <c r="Z21" s="6" t="s">
        <v>83</v>
      </c>
      <c r="AA21" s="5">
        <v>1770</v>
      </c>
      <c r="AB21" s="5">
        <v>0</v>
      </c>
      <c r="AC21" s="5">
        <v>1779</v>
      </c>
      <c r="AD21" s="5">
        <v>106</v>
      </c>
      <c r="AE21" s="6">
        <v>-94.041596402473303</v>
      </c>
      <c r="AF21" s="5">
        <v>0</v>
      </c>
      <c r="AG21" s="5">
        <v>0</v>
      </c>
      <c r="AH21" s="5">
        <v>0</v>
      </c>
      <c r="AI21" s="5">
        <v>0</v>
      </c>
      <c r="AJ21" s="6" t="s">
        <v>83</v>
      </c>
      <c r="AK21" s="5">
        <v>0</v>
      </c>
      <c r="AL21" s="5">
        <v>0</v>
      </c>
      <c r="AM21" s="5">
        <v>0</v>
      </c>
      <c r="AN21" s="5">
        <v>0</v>
      </c>
      <c r="AO21" s="6" t="s">
        <v>83</v>
      </c>
      <c r="AP21" s="5">
        <v>0</v>
      </c>
      <c r="AQ21" s="5">
        <v>0</v>
      </c>
      <c r="AR21" s="5">
        <v>0</v>
      </c>
      <c r="AS21" s="5">
        <v>0</v>
      </c>
      <c r="AT21" s="6" t="s">
        <v>83</v>
      </c>
      <c r="AU21" s="5">
        <v>0</v>
      </c>
      <c r="AV21" s="5">
        <v>0</v>
      </c>
      <c r="AW21" s="5">
        <v>0</v>
      </c>
      <c r="AX21" s="5">
        <v>0</v>
      </c>
      <c r="AY21" s="6" t="s">
        <v>83</v>
      </c>
      <c r="AZ21" s="5">
        <v>35367</v>
      </c>
      <c r="BA21" s="5">
        <v>38133</v>
      </c>
      <c r="BB21" s="5">
        <v>67481</v>
      </c>
      <c r="BC21" s="5">
        <v>74159</v>
      </c>
      <c r="BD21" s="6">
        <v>9.8961189075443485</v>
      </c>
      <c r="BE21" s="5">
        <v>2344</v>
      </c>
      <c r="BF21" s="5">
        <v>2563</v>
      </c>
      <c r="BG21" s="5">
        <v>4457</v>
      </c>
      <c r="BH21" s="5">
        <v>4894</v>
      </c>
      <c r="BI21" s="6">
        <v>9.8048014359434603</v>
      </c>
      <c r="BJ21" s="5">
        <v>478</v>
      </c>
      <c r="BK21" s="5">
        <v>454</v>
      </c>
      <c r="BL21" s="5">
        <v>937</v>
      </c>
      <c r="BM21" s="5">
        <v>955.5</v>
      </c>
      <c r="BN21" s="6">
        <v>1.9743863393809991</v>
      </c>
      <c r="BO21" s="5">
        <v>0</v>
      </c>
      <c r="BP21" s="5">
        <v>0</v>
      </c>
      <c r="BQ21" s="5">
        <v>0</v>
      </c>
      <c r="BR21" s="5">
        <v>0</v>
      </c>
      <c r="BS21" s="6" t="s">
        <v>83</v>
      </c>
      <c r="BT21" s="5">
        <v>475</v>
      </c>
      <c r="BU21" s="5">
        <v>450</v>
      </c>
      <c r="BV21" s="5">
        <v>934</v>
      </c>
      <c r="BW21" s="5">
        <v>951.5</v>
      </c>
      <c r="BX21" s="6">
        <v>1.8736616702355491</v>
      </c>
      <c r="BY21" s="5">
        <v>3</v>
      </c>
      <c r="BZ21" s="5">
        <v>4</v>
      </c>
      <c r="CA21" s="5">
        <v>3</v>
      </c>
      <c r="CB21" s="5">
        <v>4</v>
      </c>
      <c r="CC21" s="6">
        <v>33.333333333333343</v>
      </c>
      <c r="CD21" s="5">
        <v>82</v>
      </c>
      <c r="CE21" s="5">
        <v>91</v>
      </c>
      <c r="CF21" s="5">
        <v>177</v>
      </c>
      <c r="CG21" s="5">
        <v>188</v>
      </c>
      <c r="CH21" s="6">
        <v>6.2146892655367196</v>
      </c>
      <c r="CI21" s="5">
        <v>1831849</v>
      </c>
      <c r="CJ21" s="5">
        <v>2552551</v>
      </c>
      <c r="CK21" s="5">
        <v>4039577</v>
      </c>
      <c r="CL21" s="5">
        <v>5344487</v>
      </c>
      <c r="CM21" s="6">
        <v>32.30313470940149</v>
      </c>
      <c r="CN21" s="5">
        <v>0</v>
      </c>
      <c r="CO21" s="5">
        <v>0</v>
      </c>
      <c r="CP21" s="5">
        <v>0</v>
      </c>
      <c r="CQ21" s="5">
        <v>0</v>
      </c>
      <c r="CR21" s="6" t="s">
        <v>83</v>
      </c>
      <c r="CS21" s="5">
        <v>24199</v>
      </c>
      <c r="CT21" s="5">
        <v>30308</v>
      </c>
      <c r="CU21" s="5">
        <v>61096</v>
      </c>
      <c r="CV21" s="5">
        <v>71353</v>
      </c>
      <c r="CW21" s="6">
        <v>16.788333115097561</v>
      </c>
      <c r="CX21" s="5">
        <v>24199</v>
      </c>
      <c r="CY21" s="5">
        <v>30308</v>
      </c>
      <c r="CZ21" s="5">
        <v>61096</v>
      </c>
      <c r="DA21" s="5">
        <v>71353</v>
      </c>
      <c r="DB21" s="6">
        <v>16.788333115097561</v>
      </c>
      <c r="DC21" s="5">
        <v>0</v>
      </c>
      <c r="DD21" s="5">
        <v>0</v>
      </c>
      <c r="DE21" s="5">
        <v>0</v>
      </c>
      <c r="DF21" s="5">
        <v>0</v>
      </c>
      <c r="DG21" s="6" t="s">
        <v>83</v>
      </c>
      <c r="DH21" s="5">
        <v>5017</v>
      </c>
      <c r="DI21" s="5">
        <v>7194</v>
      </c>
      <c r="DJ21" s="5">
        <v>13160</v>
      </c>
      <c r="DK21" s="5">
        <v>17314</v>
      </c>
      <c r="DL21" s="6">
        <v>31.565349544072951</v>
      </c>
      <c r="DM21" s="5">
        <v>201</v>
      </c>
      <c r="DN21" s="5">
        <v>10922</v>
      </c>
      <c r="DO21" s="5">
        <v>359</v>
      </c>
      <c r="DP21" s="5">
        <v>11149</v>
      </c>
      <c r="DQ21" s="6">
        <v>3005.5710306406691</v>
      </c>
    </row>
    <row r="22" spans="1:121" x14ac:dyDescent="0.25">
      <c r="A22" s="3" t="s">
        <v>25</v>
      </c>
      <c r="B22" s="5">
        <v>138237</v>
      </c>
      <c r="C22" s="5">
        <v>97889</v>
      </c>
      <c r="D22" s="5">
        <v>223872</v>
      </c>
      <c r="E22" s="5">
        <v>244055</v>
      </c>
      <c r="F22" s="6">
        <v>9.0154195254431073</v>
      </c>
      <c r="G22" s="5">
        <v>23885</v>
      </c>
      <c r="H22" s="5">
        <v>99620</v>
      </c>
      <c r="I22" s="5">
        <v>50119</v>
      </c>
      <c r="J22" s="5">
        <v>163562</v>
      </c>
      <c r="K22" s="6">
        <v>226.347293441609</v>
      </c>
      <c r="L22" s="5">
        <v>40456</v>
      </c>
      <c r="M22" s="5">
        <v>52594</v>
      </c>
      <c r="N22" s="5">
        <v>85203</v>
      </c>
      <c r="O22" s="5">
        <v>103267</v>
      </c>
      <c r="P22" s="6">
        <v>21.201131415560479</v>
      </c>
      <c r="Q22" s="5">
        <v>609</v>
      </c>
      <c r="R22" s="5">
        <v>248</v>
      </c>
      <c r="S22" s="5">
        <v>811</v>
      </c>
      <c r="T22" s="5">
        <v>448</v>
      </c>
      <c r="U22" s="6">
        <v>-44.759556103575832</v>
      </c>
      <c r="V22" s="5">
        <v>13.37</v>
      </c>
      <c r="W22" s="5">
        <v>48.066000000000003</v>
      </c>
      <c r="X22" s="5">
        <v>91.191000000000003</v>
      </c>
      <c r="Y22" s="5">
        <v>153.69800000000001</v>
      </c>
      <c r="Z22" s="6">
        <v>68.545141516158367</v>
      </c>
      <c r="AA22" s="5">
        <v>2299</v>
      </c>
      <c r="AB22" s="5">
        <v>1346</v>
      </c>
      <c r="AC22" s="5">
        <v>3974</v>
      </c>
      <c r="AD22" s="5">
        <v>3351</v>
      </c>
      <c r="AE22" s="6">
        <v>-15.67689984901862</v>
      </c>
      <c r="AF22" s="5">
        <v>1240</v>
      </c>
      <c r="AG22" s="5">
        <v>853</v>
      </c>
      <c r="AH22" s="5">
        <v>1872</v>
      </c>
      <c r="AI22" s="5">
        <v>2162</v>
      </c>
      <c r="AJ22" s="6">
        <v>15.49145299145299</v>
      </c>
      <c r="AK22" s="5">
        <v>0</v>
      </c>
      <c r="AL22" s="5">
        <v>0</v>
      </c>
      <c r="AM22" s="5">
        <v>0</v>
      </c>
      <c r="AN22" s="5">
        <v>0</v>
      </c>
      <c r="AO22" s="6" t="s">
        <v>83</v>
      </c>
      <c r="AP22" s="5">
        <v>24084</v>
      </c>
      <c r="AQ22" s="5">
        <v>2012</v>
      </c>
      <c r="AR22" s="5">
        <v>27146</v>
      </c>
      <c r="AS22" s="5">
        <v>2012</v>
      </c>
      <c r="AT22" s="6">
        <v>-92.588226626390622</v>
      </c>
      <c r="AU22" s="5">
        <v>0</v>
      </c>
      <c r="AV22" s="5">
        <v>0</v>
      </c>
      <c r="AW22" s="5">
        <v>0</v>
      </c>
      <c r="AX22" s="5">
        <v>0</v>
      </c>
      <c r="AY22" s="6" t="s">
        <v>83</v>
      </c>
      <c r="AZ22" s="5">
        <v>37064</v>
      </c>
      <c r="BA22" s="5">
        <v>45639</v>
      </c>
      <c r="BB22" s="5">
        <v>69751</v>
      </c>
      <c r="BC22" s="5">
        <v>88885</v>
      </c>
      <c r="BD22" s="6">
        <v>27.43186477613224</v>
      </c>
      <c r="BE22" s="5">
        <v>1410</v>
      </c>
      <c r="BF22" s="5">
        <v>1948</v>
      </c>
      <c r="BG22" s="5">
        <v>2455</v>
      </c>
      <c r="BH22" s="5">
        <v>3708</v>
      </c>
      <c r="BI22" s="6">
        <v>51.03869653767822</v>
      </c>
      <c r="BJ22" s="5">
        <v>114</v>
      </c>
      <c r="BK22" s="5">
        <v>36</v>
      </c>
      <c r="BL22" s="5">
        <v>144</v>
      </c>
      <c r="BM22" s="5">
        <v>63.5</v>
      </c>
      <c r="BN22" s="6">
        <v>-55.902777777777779</v>
      </c>
      <c r="BO22" s="5">
        <v>0</v>
      </c>
      <c r="BP22" s="5">
        <v>0</v>
      </c>
      <c r="BQ22" s="5">
        <v>0</v>
      </c>
      <c r="BR22" s="5">
        <v>0</v>
      </c>
      <c r="BS22" s="6" t="s">
        <v>83</v>
      </c>
      <c r="BT22" s="5">
        <v>0</v>
      </c>
      <c r="BU22" s="5">
        <v>0</v>
      </c>
      <c r="BV22" s="5">
        <v>0</v>
      </c>
      <c r="BW22" s="5">
        <v>0</v>
      </c>
      <c r="BX22" s="6" t="s">
        <v>83</v>
      </c>
      <c r="BY22" s="5">
        <v>114</v>
      </c>
      <c r="BZ22" s="5">
        <v>36</v>
      </c>
      <c r="CA22" s="5">
        <v>144</v>
      </c>
      <c r="CB22" s="5">
        <v>63.5</v>
      </c>
      <c r="CC22" s="6">
        <v>-55.902777777777779</v>
      </c>
      <c r="CD22" s="5">
        <v>59</v>
      </c>
      <c r="CE22" s="5">
        <v>73</v>
      </c>
      <c r="CF22" s="5">
        <v>126</v>
      </c>
      <c r="CG22" s="5">
        <v>152</v>
      </c>
      <c r="CH22" s="6">
        <v>20.634920634920629</v>
      </c>
      <c r="CI22" s="5">
        <v>755372</v>
      </c>
      <c r="CJ22" s="5">
        <v>928028</v>
      </c>
      <c r="CK22" s="5">
        <v>1594365</v>
      </c>
      <c r="CL22" s="5">
        <v>1883880</v>
      </c>
      <c r="CM22" s="6">
        <v>18.158639960109511</v>
      </c>
      <c r="CN22" s="5">
        <v>0</v>
      </c>
      <c r="CO22" s="5">
        <v>0</v>
      </c>
      <c r="CP22" s="5">
        <v>0</v>
      </c>
      <c r="CQ22" s="5">
        <v>0</v>
      </c>
      <c r="CR22" s="6" t="s">
        <v>83</v>
      </c>
      <c r="CS22" s="5">
        <v>2358</v>
      </c>
      <c r="CT22" s="5">
        <v>5718</v>
      </c>
      <c r="CU22" s="5">
        <v>7619</v>
      </c>
      <c r="CV22" s="5">
        <v>14491</v>
      </c>
      <c r="CW22" s="6">
        <v>90.195563722273278</v>
      </c>
      <c r="CX22" s="5">
        <v>2358</v>
      </c>
      <c r="CY22" s="5">
        <v>5718</v>
      </c>
      <c r="CZ22" s="5">
        <v>7619</v>
      </c>
      <c r="DA22" s="5">
        <v>14491</v>
      </c>
      <c r="DB22" s="6">
        <v>90.195563722273278</v>
      </c>
      <c r="DC22" s="5">
        <v>0</v>
      </c>
      <c r="DD22" s="5">
        <v>0</v>
      </c>
      <c r="DE22" s="5">
        <v>0</v>
      </c>
      <c r="DF22" s="5">
        <v>0</v>
      </c>
      <c r="DG22" s="6" t="s">
        <v>83</v>
      </c>
      <c r="DH22" s="5">
        <v>506</v>
      </c>
      <c r="DI22" s="5">
        <v>1809</v>
      </c>
      <c r="DJ22" s="5">
        <v>1740</v>
      </c>
      <c r="DK22" s="5">
        <v>4355</v>
      </c>
      <c r="DL22" s="6">
        <v>150.2873563218391</v>
      </c>
      <c r="DM22" s="5">
        <v>3</v>
      </c>
      <c r="DN22" s="5">
        <v>9</v>
      </c>
      <c r="DO22" s="5">
        <v>1014</v>
      </c>
      <c r="DP22" s="5">
        <v>10</v>
      </c>
      <c r="DQ22" s="6">
        <v>-99.013806706114394</v>
      </c>
    </row>
    <row r="23" spans="1:121" x14ac:dyDescent="0.25">
      <c r="A23" s="3" t="s">
        <v>26</v>
      </c>
      <c r="B23" s="5">
        <v>0</v>
      </c>
      <c r="C23" s="5">
        <v>0</v>
      </c>
      <c r="D23" s="5">
        <v>0</v>
      </c>
      <c r="E23" s="5">
        <v>0</v>
      </c>
      <c r="F23" s="6" t="s">
        <v>83</v>
      </c>
      <c r="G23" s="5">
        <v>65312</v>
      </c>
      <c r="H23" s="5">
        <v>57750</v>
      </c>
      <c r="I23" s="5">
        <v>126259</v>
      </c>
      <c r="J23" s="5">
        <v>131973</v>
      </c>
      <c r="K23" s="6">
        <v>4.5256179757482613</v>
      </c>
      <c r="L23" s="5">
        <v>195438</v>
      </c>
      <c r="M23" s="5">
        <v>227431</v>
      </c>
      <c r="N23" s="5">
        <v>380557</v>
      </c>
      <c r="O23" s="5">
        <v>403563</v>
      </c>
      <c r="P23" s="6">
        <v>6.0453493169222972</v>
      </c>
      <c r="Q23" s="5">
        <v>0</v>
      </c>
      <c r="R23" s="5">
        <v>0</v>
      </c>
      <c r="S23" s="5">
        <v>0</v>
      </c>
      <c r="T23" s="5">
        <v>0</v>
      </c>
      <c r="U23" s="6" t="s">
        <v>83</v>
      </c>
      <c r="V23" s="5">
        <v>2233.65</v>
      </c>
      <c r="W23" s="5">
        <v>1193.194</v>
      </c>
      <c r="X23" s="5">
        <v>3965.0010000000002</v>
      </c>
      <c r="Y23" s="5">
        <v>2291.444</v>
      </c>
      <c r="Z23" s="6">
        <v>-42.208236517468713</v>
      </c>
      <c r="AA23" s="5">
        <v>1690</v>
      </c>
      <c r="AB23" s="5">
        <v>2060</v>
      </c>
      <c r="AC23" s="5">
        <v>4180</v>
      </c>
      <c r="AD23" s="5">
        <v>4416</v>
      </c>
      <c r="AE23" s="6">
        <v>5.6459330143540711</v>
      </c>
      <c r="AF23" s="5">
        <v>683</v>
      </c>
      <c r="AG23" s="5">
        <v>672</v>
      </c>
      <c r="AH23" s="5">
        <v>2063</v>
      </c>
      <c r="AI23" s="5">
        <v>1852</v>
      </c>
      <c r="AJ23" s="6">
        <v>-10.227823557925349</v>
      </c>
      <c r="AK23" s="5">
        <v>0</v>
      </c>
      <c r="AL23" s="5">
        <v>0</v>
      </c>
      <c r="AM23" s="5">
        <v>0</v>
      </c>
      <c r="AN23" s="5">
        <v>0</v>
      </c>
      <c r="AO23" s="6" t="s">
        <v>83</v>
      </c>
      <c r="AP23" s="5">
        <v>4284</v>
      </c>
      <c r="AQ23" s="5">
        <v>5958</v>
      </c>
      <c r="AR23" s="5">
        <v>4284</v>
      </c>
      <c r="AS23" s="5">
        <v>6900</v>
      </c>
      <c r="AT23" s="6">
        <v>61.064425770308127</v>
      </c>
      <c r="AU23" s="5">
        <v>0</v>
      </c>
      <c r="AV23" s="5">
        <v>0</v>
      </c>
      <c r="AW23" s="5">
        <v>0</v>
      </c>
      <c r="AX23" s="5">
        <v>0</v>
      </c>
      <c r="AY23" s="6" t="s">
        <v>83</v>
      </c>
      <c r="AZ23" s="5">
        <v>55951</v>
      </c>
      <c r="BA23" s="5">
        <v>54725</v>
      </c>
      <c r="BB23" s="5">
        <v>99692</v>
      </c>
      <c r="BC23" s="5">
        <v>101214</v>
      </c>
      <c r="BD23" s="6">
        <v>1.526702242908158</v>
      </c>
      <c r="BE23" s="5">
        <v>316</v>
      </c>
      <c r="BF23" s="5">
        <v>301</v>
      </c>
      <c r="BG23" s="5">
        <v>517</v>
      </c>
      <c r="BH23" s="5">
        <v>581</v>
      </c>
      <c r="BI23" s="6">
        <v>12.37911025145068</v>
      </c>
      <c r="BJ23" s="5">
        <v>0</v>
      </c>
      <c r="BK23" s="5">
        <v>0</v>
      </c>
      <c r="BL23" s="5">
        <v>0</v>
      </c>
      <c r="BM23" s="5">
        <v>0</v>
      </c>
      <c r="BN23" s="6" t="s">
        <v>83</v>
      </c>
      <c r="BO23" s="5">
        <v>0</v>
      </c>
      <c r="BP23" s="5">
        <v>0</v>
      </c>
      <c r="BQ23" s="5">
        <v>0</v>
      </c>
      <c r="BR23" s="5">
        <v>0</v>
      </c>
      <c r="BS23" s="6" t="s">
        <v>83</v>
      </c>
      <c r="BT23" s="5">
        <v>0</v>
      </c>
      <c r="BU23" s="5">
        <v>0</v>
      </c>
      <c r="BV23" s="5">
        <v>0</v>
      </c>
      <c r="BW23" s="5">
        <v>0</v>
      </c>
      <c r="BX23" s="6" t="s">
        <v>83</v>
      </c>
      <c r="BY23" s="5">
        <v>0</v>
      </c>
      <c r="BZ23" s="5">
        <v>0</v>
      </c>
      <c r="CA23" s="5">
        <v>0</v>
      </c>
      <c r="CB23" s="5">
        <v>0</v>
      </c>
      <c r="CC23" s="6" t="s">
        <v>83</v>
      </c>
      <c r="CD23" s="5">
        <v>71</v>
      </c>
      <c r="CE23" s="5">
        <v>70</v>
      </c>
      <c r="CF23" s="5">
        <v>144</v>
      </c>
      <c r="CG23" s="5">
        <v>138</v>
      </c>
      <c r="CH23" s="6">
        <v>-4.1666666666666714</v>
      </c>
      <c r="CI23" s="5">
        <v>580637</v>
      </c>
      <c r="CJ23" s="5">
        <v>581392</v>
      </c>
      <c r="CK23" s="5">
        <v>1124247</v>
      </c>
      <c r="CL23" s="5">
        <v>1106992</v>
      </c>
      <c r="CM23" s="6">
        <v>-1.534805073973956</v>
      </c>
      <c r="CN23" s="5">
        <v>0</v>
      </c>
      <c r="CO23" s="5">
        <v>0</v>
      </c>
      <c r="CP23" s="5">
        <v>0</v>
      </c>
      <c r="CQ23" s="5">
        <v>0</v>
      </c>
      <c r="CR23" s="6" t="s">
        <v>83</v>
      </c>
      <c r="CS23" s="5">
        <v>1</v>
      </c>
      <c r="CT23" s="5">
        <v>0</v>
      </c>
      <c r="CU23" s="5">
        <v>1</v>
      </c>
      <c r="CV23" s="5">
        <v>0</v>
      </c>
      <c r="CW23" s="6">
        <v>-100</v>
      </c>
      <c r="CX23" s="5">
        <v>0</v>
      </c>
      <c r="CY23" s="5">
        <v>0</v>
      </c>
      <c r="CZ23" s="5">
        <v>0</v>
      </c>
      <c r="DA23" s="5">
        <v>0</v>
      </c>
      <c r="DB23" s="6" t="s">
        <v>83</v>
      </c>
      <c r="DC23" s="5">
        <v>1</v>
      </c>
      <c r="DD23" s="5">
        <v>0</v>
      </c>
      <c r="DE23" s="5">
        <v>1</v>
      </c>
      <c r="DF23" s="5">
        <v>0</v>
      </c>
      <c r="DG23" s="6">
        <v>-100</v>
      </c>
      <c r="DH23" s="5">
        <v>0</v>
      </c>
      <c r="DI23" s="5">
        <v>0</v>
      </c>
      <c r="DJ23" s="5">
        <v>0</v>
      </c>
      <c r="DK23" s="5">
        <v>0</v>
      </c>
      <c r="DL23" s="6" t="s">
        <v>83</v>
      </c>
      <c r="DM23" s="5">
        <v>22488</v>
      </c>
      <c r="DN23" s="5">
        <v>23593</v>
      </c>
      <c r="DO23" s="5">
        <v>40736</v>
      </c>
      <c r="DP23" s="5">
        <v>43148</v>
      </c>
      <c r="DQ23" s="6">
        <v>5.9210526315789451</v>
      </c>
    </row>
    <row r="24" spans="1:121" x14ac:dyDescent="0.25">
      <c r="A24" s="3" t="s">
        <v>27</v>
      </c>
      <c r="B24" s="5">
        <v>339305</v>
      </c>
      <c r="C24" s="5">
        <v>325359</v>
      </c>
      <c r="D24" s="5">
        <v>684391</v>
      </c>
      <c r="E24" s="5">
        <v>667543</v>
      </c>
      <c r="F24" s="6">
        <v>-2.4617506659205048</v>
      </c>
      <c r="G24" s="5">
        <v>10829</v>
      </c>
      <c r="H24" s="5">
        <v>29080</v>
      </c>
      <c r="I24" s="5">
        <v>40378</v>
      </c>
      <c r="J24" s="5">
        <v>41908</v>
      </c>
      <c r="K24" s="6">
        <v>3.7891921343305772</v>
      </c>
      <c r="L24" s="5">
        <v>678477</v>
      </c>
      <c r="M24" s="5">
        <v>737270</v>
      </c>
      <c r="N24" s="5">
        <v>1296905</v>
      </c>
      <c r="O24" s="5">
        <v>1477059</v>
      </c>
      <c r="P24" s="6">
        <v>13.891071435455959</v>
      </c>
      <c r="Q24" s="5">
        <v>385133</v>
      </c>
      <c r="R24" s="5">
        <v>356446</v>
      </c>
      <c r="S24" s="5">
        <v>683930</v>
      </c>
      <c r="T24" s="5">
        <v>669335</v>
      </c>
      <c r="U24" s="6">
        <v>-2.1339903206468449</v>
      </c>
      <c r="V24" s="5">
        <v>163.19999999999999</v>
      </c>
      <c r="W24" s="5">
        <v>101.6</v>
      </c>
      <c r="X24" s="5">
        <v>268.58999999999997</v>
      </c>
      <c r="Y24" s="5">
        <v>277.98899999999998</v>
      </c>
      <c r="Z24" s="6">
        <v>3.49938568077738</v>
      </c>
      <c r="AA24" s="5">
        <v>71616</v>
      </c>
      <c r="AB24" s="5">
        <v>65770</v>
      </c>
      <c r="AC24" s="5">
        <v>144468</v>
      </c>
      <c r="AD24" s="5">
        <v>134483</v>
      </c>
      <c r="AE24" s="6">
        <v>-6.911565190907325</v>
      </c>
      <c r="AF24" s="5">
        <v>50261</v>
      </c>
      <c r="AG24" s="5">
        <v>47344</v>
      </c>
      <c r="AH24" s="5">
        <v>101296</v>
      </c>
      <c r="AI24" s="5">
        <v>99238</v>
      </c>
      <c r="AJ24" s="6">
        <v>-2.031669562470384</v>
      </c>
      <c r="AK24" s="5">
        <v>131</v>
      </c>
      <c r="AL24" s="5">
        <v>201</v>
      </c>
      <c r="AM24" s="5">
        <v>258</v>
      </c>
      <c r="AN24" s="5">
        <v>352</v>
      </c>
      <c r="AO24" s="6">
        <v>36.43410852713177</v>
      </c>
      <c r="AP24" s="5">
        <v>131645</v>
      </c>
      <c r="AQ24" s="5">
        <v>82499</v>
      </c>
      <c r="AR24" s="5">
        <v>187504</v>
      </c>
      <c r="AS24" s="5">
        <v>138560</v>
      </c>
      <c r="AT24" s="6">
        <v>-26.102909804590841</v>
      </c>
      <c r="AU24" s="5">
        <v>128342</v>
      </c>
      <c r="AV24" s="5">
        <v>71834</v>
      </c>
      <c r="AW24" s="5">
        <v>181719</v>
      </c>
      <c r="AX24" s="5">
        <v>118228</v>
      </c>
      <c r="AY24" s="6">
        <v>-34.93910928411448</v>
      </c>
      <c r="AZ24" s="5">
        <v>304755</v>
      </c>
      <c r="BA24" s="5">
        <v>366004</v>
      </c>
      <c r="BB24" s="5">
        <v>638126</v>
      </c>
      <c r="BC24" s="5">
        <v>805319</v>
      </c>
      <c r="BD24" s="6">
        <v>26.20062495494621</v>
      </c>
      <c r="BE24" s="5">
        <v>22205</v>
      </c>
      <c r="BF24" s="5">
        <v>24800</v>
      </c>
      <c r="BG24" s="5">
        <v>46433</v>
      </c>
      <c r="BH24" s="5">
        <v>51076</v>
      </c>
      <c r="BI24" s="6">
        <v>9.9993539077810993</v>
      </c>
      <c r="BJ24" s="5">
        <v>48982</v>
      </c>
      <c r="BK24" s="5">
        <v>42537</v>
      </c>
      <c r="BL24" s="5">
        <v>89190</v>
      </c>
      <c r="BM24" s="5">
        <v>79848</v>
      </c>
      <c r="BN24" s="6">
        <v>-10.47426841574168</v>
      </c>
      <c r="BO24" s="5">
        <v>15142</v>
      </c>
      <c r="BP24" s="5">
        <v>4273</v>
      </c>
      <c r="BQ24" s="5">
        <v>23096</v>
      </c>
      <c r="BR24" s="5">
        <v>6493</v>
      </c>
      <c r="BS24" s="6">
        <v>-71.886906823692414</v>
      </c>
      <c r="BT24" s="5">
        <v>30421</v>
      </c>
      <c r="BU24" s="5">
        <v>32336</v>
      </c>
      <c r="BV24" s="5">
        <v>59888</v>
      </c>
      <c r="BW24" s="5">
        <v>63541</v>
      </c>
      <c r="BX24" s="6">
        <v>6.0997194763558582</v>
      </c>
      <c r="BY24" s="5">
        <v>3419</v>
      </c>
      <c r="BZ24" s="5">
        <v>5928</v>
      </c>
      <c r="CA24" s="5">
        <v>6206</v>
      </c>
      <c r="CB24" s="5">
        <v>9814</v>
      </c>
      <c r="CC24" s="6">
        <v>58.137286496938458</v>
      </c>
      <c r="CD24" s="5">
        <v>1335</v>
      </c>
      <c r="CE24" s="5">
        <v>1346</v>
      </c>
      <c r="CF24" s="5">
        <v>2728</v>
      </c>
      <c r="CG24" s="5">
        <v>2753</v>
      </c>
      <c r="CH24" s="6">
        <v>0.91642228739003428</v>
      </c>
      <c r="CI24" s="5">
        <v>18921414</v>
      </c>
      <c r="CJ24" s="5">
        <v>17745489</v>
      </c>
      <c r="CK24" s="5">
        <v>37946740</v>
      </c>
      <c r="CL24" s="5">
        <v>37798382</v>
      </c>
      <c r="CM24" s="6">
        <v>-0.39096375604333389</v>
      </c>
      <c r="CN24" s="5">
        <v>62</v>
      </c>
      <c r="CO24" s="5">
        <v>52</v>
      </c>
      <c r="CP24" s="5">
        <v>126</v>
      </c>
      <c r="CQ24" s="5">
        <v>121</v>
      </c>
      <c r="CR24" s="6">
        <v>-3.9682539682539608</v>
      </c>
      <c r="CS24" s="5">
        <v>590459</v>
      </c>
      <c r="CT24" s="5">
        <v>615751</v>
      </c>
      <c r="CU24" s="5">
        <v>1144979</v>
      </c>
      <c r="CV24" s="5">
        <v>1194127</v>
      </c>
      <c r="CW24" s="6">
        <v>4.2924804734410031</v>
      </c>
      <c r="CX24" s="5">
        <v>441375</v>
      </c>
      <c r="CY24" s="5">
        <v>470776</v>
      </c>
      <c r="CZ24" s="5">
        <v>834763</v>
      </c>
      <c r="DA24" s="5">
        <v>875012</v>
      </c>
      <c r="DB24" s="6">
        <v>4.8216080492307327</v>
      </c>
      <c r="DC24" s="5">
        <v>149084</v>
      </c>
      <c r="DD24" s="5">
        <v>144975</v>
      </c>
      <c r="DE24" s="5">
        <v>310216</v>
      </c>
      <c r="DF24" s="5">
        <v>319115</v>
      </c>
      <c r="DG24" s="6">
        <v>2.8686463625344909</v>
      </c>
      <c r="DH24" s="5">
        <v>125480</v>
      </c>
      <c r="DI24" s="5">
        <v>134453</v>
      </c>
      <c r="DJ24" s="5">
        <v>245146</v>
      </c>
      <c r="DK24" s="5">
        <v>257896</v>
      </c>
      <c r="DL24" s="6">
        <v>5.2009822717890586</v>
      </c>
      <c r="DM24" s="5">
        <v>6325</v>
      </c>
      <c r="DN24" s="5">
        <v>6900</v>
      </c>
      <c r="DO24" s="5">
        <v>12164</v>
      </c>
      <c r="DP24" s="5">
        <v>13430</v>
      </c>
      <c r="DQ24" s="6">
        <v>10.40776060506413</v>
      </c>
    </row>
    <row r="25" spans="1:121" x14ac:dyDescent="0.25">
      <c r="A25" s="3" t="s">
        <v>28</v>
      </c>
      <c r="B25" s="5">
        <v>28078</v>
      </c>
      <c r="C25" s="5">
        <v>14463</v>
      </c>
      <c r="D25" s="5">
        <v>41803</v>
      </c>
      <c r="E25" s="5">
        <v>34268</v>
      </c>
      <c r="F25" s="6">
        <v>-18.025022127598501</v>
      </c>
      <c r="G25" s="5">
        <v>258750</v>
      </c>
      <c r="H25" s="5">
        <v>234434</v>
      </c>
      <c r="I25" s="5">
        <v>595682</v>
      </c>
      <c r="J25" s="5">
        <v>628789</v>
      </c>
      <c r="K25" s="6">
        <v>5.5578311918103944</v>
      </c>
      <c r="L25" s="5">
        <v>232718</v>
      </c>
      <c r="M25" s="5">
        <v>287147</v>
      </c>
      <c r="N25" s="5">
        <v>427683</v>
      </c>
      <c r="O25" s="5">
        <v>557153</v>
      </c>
      <c r="P25" s="6">
        <v>30.272421396221041</v>
      </c>
      <c r="Q25" s="5">
        <v>30202</v>
      </c>
      <c r="R25" s="5">
        <v>86774</v>
      </c>
      <c r="S25" s="5">
        <v>56581</v>
      </c>
      <c r="T25" s="5">
        <v>169664</v>
      </c>
      <c r="U25" s="6">
        <v>199.8603771584101</v>
      </c>
      <c r="V25" s="5">
        <v>198.91499999999999</v>
      </c>
      <c r="W25" s="5">
        <v>195.852</v>
      </c>
      <c r="X25" s="5">
        <v>387.31900000000002</v>
      </c>
      <c r="Y25" s="5">
        <v>473.59899999999999</v>
      </c>
      <c r="Z25" s="6">
        <v>22.276211598191669</v>
      </c>
      <c r="AA25" s="5">
        <v>2411</v>
      </c>
      <c r="AB25" s="5">
        <v>4563</v>
      </c>
      <c r="AC25" s="5">
        <v>5426</v>
      </c>
      <c r="AD25" s="5">
        <v>10128</v>
      </c>
      <c r="AE25" s="6">
        <v>86.65683744931809</v>
      </c>
      <c r="AF25" s="5">
        <v>1194</v>
      </c>
      <c r="AG25" s="5">
        <v>3483</v>
      </c>
      <c r="AH25" s="5">
        <v>2623</v>
      </c>
      <c r="AI25" s="5">
        <v>7521</v>
      </c>
      <c r="AJ25" s="6">
        <v>186.73274876096079</v>
      </c>
      <c r="AK25" s="5">
        <v>0</v>
      </c>
      <c r="AL25" s="5">
        <v>0</v>
      </c>
      <c r="AM25" s="5">
        <v>0</v>
      </c>
      <c r="AN25" s="5">
        <v>0</v>
      </c>
      <c r="AO25" s="6" t="s">
        <v>83</v>
      </c>
      <c r="AP25" s="5">
        <v>4180</v>
      </c>
      <c r="AQ25" s="5">
        <v>27341</v>
      </c>
      <c r="AR25" s="5">
        <v>9869</v>
      </c>
      <c r="AS25" s="5">
        <v>44252</v>
      </c>
      <c r="AT25" s="6">
        <v>348.39396088762788</v>
      </c>
      <c r="AU25" s="5">
        <v>0</v>
      </c>
      <c r="AV25" s="5">
        <v>23368</v>
      </c>
      <c r="AW25" s="5">
        <v>0</v>
      </c>
      <c r="AX25" s="5">
        <v>38991</v>
      </c>
      <c r="AY25" s="6" t="s">
        <v>83</v>
      </c>
      <c r="AZ25" s="5">
        <v>194138</v>
      </c>
      <c r="BA25" s="5">
        <v>201316</v>
      </c>
      <c r="BB25" s="5">
        <v>367002</v>
      </c>
      <c r="BC25" s="5">
        <v>404897</v>
      </c>
      <c r="BD25" s="6">
        <v>10.325556808954721</v>
      </c>
      <c r="BE25" s="5">
        <v>4601</v>
      </c>
      <c r="BF25" s="5">
        <v>5104</v>
      </c>
      <c r="BG25" s="5">
        <v>8455</v>
      </c>
      <c r="BH25" s="5">
        <v>10765</v>
      </c>
      <c r="BI25" s="6">
        <v>27.321111768184512</v>
      </c>
      <c r="BJ25" s="5">
        <v>2534.25</v>
      </c>
      <c r="BK25" s="5">
        <v>9856.75</v>
      </c>
      <c r="BL25" s="5">
        <v>4521.75</v>
      </c>
      <c r="BM25" s="5">
        <v>19012.5</v>
      </c>
      <c r="BN25" s="6">
        <v>320.46773926024218</v>
      </c>
      <c r="BO25" s="5">
        <v>0</v>
      </c>
      <c r="BP25" s="5">
        <v>2032.5</v>
      </c>
      <c r="BQ25" s="5">
        <v>0</v>
      </c>
      <c r="BR25" s="5">
        <v>3508.75</v>
      </c>
      <c r="BS25" s="6" t="s">
        <v>83</v>
      </c>
      <c r="BT25" s="5">
        <v>0</v>
      </c>
      <c r="BU25" s="5">
        <v>2015</v>
      </c>
      <c r="BV25" s="5">
        <v>0</v>
      </c>
      <c r="BW25" s="5">
        <v>3776</v>
      </c>
      <c r="BX25" s="6" t="s">
        <v>83</v>
      </c>
      <c r="BY25" s="5">
        <v>2534.25</v>
      </c>
      <c r="BZ25" s="5">
        <v>5809.25</v>
      </c>
      <c r="CA25" s="5">
        <v>4521.75</v>
      </c>
      <c r="CB25" s="5">
        <v>11727.75</v>
      </c>
      <c r="CC25" s="6">
        <v>159.3630784541383</v>
      </c>
      <c r="CD25" s="5">
        <v>116</v>
      </c>
      <c r="CE25" s="5">
        <v>111</v>
      </c>
      <c r="CF25" s="5">
        <v>229</v>
      </c>
      <c r="CG25" s="5">
        <v>233</v>
      </c>
      <c r="CH25" s="6">
        <v>1.7467248908296971</v>
      </c>
      <c r="CI25" s="5">
        <v>2074397</v>
      </c>
      <c r="CJ25" s="5">
        <v>2157137</v>
      </c>
      <c r="CK25" s="5">
        <v>4271412</v>
      </c>
      <c r="CL25" s="5">
        <v>4497233</v>
      </c>
      <c r="CM25" s="6">
        <v>5.2867997748753766</v>
      </c>
      <c r="CN25" s="5">
        <v>0</v>
      </c>
      <c r="CO25" s="5">
        <v>0</v>
      </c>
      <c r="CP25" s="5">
        <v>0</v>
      </c>
      <c r="CQ25" s="5">
        <v>0</v>
      </c>
      <c r="CR25" s="6" t="s">
        <v>83</v>
      </c>
      <c r="CS25" s="5">
        <v>7264</v>
      </c>
      <c r="CT25" s="5">
        <v>10180</v>
      </c>
      <c r="CU25" s="5">
        <v>15278</v>
      </c>
      <c r="CV25" s="5">
        <v>21270</v>
      </c>
      <c r="CW25" s="6">
        <v>39.219793166644848</v>
      </c>
      <c r="CX25" s="5">
        <v>7264</v>
      </c>
      <c r="CY25" s="5">
        <v>10180</v>
      </c>
      <c r="CZ25" s="5">
        <v>15278</v>
      </c>
      <c r="DA25" s="5">
        <v>21266</v>
      </c>
      <c r="DB25" s="6">
        <v>39.19361172928393</v>
      </c>
      <c r="DC25" s="5">
        <v>0</v>
      </c>
      <c r="DD25" s="5">
        <v>0</v>
      </c>
      <c r="DE25" s="5">
        <v>0</v>
      </c>
      <c r="DF25" s="5">
        <v>4</v>
      </c>
      <c r="DG25" s="6" t="s">
        <v>83</v>
      </c>
      <c r="DH25" s="5">
        <v>3622</v>
      </c>
      <c r="DI25" s="5">
        <v>4736</v>
      </c>
      <c r="DJ25" s="5">
        <v>7544</v>
      </c>
      <c r="DK25" s="5">
        <v>9857</v>
      </c>
      <c r="DL25" s="6">
        <v>30.660127253446461</v>
      </c>
      <c r="DM25" s="5">
        <v>47000</v>
      </c>
      <c r="DN25" s="5">
        <v>31260</v>
      </c>
      <c r="DO25" s="5">
        <v>80240</v>
      </c>
      <c r="DP25" s="5">
        <v>51595</v>
      </c>
      <c r="DQ25" s="6">
        <v>-35.699152542372893</v>
      </c>
    </row>
    <row r="26" spans="1:121" x14ac:dyDescent="0.25">
      <c r="A26" s="3" t="s">
        <v>29</v>
      </c>
      <c r="B26" s="5">
        <v>35006</v>
      </c>
      <c r="C26" s="5">
        <v>36541</v>
      </c>
      <c r="D26" s="5">
        <v>67292</v>
      </c>
      <c r="E26" s="5">
        <v>97732</v>
      </c>
      <c r="F26" s="6">
        <v>45.235689234975922</v>
      </c>
      <c r="G26" s="5">
        <v>148593</v>
      </c>
      <c r="H26" s="5">
        <v>157202</v>
      </c>
      <c r="I26" s="5">
        <v>307225</v>
      </c>
      <c r="J26" s="5">
        <v>354201</v>
      </c>
      <c r="K26" s="6">
        <v>15.29042232891203</v>
      </c>
      <c r="L26" s="5">
        <v>129483</v>
      </c>
      <c r="M26" s="5">
        <v>126903</v>
      </c>
      <c r="N26" s="5">
        <v>240959</v>
      </c>
      <c r="O26" s="5">
        <v>259555</v>
      </c>
      <c r="P26" s="6">
        <v>7.7174955075344798</v>
      </c>
      <c r="Q26" s="5">
        <v>80729</v>
      </c>
      <c r="R26" s="5">
        <v>81793</v>
      </c>
      <c r="S26" s="5">
        <v>160066</v>
      </c>
      <c r="T26" s="5">
        <v>170323</v>
      </c>
      <c r="U26" s="6">
        <v>6.4079817075456296</v>
      </c>
      <c r="V26" s="5">
        <v>0</v>
      </c>
      <c r="W26" s="5">
        <v>0</v>
      </c>
      <c r="X26" s="5">
        <v>0</v>
      </c>
      <c r="Y26" s="5">
        <v>0</v>
      </c>
      <c r="Z26" s="6" t="s">
        <v>83</v>
      </c>
      <c r="AA26" s="5">
        <v>2894</v>
      </c>
      <c r="AB26" s="5">
        <v>1764</v>
      </c>
      <c r="AC26" s="5">
        <v>4838</v>
      </c>
      <c r="AD26" s="5">
        <v>4584</v>
      </c>
      <c r="AE26" s="6">
        <v>-5.250103348491109</v>
      </c>
      <c r="AF26" s="5">
        <v>1497</v>
      </c>
      <c r="AG26" s="5">
        <v>1254</v>
      </c>
      <c r="AH26" s="5">
        <v>2741</v>
      </c>
      <c r="AI26" s="5">
        <v>3295</v>
      </c>
      <c r="AJ26" s="6">
        <v>20.211601605253559</v>
      </c>
      <c r="AK26" s="5">
        <v>0</v>
      </c>
      <c r="AL26" s="5">
        <v>0</v>
      </c>
      <c r="AM26" s="5">
        <v>0</v>
      </c>
      <c r="AN26" s="5">
        <v>0</v>
      </c>
      <c r="AO26" s="6" t="s">
        <v>83</v>
      </c>
      <c r="AP26" s="5">
        <v>0</v>
      </c>
      <c r="AQ26" s="5">
        <v>0</v>
      </c>
      <c r="AR26" s="5">
        <v>0</v>
      </c>
      <c r="AS26" s="5">
        <v>0</v>
      </c>
      <c r="AT26" s="6" t="s">
        <v>83</v>
      </c>
      <c r="AU26" s="5">
        <v>0</v>
      </c>
      <c r="AV26" s="5">
        <v>0</v>
      </c>
      <c r="AW26" s="5">
        <v>0</v>
      </c>
      <c r="AX26" s="5">
        <v>0</v>
      </c>
      <c r="AY26" s="6" t="s">
        <v>83</v>
      </c>
      <c r="AZ26" s="5">
        <v>14371</v>
      </c>
      <c r="BA26" s="5">
        <v>15527</v>
      </c>
      <c r="BB26" s="5">
        <v>29172</v>
      </c>
      <c r="BC26" s="5">
        <v>30450</v>
      </c>
      <c r="BD26" s="6">
        <v>4.3809132044426207</v>
      </c>
      <c r="BE26" s="5">
        <v>701</v>
      </c>
      <c r="BF26" s="5">
        <v>756</v>
      </c>
      <c r="BG26" s="5">
        <v>1381</v>
      </c>
      <c r="BH26" s="5">
        <v>1432</v>
      </c>
      <c r="BI26" s="6">
        <v>3.6929761042722622</v>
      </c>
      <c r="BJ26" s="5">
        <v>11552</v>
      </c>
      <c r="BK26" s="5">
        <v>11226</v>
      </c>
      <c r="BL26" s="5">
        <v>22436.5</v>
      </c>
      <c r="BM26" s="5">
        <v>23737.75</v>
      </c>
      <c r="BN26" s="6">
        <v>5.7997013794486634</v>
      </c>
      <c r="BO26" s="5">
        <v>0</v>
      </c>
      <c r="BP26" s="5">
        <v>0</v>
      </c>
      <c r="BQ26" s="5">
        <v>0</v>
      </c>
      <c r="BR26" s="5">
        <v>0</v>
      </c>
      <c r="BS26" s="6" t="s">
        <v>83</v>
      </c>
      <c r="BT26" s="5">
        <v>11478</v>
      </c>
      <c r="BU26" s="5">
        <v>11071</v>
      </c>
      <c r="BV26" s="5">
        <v>22308.5</v>
      </c>
      <c r="BW26" s="5">
        <v>23521.75</v>
      </c>
      <c r="BX26" s="6">
        <v>5.4385099849832983</v>
      </c>
      <c r="BY26" s="5">
        <v>74</v>
      </c>
      <c r="BZ26" s="5">
        <v>155</v>
      </c>
      <c r="CA26" s="5">
        <v>128</v>
      </c>
      <c r="CB26" s="5">
        <v>216</v>
      </c>
      <c r="CC26" s="6">
        <v>68.75</v>
      </c>
      <c r="CD26" s="5">
        <v>71</v>
      </c>
      <c r="CE26" s="5">
        <v>65</v>
      </c>
      <c r="CF26" s="5">
        <v>134</v>
      </c>
      <c r="CG26" s="5">
        <v>141</v>
      </c>
      <c r="CH26" s="6">
        <v>5.2238805970149258</v>
      </c>
      <c r="CI26" s="5">
        <v>404508</v>
      </c>
      <c r="CJ26" s="5">
        <v>387558</v>
      </c>
      <c r="CK26" s="5">
        <v>765895</v>
      </c>
      <c r="CL26" s="5">
        <v>845192</v>
      </c>
      <c r="CM26" s="6">
        <v>10.353507987387299</v>
      </c>
      <c r="CN26" s="5">
        <v>4</v>
      </c>
      <c r="CO26" s="5">
        <v>0</v>
      </c>
      <c r="CP26" s="5">
        <v>4</v>
      </c>
      <c r="CQ26" s="5">
        <v>1</v>
      </c>
      <c r="CR26" s="6">
        <v>-75</v>
      </c>
      <c r="CS26" s="5">
        <v>860</v>
      </c>
      <c r="CT26" s="5">
        <v>0</v>
      </c>
      <c r="CU26" s="5">
        <v>860</v>
      </c>
      <c r="CV26" s="5">
        <v>163</v>
      </c>
      <c r="CW26" s="6">
        <v>-81.04651162790698</v>
      </c>
      <c r="CX26" s="5">
        <v>0</v>
      </c>
      <c r="CY26" s="5">
        <v>0</v>
      </c>
      <c r="CZ26" s="5">
        <v>0</v>
      </c>
      <c r="DA26" s="5">
        <v>0</v>
      </c>
      <c r="DB26" s="6" t="s">
        <v>83</v>
      </c>
      <c r="DC26" s="5">
        <v>860</v>
      </c>
      <c r="DD26" s="5">
        <v>0</v>
      </c>
      <c r="DE26" s="5">
        <v>860</v>
      </c>
      <c r="DF26" s="5">
        <v>163</v>
      </c>
      <c r="DG26" s="6">
        <v>-81.04651162790698</v>
      </c>
      <c r="DH26" s="5">
        <v>0</v>
      </c>
      <c r="DI26" s="5">
        <v>0</v>
      </c>
      <c r="DJ26" s="5">
        <v>0</v>
      </c>
      <c r="DK26" s="5">
        <v>0</v>
      </c>
      <c r="DL26" s="6" t="s">
        <v>83</v>
      </c>
      <c r="DM26" s="5">
        <v>312</v>
      </c>
      <c r="DN26" s="5">
        <v>365</v>
      </c>
      <c r="DO26" s="5">
        <v>570</v>
      </c>
      <c r="DP26" s="5">
        <v>1309</v>
      </c>
      <c r="DQ26" s="6">
        <v>129.64912280701751</v>
      </c>
    </row>
    <row r="27" spans="1:121" x14ac:dyDescent="0.25">
      <c r="A27" s="3" t="s">
        <v>30</v>
      </c>
      <c r="B27" s="5">
        <v>1781068</v>
      </c>
      <c r="C27" s="5">
        <v>1455820</v>
      </c>
      <c r="D27" s="5">
        <v>3307635</v>
      </c>
      <c r="E27" s="5">
        <v>3394644</v>
      </c>
      <c r="F27" s="6">
        <v>2.630550226974862</v>
      </c>
      <c r="G27" s="5">
        <v>1049845</v>
      </c>
      <c r="H27" s="5">
        <v>738658</v>
      </c>
      <c r="I27" s="5">
        <v>2113319</v>
      </c>
      <c r="J27" s="5">
        <v>1734663</v>
      </c>
      <c r="K27" s="6">
        <v>-17.917597863834089</v>
      </c>
      <c r="L27" s="5">
        <v>150302</v>
      </c>
      <c r="M27" s="5">
        <v>72026</v>
      </c>
      <c r="N27" s="5">
        <v>276991</v>
      </c>
      <c r="O27" s="5">
        <v>217118</v>
      </c>
      <c r="P27" s="6">
        <v>-21.615503752829511</v>
      </c>
      <c r="Q27" s="5">
        <v>29852</v>
      </c>
      <c r="R27" s="5">
        <v>5933</v>
      </c>
      <c r="S27" s="5">
        <v>57856</v>
      </c>
      <c r="T27" s="5">
        <v>16181</v>
      </c>
      <c r="U27" s="6">
        <v>-72.032287057522126</v>
      </c>
      <c r="V27" s="5">
        <v>144.91</v>
      </c>
      <c r="W27" s="5">
        <v>111.021</v>
      </c>
      <c r="X27" s="5">
        <v>213.126</v>
      </c>
      <c r="Y27" s="5">
        <v>186.22200000000001</v>
      </c>
      <c r="Z27" s="6">
        <v>-12.623518482024719</v>
      </c>
      <c r="AA27" s="5">
        <v>10732</v>
      </c>
      <c r="AB27" s="5">
        <v>6725</v>
      </c>
      <c r="AC27" s="5">
        <v>22382</v>
      </c>
      <c r="AD27" s="5">
        <v>16152</v>
      </c>
      <c r="AE27" s="6">
        <v>-27.834867304083641</v>
      </c>
      <c r="AF27" s="5">
        <v>4275</v>
      </c>
      <c r="AG27" s="5">
        <v>2403</v>
      </c>
      <c r="AH27" s="5">
        <v>10507</v>
      </c>
      <c r="AI27" s="5">
        <v>5675</v>
      </c>
      <c r="AJ27" s="6">
        <v>-45.988388693252119</v>
      </c>
      <c r="AK27" s="5">
        <v>19983</v>
      </c>
      <c r="AL27" s="5">
        <v>2100</v>
      </c>
      <c r="AM27" s="5">
        <v>19983</v>
      </c>
      <c r="AN27" s="5">
        <v>2100</v>
      </c>
      <c r="AO27" s="6">
        <v>-89.4910674072962</v>
      </c>
      <c r="AP27" s="5">
        <v>321422</v>
      </c>
      <c r="AQ27" s="5">
        <v>54717</v>
      </c>
      <c r="AR27" s="5">
        <v>488345</v>
      </c>
      <c r="AS27" s="5">
        <v>89422</v>
      </c>
      <c r="AT27" s="6">
        <v>-81.688765114826609</v>
      </c>
      <c r="AU27" s="5">
        <v>882</v>
      </c>
      <c r="AV27" s="5">
        <v>0</v>
      </c>
      <c r="AW27" s="5">
        <v>954</v>
      </c>
      <c r="AX27" s="5">
        <v>0</v>
      </c>
      <c r="AY27" s="6">
        <v>-100</v>
      </c>
      <c r="AZ27" s="5">
        <v>24859</v>
      </c>
      <c r="BA27" s="5">
        <v>18634</v>
      </c>
      <c r="BB27" s="5">
        <v>58320</v>
      </c>
      <c r="BC27" s="5">
        <v>56103</v>
      </c>
      <c r="BD27" s="6">
        <v>-3.80144032921811</v>
      </c>
      <c r="BE27" s="5">
        <v>152</v>
      </c>
      <c r="BF27" s="5">
        <v>0</v>
      </c>
      <c r="BG27" s="5">
        <v>152</v>
      </c>
      <c r="BH27" s="5">
        <v>0</v>
      </c>
      <c r="BI27" s="6">
        <v>-100</v>
      </c>
      <c r="BJ27" s="5">
        <v>4025.75</v>
      </c>
      <c r="BK27" s="5">
        <v>544</v>
      </c>
      <c r="BL27" s="5">
        <v>7240.75</v>
      </c>
      <c r="BM27" s="5">
        <v>1612</v>
      </c>
      <c r="BN27" s="6">
        <v>-77.737112868142106</v>
      </c>
      <c r="BO27" s="5">
        <v>402.25</v>
      </c>
      <c r="BP27" s="5">
        <v>0</v>
      </c>
      <c r="BQ27" s="5">
        <v>436.5</v>
      </c>
      <c r="BR27" s="5">
        <v>0</v>
      </c>
      <c r="BS27" s="6">
        <v>-100</v>
      </c>
      <c r="BT27" s="5">
        <v>943.5</v>
      </c>
      <c r="BU27" s="5">
        <v>0</v>
      </c>
      <c r="BV27" s="5">
        <v>1817.25</v>
      </c>
      <c r="BW27" s="5">
        <v>0</v>
      </c>
      <c r="BX27" s="6">
        <v>-100</v>
      </c>
      <c r="BY27" s="5">
        <v>2680</v>
      </c>
      <c r="BZ27" s="5">
        <v>544</v>
      </c>
      <c r="CA27" s="5">
        <v>4987</v>
      </c>
      <c r="CB27" s="5">
        <v>1612</v>
      </c>
      <c r="CC27" s="6">
        <v>-67.675957489472637</v>
      </c>
      <c r="CD27" s="5">
        <v>205</v>
      </c>
      <c r="CE27" s="5">
        <v>161</v>
      </c>
      <c r="CF27" s="5">
        <v>401</v>
      </c>
      <c r="CG27" s="5">
        <v>363</v>
      </c>
      <c r="CH27" s="6">
        <v>-9.4763092269326705</v>
      </c>
      <c r="CI27" s="5">
        <v>4158005</v>
      </c>
      <c r="CJ27" s="5">
        <v>2685928</v>
      </c>
      <c r="CK27" s="5">
        <v>8048249</v>
      </c>
      <c r="CL27" s="5">
        <v>6692773</v>
      </c>
      <c r="CM27" s="6">
        <v>-16.84187454935849</v>
      </c>
      <c r="CN27" s="5">
        <v>0</v>
      </c>
      <c r="CO27" s="5">
        <v>0</v>
      </c>
      <c r="CP27" s="5">
        <v>0</v>
      </c>
      <c r="CQ27" s="5">
        <v>0</v>
      </c>
      <c r="CR27" s="6" t="s">
        <v>83</v>
      </c>
      <c r="CS27" s="5">
        <v>12</v>
      </c>
      <c r="CT27" s="5">
        <v>0</v>
      </c>
      <c r="CU27" s="5">
        <v>12</v>
      </c>
      <c r="CV27" s="5">
        <v>0</v>
      </c>
      <c r="CW27" s="6">
        <v>-100</v>
      </c>
      <c r="CX27" s="5">
        <v>12</v>
      </c>
      <c r="CY27" s="5">
        <v>0</v>
      </c>
      <c r="CZ27" s="5">
        <v>12</v>
      </c>
      <c r="DA27" s="5">
        <v>0</v>
      </c>
      <c r="DB27" s="6">
        <v>-100</v>
      </c>
      <c r="DC27" s="5">
        <v>0</v>
      </c>
      <c r="DD27" s="5">
        <v>0</v>
      </c>
      <c r="DE27" s="5">
        <v>0</v>
      </c>
      <c r="DF27" s="5">
        <v>0</v>
      </c>
      <c r="DG27" s="6" t="s">
        <v>83</v>
      </c>
      <c r="DH27" s="5">
        <v>0</v>
      </c>
      <c r="DI27" s="5">
        <v>0</v>
      </c>
      <c r="DJ27" s="5">
        <v>0</v>
      </c>
      <c r="DK27" s="5">
        <v>0</v>
      </c>
      <c r="DL27" s="6" t="s">
        <v>83</v>
      </c>
      <c r="DM27" s="5">
        <v>14764</v>
      </c>
      <c r="DN27" s="5">
        <v>11893</v>
      </c>
      <c r="DO27" s="5">
        <v>38457</v>
      </c>
      <c r="DP27" s="5">
        <v>39186</v>
      </c>
      <c r="DQ27" s="6">
        <v>1.895623683594664</v>
      </c>
    </row>
    <row r="28" spans="1:121" x14ac:dyDescent="0.25">
      <c r="A28" s="3" t="s">
        <v>31</v>
      </c>
      <c r="B28" s="5">
        <v>324071</v>
      </c>
      <c r="C28" s="5">
        <v>353051</v>
      </c>
      <c r="D28" s="5">
        <v>836975</v>
      </c>
      <c r="E28" s="5">
        <v>692128</v>
      </c>
      <c r="F28" s="6">
        <v>-17.306012724394389</v>
      </c>
      <c r="G28" s="5">
        <v>115459</v>
      </c>
      <c r="H28" s="5">
        <v>295743</v>
      </c>
      <c r="I28" s="5">
        <v>304763</v>
      </c>
      <c r="J28" s="5">
        <v>538431</v>
      </c>
      <c r="K28" s="6">
        <v>76.672036959867171</v>
      </c>
      <c r="L28" s="5">
        <v>5274212</v>
      </c>
      <c r="M28" s="5">
        <v>5419045</v>
      </c>
      <c r="N28" s="5">
        <v>10340630</v>
      </c>
      <c r="O28" s="5">
        <v>10982991</v>
      </c>
      <c r="P28" s="6">
        <v>6.2120102933767063</v>
      </c>
      <c r="Q28" s="5">
        <v>4050455</v>
      </c>
      <c r="R28" s="5">
        <v>4161856</v>
      </c>
      <c r="S28" s="5">
        <v>7953904</v>
      </c>
      <c r="T28" s="5">
        <v>8538086</v>
      </c>
      <c r="U28" s="6">
        <v>7.3445945538191069</v>
      </c>
      <c r="V28" s="5">
        <v>83.841000000000022</v>
      </c>
      <c r="W28" s="5">
        <v>179.12200000000001</v>
      </c>
      <c r="X28" s="5">
        <v>129.464</v>
      </c>
      <c r="Y28" s="5">
        <v>404.34300000000002</v>
      </c>
      <c r="Z28" s="6">
        <v>212.32079960452319</v>
      </c>
      <c r="AA28" s="5">
        <v>35816</v>
      </c>
      <c r="AB28" s="5">
        <v>48270</v>
      </c>
      <c r="AC28" s="5">
        <v>71463</v>
      </c>
      <c r="AD28" s="5">
        <v>85090</v>
      </c>
      <c r="AE28" s="6">
        <v>19.0686089304955</v>
      </c>
      <c r="AF28" s="5">
        <v>28499</v>
      </c>
      <c r="AG28" s="5">
        <v>42593</v>
      </c>
      <c r="AH28" s="5">
        <v>55320</v>
      </c>
      <c r="AI28" s="5">
        <v>73735</v>
      </c>
      <c r="AJ28" s="6">
        <v>33.28814172089659</v>
      </c>
      <c r="AK28" s="5">
        <v>0</v>
      </c>
      <c r="AL28" s="5">
        <v>0</v>
      </c>
      <c r="AM28" s="5">
        <v>0</v>
      </c>
      <c r="AN28" s="5">
        <v>0</v>
      </c>
      <c r="AO28" s="6" t="s">
        <v>83</v>
      </c>
      <c r="AP28" s="5">
        <v>2231127</v>
      </c>
      <c r="AQ28" s="5">
        <v>2223963</v>
      </c>
      <c r="AR28" s="5">
        <v>4438510</v>
      </c>
      <c r="AS28" s="5">
        <v>5022309</v>
      </c>
      <c r="AT28" s="6">
        <v>13.15304009678924</v>
      </c>
      <c r="AU28" s="5">
        <v>2171024</v>
      </c>
      <c r="AV28" s="5">
        <v>2182070</v>
      </c>
      <c r="AW28" s="5">
        <v>4313656</v>
      </c>
      <c r="AX28" s="5">
        <v>4941080</v>
      </c>
      <c r="AY28" s="6">
        <v>14.545063398657661</v>
      </c>
      <c r="AZ28" s="5">
        <v>1090422</v>
      </c>
      <c r="BA28" s="5">
        <v>1134549</v>
      </c>
      <c r="BB28" s="5">
        <v>2103656</v>
      </c>
      <c r="BC28" s="5">
        <v>2156323</v>
      </c>
      <c r="BD28" s="6">
        <v>2.5035937434637532</v>
      </c>
      <c r="BE28" s="5">
        <v>36368</v>
      </c>
      <c r="BF28" s="5">
        <v>42364</v>
      </c>
      <c r="BG28" s="5">
        <v>71032</v>
      </c>
      <c r="BH28" s="5">
        <v>79333</v>
      </c>
      <c r="BI28" s="6">
        <v>11.686282238990881</v>
      </c>
      <c r="BJ28" s="5">
        <v>362941</v>
      </c>
      <c r="BK28" s="5">
        <v>389872</v>
      </c>
      <c r="BL28" s="5">
        <v>713039</v>
      </c>
      <c r="BM28" s="5">
        <v>784537</v>
      </c>
      <c r="BN28" s="6">
        <v>10.02722151242779</v>
      </c>
      <c r="BO28" s="5">
        <v>169663</v>
      </c>
      <c r="BP28" s="5">
        <v>178194</v>
      </c>
      <c r="BQ28" s="5">
        <v>341811</v>
      </c>
      <c r="BR28" s="5">
        <v>395987</v>
      </c>
      <c r="BS28" s="6">
        <v>15.84969471433044</v>
      </c>
      <c r="BT28" s="5">
        <v>12815</v>
      </c>
      <c r="BU28" s="5">
        <v>19534</v>
      </c>
      <c r="BV28" s="5">
        <v>27110</v>
      </c>
      <c r="BW28" s="5">
        <v>35827</v>
      </c>
      <c r="BX28" s="6">
        <v>32.154186646993743</v>
      </c>
      <c r="BY28" s="5">
        <v>180463</v>
      </c>
      <c r="BZ28" s="5">
        <v>192144</v>
      </c>
      <c r="CA28" s="5">
        <v>344118</v>
      </c>
      <c r="CB28" s="5">
        <v>352723</v>
      </c>
      <c r="CC28" s="6">
        <v>2.5005957258847218</v>
      </c>
      <c r="CD28" s="5">
        <v>559</v>
      </c>
      <c r="CE28" s="5">
        <v>527</v>
      </c>
      <c r="CF28" s="5">
        <v>1213</v>
      </c>
      <c r="CG28" s="5">
        <v>1145</v>
      </c>
      <c r="CH28" s="6">
        <v>-5.6059356966199516</v>
      </c>
      <c r="CI28" s="5">
        <v>21455498</v>
      </c>
      <c r="CJ28" s="5">
        <v>19715163</v>
      </c>
      <c r="CK28" s="5">
        <v>47416588</v>
      </c>
      <c r="CL28" s="5">
        <v>42411538</v>
      </c>
      <c r="CM28" s="6">
        <v>-10.55548324143442</v>
      </c>
      <c r="CN28" s="5">
        <v>5</v>
      </c>
      <c r="CO28" s="5">
        <v>4</v>
      </c>
      <c r="CP28" s="5">
        <v>8</v>
      </c>
      <c r="CQ28" s="5">
        <v>11</v>
      </c>
      <c r="CR28" s="6">
        <v>37.5</v>
      </c>
      <c r="CS28" s="5">
        <v>45080</v>
      </c>
      <c r="CT28" s="5">
        <v>52733</v>
      </c>
      <c r="CU28" s="5">
        <v>97198</v>
      </c>
      <c r="CV28" s="5">
        <v>128070</v>
      </c>
      <c r="CW28" s="6">
        <v>31.761970410913818</v>
      </c>
      <c r="CX28" s="5">
        <v>33278</v>
      </c>
      <c r="CY28" s="5">
        <v>38311</v>
      </c>
      <c r="CZ28" s="5">
        <v>80081</v>
      </c>
      <c r="DA28" s="5">
        <v>89394</v>
      </c>
      <c r="DB28" s="6">
        <v>11.629475156404141</v>
      </c>
      <c r="DC28" s="5">
        <v>11802</v>
      </c>
      <c r="DD28" s="5">
        <v>14422</v>
      </c>
      <c r="DE28" s="5">
        <v>17117</v>
      </c>
      <c r="DF28" s="5">
        <v>38676</v>
      </c>
      <c r="DG28" s="6">
        <v>125.9508091371152</v>
      </c>
      <c r="DH28" s="5">
        <v>8489</v>
      </c>
      <c r="DI28" s="5">
        <v>10745</v>
      </c>
      <c r="DJ28" s="5">
        <v>22209</v>
      </c>
      <c r="DK28" s="5">
        <v>26307</v>
      </c>
      <c r="DL28" s="6">
        <v>18.451978927461841</v>
      </c>
      <c r="DM28" s="5">
        <v>53053</v>
      </c>
      <c r="DN28" s="5">
        <v>37957</v>
      </c>
      <c r="DO28" s="5">
        <v>102307</v>
      </c>
      <c r="DP28" s="5">
        <v>88866</v>
      </c>
      <c r="DQ28" s="6">
        <v>-13.137908452012081</v>
      </c>
    </row>
    <row r="29" spans="1:121" x14ac:dyDescent="0.25">
      <c r="A29" s="3" t="s">
        <v>32</v>
      </c>
      <c r="B29" s="5">
        <v>5744</v>
      </c>
      <c r="C29" s="5">
        <v>6006</v>
      </c>
      <c r="D29" s="5">
        <v>8737</v>
      </c>
      <c r="E29" s="5">
        <v>6006</v>
      </c>
      <c r="F29" s="6">
        <v>-31.257868833695781</v>
      </c>
      <c r="G29" s="5">
        <v>27030</v>
      </c>
      <c r="H29" s="5">
        <v>15951</v>
      </c>
      <c r="I29" s="5">
        <v>57658</v>
      </c>
      <c r="J29" s="5">
        <v>31383</v>
      </c>
      <c r="K29" s="6">
        <v>-45.570432550556731</v>
      </c>
      <c r="L29" s="5">
        <v>319392</v>
      </c>
      <c r="M29" s="5">
        <v>382433</v>
      </c>
      <c r="N29" s="5">
        <v>629555</v>
      </c>
      <c r="O29" s="5">
        <v>710074</v>
      </c>
      <c r="P29" s="6">
        <v>12.789827735463939</v>
      </c>
      <c r="Q29" s="5">
        <v>179660</v>
      </c>
      <c r="R29" s="5">
        <v>192434</v>
      </c>
      <c r="S29" s="5">
        <v>366090</v>
      </c>
      <c r="T29" s="5">
        <v>369244</v>
      </c>
      <c r="U29" s="6">
        <v>0.8615367805730898</v>
      </c>
      <c r="V29" s="5">
        <v>2263.7869999999998</v>
      </c>
      <c r="W29" s="5">
        <v>2315.2190000000001</v>
      </c>
      <c r="X29" s="5">
        <v>4298.1930000000002</v>
      </c>
      <c r="Y29" s="5">
        <v>4476.59</v>
      </c>
      <c r="Z29" s="6">
        <v>4.1505116219769462</v>
      </c>
      <c r="AA29" s="5">
        <v>2803</v>
      </c>
      <c r="AB29" s="5">
        <v>3537</v>
      </c>
      <c r="AC29" s="5">
        <v>13073</v>
      </c>
      <c r="AD29" s="5">
        <v>7843</v>
      </c>
      <c r="AE29" s="6">
        <v>-40.006119482903692</v>
      </c>
      <c r="AF29" s="5">
        <v>700</v>
      </c>
      <c r="AG29" s="5">
        <v>0</v>
      </c>
      <c r="AH29" s="5">
        <v>5962</v>
      </c>
      <c r="AI29" s="5">
        <v>700</v>
      </c>
      <c r="AJ29" s="6">
        <v>-88.258973498825895</v>
      </c>
      <c r="AK29" s="5">
        <v>0</v>
      </c>
      <c r="AL29" s="5">
        <v>0</v>
      </c>
      <c r="AM29" s="5">
        <v>0</v>
      </c>
      <c r="AN29" s="5">
        <v>0</v>
      </c>
      <c r="AO29" s="6" t="s">
        <v>83</v>
      </c>
      <c r="AP29" s="5">
        <v>13928</v>
      </c>
      <c r="AQ29" s="5">
        <v>38329</v>
      </c>
      <c r="AR29" s="5">
        <v>37185</v>
      </c>
      <c r="AS29" s="5">
        <v>59502</v>
      </c>
      <c r="AT29" s="6">
        <v>60.016135538523599</v>
      </c>
      <c r="AU29" s="5">
        <v>10250</v>
      </c>
      <c r="AV29" s="5">
        <v>17574</v>
      </c>
      <c r="AW29" s="5">
        <v>24806</v>
      </c>
      <c r="AX29" s="5">
        <v>26225</v>
      </c>
      <c r="AY29" s="6">
        <v>5.7203902281706007</v>
      </c>
      <c r="AZ29" s="5">
        <v>94966</v>
      </c>
      <c r="BA29" s="5">
        <v>163754</v>
      </c>
      <c r="BB29" s="5">
        <v>189545</v>
      </c>
      <c r="BC29" s="5">
        <v>294006</v>
      </c>
      <c r="BD29" s="6">
        <v>55.111451106597372</v>
      </c>
      <c r="BE29" s="5">
        <v>968</v>
      </c>
      <c r="BF29" s="5">
        <v>2306</v>
      </c>
      <c r="BG29" s="5">
        <v>1903</v>
      </c>
      <c r="BH29" s="5">
        <v>4130</v>
      </c>
      <c r="BI29" s="6">
        <v>117.02574881765629</v>
      </c>
      <c r="BJ29" s="5">
        <v>15660</v>
      </c>
      <c r="BK29" s="5">
        <v>19735</v>
      </c>
      <c r="BL29" s="5">
        <v>34533</v>
      </c>
      <c r="BM29" s="5">
        <v>37376</v>
      </c>
      <c r="BN29" s="6">
        <v>8.232704948889463</v>
      </c>
      <c r="BO29" s="5">
        <v>785</v>
      </c>
      <c r="BP29" s="5">
        <v>2552</v>
      </c>
      <c r="BQ29" s="5">
        <v>3049</v>
      </c>
      <c r="BR29" s="5">
        <v>3706</v>
      </c>
      <c r="BS29" s="6">
        <v>21.548048540505079</v>
      </c>
      <c r="BT29" s="5">
        <v>1064</v>
      </c>
      <c r="BU29" s="5">
        <v>1368</v>
      </c>
      <c r="BV29" s="5">
        <v>2359</v>
      </c>
      <c r="BW29" s="5">
        <v>2952</v>
      </c>
      <c r="BX29" s="6">
        <v>25.137770241627809</v>
      </c>
      <c r="BY29" s="5">
        <v>13811</v>
      </c>
      <c r="BZ29" s="5">
        <v>15815</v>
      </c>
      <c r="CA29" s="5">
        <v>29125</v>
      </c>
      <c r="CB29" s="5">
        <v>30718</v>
      </c>
      <c r="CC29" s="6">
        <v>5.4695278969957144</v>
      </c>
      <c r="CD29" s="5">
        <v>129</v>
      </c>
      <c r="CE29" s="5">
        <v>145</v>
      </c>
      <c r="CF29" s="5">
        <v>276</v>
      </c>
      <c r="CG29" s="5">
        <v>301</v>
      </c>
      <c r="CH29" s="6">
        <v>9.0579710144927503</v>
      </c>
      <c r="CI29" s="5">
        <v>2715609</v>
      </c>
      <c r="CJ29" s="5">
        <v>3347825</v>
      </c>
      <c r="CK29" s="5">
        <v>5692172</v>
      </c>
      <c r="CL29" s="5">
        <v>6681218</v>
      </c>
      <c r="CM29" s="6">
        <v>17.375546627895289</v>
      </c>
      <c r="CN29" s="5">
        <v>0</v>
      </c>
      <c r="CO29" s="5">
        <v>1</v>
      </c>
      <c r="CP29" s="5">
        <v>3</v>
      </c>
      <c r="CQ29" s="5">
        <v>5</v>
      </c>
      <c r="CR29" s="6">
        <v>66.666666666666657</v>
      </c>
      <c r="CS29" s="5">
        <v>0</v>
      </c>
      <c r="CT29" s="5">
        <v>815</v>
      </c>
      <c r="CU29" s="5">
        <v>6442</v>
      </c>
      <c r="CV29" s="5">
        <v>7626</v>
      </c>
      <c r="CW29" s="6">
        <v>18.379385284073269</v>
      </c>
      <c r="CX29" s="5">
        <v>0</v>
      </c>
      <c r="CY29" s="5">
        <v>0</v>
      </c>
      <c r="CZ29" s="5">
        <v>0</v>
      </c>
      <c r="DA29" s="5">
        <v>0</v>
      </c>
      <c r="DB29" s="6" t="s">
        <v>83</v>
      </c>
      <c r="DC29" s="5">
        <v>0</v>
      </c>
      <c r="DD29" s="5">
        <v>815</v>
      </c>
      <c r="DE29" s="5">
        <v>6442</v>
      </c>
      <c r="DF29" s="5">
        <v>7626</v>
      </c>
      <c r="DG29" s="6">
        <v>18.379385284073269</v>
      </c>
      <c r="DH29" s="5">
        <v>0</v>
      </c>
      <c r="DI29" s="5">
        <v>0</v>
      </c>
      <c r="DJ29" s="5">
        <v>0</v>
      </c>
      <c r="DK29" s="5">
        <v>0</v>
      </c>
      <c r="DL29" s="6" t="s">
        <v>83</v>
      </c>
      <c r="DM29" s="5">
        <v>45072</v>
      </c>
      <c r="DN29" s="5">
        <v>66274</v>
      </c>
      <c r="DO29" s="5">
        <v>91933</v>
      </c>
      <c r="DP29" s="5">
        <v>122075</v>
      </c>
      <c r="DQ29" s="6">
        <v>32.786920909792997</v>
      </c>
    </row>
    <row r="30" spans="1:121" x14ac:dyDescent="0.25">
      <c r="A30" s="3" t="s">
        <v>33</v>
      </c>
      <c r="B30" s="5">
        <v>35868</v>
      </c>
      <c r="C30" s="5">
        <v>20404</v>
      </c>
      <c r="D30" s="5">
        <v>51814</v>
      </c>
      <c r="E30" s="5">
        <v>28404</v>
      </c>
      <c r="F30" s="6">
        <v>-45.180839155440623</v>
      </c>
      <c r="G30" s="5">
        <v>29220</v>
      </c>
      <c r="H30" s="5">
        <v>18032</v>
      </c>
      <c r="I30" s="5">
        <v>65036</v>
      </c>
      <c r="J30" s="5">
        <v>42734</v>
      </c>
      <c r="K30" s="6">
        <v>-34.291776862045637</v>
      </c>
      <c r="L30" s="5">
        <v>64366</v>
      </c>
      <c r="M30" s="5">
        <v>60754</v>
      </c>
      <c r="N30" s="5">
        <v>117076</v>
      </c>
      <c r="O30" s="5">
        <v>127176</v>
      </c>
      <c r="P30" s="6">
        <v>8.6268748505244446</v>
      </c>
      <c r="Q30" s="5">
        <v>23144</v>
      </c>
      <c r="R30" s="5">
        <v>22708</v>
      </c>
      <c r="S30" s="5">
        <v>42932</v>
      </c>
      <c r="T30" s="5">
        <v>45326</v>
      </c>
      <c r="U30" s="6">
        <v>5.5762601323022523</v>
      </c>
      <c r="V30" s="5">
        <v>0</v>
      </c>
      <c r="W30" s="5">
        <v>0</v>
      </c>
      <c r="X30" s="5">
        <v>0</v>
      </c>
      <c r="Y30" s="5">
        <v>0</v>
      </c>
      <c r="Z30" s="6" t="s">
        <v>83</v>
      </c>
      <c r="AA30" s="5">
        <v>507</v>
      </c>
      <c r="AB30" s="5">
        <v>845</v>
      </c>
      <c r="AC30" s="5">
        <v>1506</v>
      </c>
      <c r="AD30" s="5">
        <v>1353</v>
      </c>
      <c r="AE30" s="6">
        <v>-10.1593625498008</v>
      </c>
      <c r="AF30" s="5">
        <v>270</v>
      </c>
      <c r="AG30" s="5">
        <v>325</v>
      </c>
      <c r="AH30" s="5">
        <v>769</v>
      </c>
      <c r="AI30" s="5">
        <v>481</v>
      </c>
      <c r="AJ30" s="6">
        <v>-37.451235370611187</v>
      </c>
      <c r="AK30" s="5">
        <v>0</v>
      </c>
      <c r="AL30" s="5">
        <v>0</v>
      </c>
      <c r="AM30" s="5">
        <v>0</v>
      </c>
      <c r="AN30" s="5">
        <v>0</v>
      </c>
      <c r="AO30" s="6" t="s">
        <v>83</v>
      </c>
      <c r="AP30" s="5">
        <v>158</v>
      </c>
      <c r="AQ30" s="5">
        <v>38</v>
      </c>
      <c r="AR30" s="5">
        <v>244</v>
      </c>
      <c r="AS30" s="5">
        <v>88</v>
      </c>
      <c r="AT30" s="6">
        <v>-63.934426229508198</v>
      </c>
      <c r="AU30" s="5">
        <v>158</v>
      </c>
      <c r="AV30" s="5">
        <v>38</v>
      </c>
      <c r="AW30" s="5">
        <v>244</v>
      </c>
      <c r="AX30" s="5">
        <v>88</v>
      </c>
      <c r="AY30" s="6">
        <v>-63.934426229508198</v>
      </c>
      <c r="AZ30" s="5">
        <v>0</v>
      </c>
      <c r="BA30" s="5">
        <v>0</v>
      </c>
      <c r="BB30" s="5">
        <v>0</v>
      </c>
      <c r="BC30" s="5">
        <v>0</v>
      </c>
      <c r="BD30" s="6" t="s">
        <v>83</v>
      </c>
      <c r="BE30" s="5">
        <v>0</v>
      </c>
      <c r="BF30" s="5">
        <v>0</v>
      </c>
      <c r="BG30" s="5">
        <v>0</v>
      </c>
      <c r="BH30" s="5">
        <v>0</v>
      </c>
      <c r="BI30" s="6" t="s">
        <v>83</v>
      </c>
      <c r="BJ30" s="5">
        <v>2579.5</v>
      </c>
      <c r="BK30" s="5">
        <v>2830.25</v>
      </c>
      <c r="BL30" s="5">
        <v>4905.5</v>
      </c>
      <c r="BM30" s="5">
        <v>5636.75</v>
      </c>
      <c r="BN30" s="6">
        <v>14.906737335643671</v>
      </c>
      <c r="BO30" s="5">
        <v>6</v>
      </c>
      <c r="BP30" s="5">
        <v>4</v>
      </c>
      <c r="BQ30" s="5">
        <v>12</v>
      </c>
      <c r="BR30" s="5">
        <v>8</v>
      </c>
      <c r="BS30" s="6">
        <v>-33.333333333333329</v>
      </c>
      <c r="BT30" s="5">
        <v>2407.5</v>
      </c>
      <c r="BU30" s="5">
        <v>2241.25</v>
      </c>
      <c r="BV30" s="5">
        <v>4615.5</v>
      </c>
      <c r="BW30" s="5">
        <v>4647.25</v>
      </c>
      <c r="BX30" s="6">
        <v>0.68789946917993916</v>
      </c>
      <c r="BY30" s="5">
        <v>166</v>
      </c>
      <c r="BZ30" s="5">
        <v>585</v>
      </c>
      <c r="CA30" s="5">
        <v>278</v>
      </c>
      <c r="CB30" s="5">
        <v>981.5</v>
      </c>
      <c r="CC30" s="6">
        <v>253.05755395683451</v>
      </c>
      <c r="CD30" s="5">
        <v>30</v>
      </c>
      <c r="CE30" s="5">
        <v>29</v>
      </c>
      <c r="CF30" s="5">
        <v>58</v>
      </c>
      <c r="CG30" s="5">
        <v>60</v>
      </c>
      <c r="CH30" s="6">
        <v>3.448275862068968</v>
      </c>
      <c r="CI30" s="5">
        <v>244095</v>
      </c>
      <c r="CJ30" s="5">
        <v>220754</v>
      </c>
      <c r="CK30" s="5">
        <v>465265</v>
      </c>
      <c r="CL30" s="5">
        <v>427919</v>
      </c>
      <c r="CM30" s="6">
        <v>-8.0268234232104305</v>
      </c>
      <c r="CN30" s="5">
        <v>0</v>
      </c>
      <c r="CO30" s="5">
        <v>0</v>
      </c>
      <c r="CP30" s="5">
        <v>0</v>
      </c>
      <c r="CQ30" s="5">
        <v>0</v>
      </c>
      <c r="CR30" s="6" t="s">
        <v>83</v>
      </c>
      <c r="CS30" s="5">
        <v>0</v>
      </c>
      <c r="CT30" s="5">
        <v>0</v>
      </c>
      <c r="CU30" s="5">
        <v>0</v>
      </c>
      <c r="CV30" s="5">
        <v>0</v>
      </c>
      <c r="CW30" s="6" t="s">
        <v>83</v>
      </c>
      <c r="CX30" s="5">
        <v>0</v>
      </c>
      <c r="CY30" s="5">
        <v>0</v>
      </c>
      <c r="CZ30" s="5">
        <v>0</v>
      </c>
      <c r="DA30" s="5">
        <v>0</v>
      </c>
      <c r="DB30" s="6" t="s">
        <v>83</v>
      </c>
      <c r="DC30" s="5">
        <v>0</v>
      </c>
      <c r="DD30" s="5">
        <v>0</v>
      </c>
      <c r="DE30" s="5">
        <v>0</v>
      </c>
      <c r="DF30" s="5">
        <v>0</v>
      </c>
      <c r="DG30" s="6" t="s">
        <v>83</v>
      </c>
      <c r="DH30" s="5">
        <v>0</v>
      </c>
      <c r="DI30" s="5">
        <v>0</v>
      </c>
      <c r="DJ30" s="5">
        <v>0</v>
      </c>
      <c r="DK30" s="5">
        <v>0</v>
      </c>
      <c r="DL30" s="6" t="s">
        <v>83</v>
      </c>
      <c r="DM30" s="5">
        <v>7</v>
      </c>
      <c r="DN30" s="5">
        <v>11</v>
      </c>
      <c r="DO30" s="5">
        <v>17</v>
      </c>
      <c r="DP30" s="5">
        <v>16</v>
      </c>
      <c r="DQ30" s="6">
        <v>-5.882352941176463</v>
      </c>
    </row>
    <row r="31" spans="1:121" x14ac:dyDescent="0.25">
      <c r="A31" s="4" t="s">
        <v>34</v>
      </c>
      <c r="B31" s="7">
        <f>SUM(B3:B30)</f>
        <v>14615382</v>
      </c>
      <c r="C31" s="8">
        <f>SUM(C3:C30)</f>
        <v>14187086</v>
      </c>
      <c r="D31" s="7">
        <f>SUM(D3:D30)</f>
        <v>29401559</v>
      </c>
      <c r="E31" s="9">
        <f>SUM(E3:E30)</f>
        <v>29903755</v>
      </c>
      <c r="F31" s="10">
        <f>E31*100/D31-100</f>
        <v>1.708059086254579</v>
      </c>
      <c r="G31" s="7">
        <f>SUM(G3:G30)</f>
        <v>7053922</v>
      </c>
      <c r="H31" s="8">
        <f>SUM(H3:H30)</f>
        <v>6132170</v>
      </c>
      <c r="I31" s="7">
        <f>SUM(I3:I30)</f>
        <v>15233653</v>
      </c>
      <c r="J31" s="9">
        <f>SUM(J3:J30)</f>
        <v>13704473</v>
      </c>
      <c r="K31" s="10">
        <f>J31*100/I31-100</f>
        <v>-10.038170096168002</v>
      </c>
      <c r="L31" s="7">
        <f>SUM(L3:L30)</f>
        <v>19824894</v>
      </c>
      <c r="M31" s="8">
        <f>SUM(M3:M30)</f>
        <v>21531110</v>
      </c>
      <c r="N31" s="7">
        <f>SUM(N3:N30)</f>
        <v>39818513</v>
      </c>
      <c r="O31" s="9">
        <f>SUM(O3:O30)</f>
        <v>42719626</v>
      </c>
      <c r="P31" s="11">
        <f>O31*100/N31-100</f>
        <v>7.2858396294206216</v>
      </c>
      <c r="Q31" s="7">
        <f>SUM(Q3:Q30)</f>
        <v>13305776</v>
      </c>
      <c r="R31" s="8">
        <f>SUM(R3:R30)</f>
        <v>14859240</v>
      </c>
      <c r="S31" s="12">
        <f>SUM(S3:S30)</f>
        <v>27109745</v>
      </c>
      <c r="T31" s="9">
        <f>SUM(T3:T30)</f>
        <v>29550750</v>
      </c>
      <c r="U31" s="10">
        <f>T31*100/S31-100</f>
        <v>9.0041606809654553</v>
      </c>
      <c r="V31" s="7">
        <f>SUM(V3:V30)</f>
        <v>8840.64</v>
      </c>
      <c r="W31" s="8">
        <f>SUM(W3:W30)</f>
        <v>7507.3490000000002</v>
      </c>
      <c r="X31" s="7">
        <f>SUM(X3:X30)</f>
        <v>16451.84</v>
      </c>
      <c r="Y31" s="9">
        <f>SUM(Y3:Y30)</f>
        <v>15237.913000000002</v>
      </c>
      <c r="Z31" s="10">
        <f>Y31*100/X31-100</f>
        <v>-7.3786701062008717</v>
      </c>
      <c r="AA31" s="7">
        <f>SUM(AA3:AA30)</f>
        <v>767184</v>
      </c>
      <c r="AB31" s="8">
        <f>SUM(AB3:AB30)</f>
        <v>836277</v>
      </c>
      <c r="AC31" s="12">
        <f>SUM(AC3:AC30)</f>
        <v>1642621</v>
      </c>
      <c r="AD31" s="12">
        <f>SUM(AD3:AD30)</f>
        <v>1797630</v>
      </c>
      <c r="AE31" s="10">
        <f>AD31*100/AC31-100</f>
        <v>9.4366868559454673</v>
      </c>
      <c r="AF31" s="7">
        <f>SUM(AF3:AF30)</f>
        <v>630137</v>
      </c>
      <c r="AG31" s="8">
        <f>SUM(AG3:AG30)</f>
        <v>709855</v>
      </c>
      <c r="AH31" s="7">
        <f>SUM(AH3:AH30)</f>
        <v>1352679</v>
      </c>
      <c r="AI31" s="9">
        <f>SUM(AI3:AI30)</f>
        <v>1530647</v>
      </c>
      <c r="AJ31" s="10">
        <f>AI31*100/AH31-100</f>
        <v>13.156706062561781</v>
      </c>
      <c r="AK31" s="7">
        <f>SUM(AK3:AK30)</f>
        <v>221366</v>
      </c>
      <c r="AL31" s="8">
        <f>SUM(AL3:AL30)</f>
        <v>315443</v>
      </c>
      <c r="AM31" s="12">
        <f>SUM(AM3:AM30)</f>
        <v>489370</v>
      </c>
      <c r="AN31" s="12">
        <f>SUM(AN3:AN30)</f>
        <v>650891</v>
      </c>
      <c r="AO31" s="10">
        <f>AN31*100/AM31-100</f>
        <v>33.005905552036296</v>
      </c>
      <c r="AP31" s="7">
        <f>SUM(AP3:AP30)</f>
        <v>11045574</v>
      </c>
      <c r="AQ31" s="8">
        <f>SUM(AQ3:AQ30)</f>
        <v>11511489</v>
      </c>
      <c r="AR31" s="12">
        <f>SUM(AR3:AR30)</f>
        <v>22851239</v>
      </c>
      <c r="AS31" s="12">
        <f>SUM(AS3:AS30)</f>
        <v>23668201</v>
      </c>
      <c r="AT31" s="11">
        <f>AS31*100/AR31-100</f>
        <v>3.5751321842986243</v>
      </c>
      <c r="AU31" s="7">
        <f>SUM(AU3:AU30)</f>
        <v>7575199</v>
      </c>
      <c r="AV31" s="8">
        <f>SUM(AV3:AV30)</f>
        <v>9033914</v>
      </c>
      <c r="AW31" s="7">
        <f>SUM(AW3:AW30)</f>
        <v>15854359</v>
      </c>
      <c r="AX31" s="9">
        <f>SUM(AX3:AX30)</f>
        <v>18482919</v>
      </c>
      <c r="AY31" s="10">
        <f>AX31*100/AW31-100</f>
        <v>16.579415162732218</v>
      </c>
      <c r="AZ31" s="7">
        <f>SUM(AZ3:AZ30)</f>
        <v>5611546</v>
      </c>
      <c r="BA31" s="8">
        <f>SUM(BA3:BA30)</f>
        <v>5916951</v>
      </c>
      <c r="BB31" s="7">
        <f>SUM(BB3:BB30)</f>
        <v>10979607</v>
      </c>
      <c r="BC31" s="9">
        <f>SUM(BC3:BC30)</f>
        <v>11534433</v>
      </c>
      <c r="BD31" s="10">
        <f>BC31*100/BB31-100</f>
        <v>5.0532409766579036</v>
      </c>
      <c r="BE31" s="7">
        <f>SUM(BE3:BE30)</f>
        <v>224713</v>
      </c>
      <c r="BF31" s="8">
        <f>SUM(BF3:BF30)</f>
        <v>252950</v>
      </c>
      <c r="BG31" s="12">
        <f>SUM(BG3:BG30)</f>
        <v>443795</v>
      </c>
      <c r="BH31" s="12">
        <f>SUM(BH3:BH30)</f>
        <v>491855</v>
      </c>
      <c r="BI31" s="10">
        <f>BH31*100/BG31-100</f>
        <v>10.829324350206733</v>
      </c>
      <c r="BJ31" s="7">
        <f>SUM(BJ3:BJ30)</f>
        <v>1226281.5</v>
      </c>
      <c r="BK31" s="8">
        <f>SUM(BK3:BK30)</f>
        <v>1392131.5</v>
      </c>
      <c r="BL31" s="7">
        <f>SUM(BL3:BL30)</f>
        <v>2497577.25</v>
      </c>
      <c r="BM31" s="12">
        <f>SUM(BM3:BM30)</f>
        <v>2743195</v>
      </c>
      <c r="BN31" s="10">
        <f>BM31*100/BL31-100</f>
        <v>9.8342403623351373</v>
      </c>
      <c r="BO31" s="7">
        <f>SUM(BO3:BO30)</f>
        <v>603661.75</v>
      </c>
      <c r="BP31" s="8">
        <f>SUM(BP3:BP30)</f>
        <v>729218.75</v>
      </c>
      <c r="BQ31" s="12">
        <f>SUM(BQ3:BQ30)</f>
        <v>1257223.75</v>
      </c>
      <c r="BR31" s="9">
        <f>SUM(BR3:BR30)</f>
        <v>1474809.5</v>
      </c>
      <c r="BS31" s="10">
        <f>BR31*100/BQ31-100</f>
        <v>17.306843749968934</v>
      </c>
      <c r="BT31" s="7">
        <f>SUM(BT3:BT30)</f>
        <v>209564.75</v>
      </c>
      <c r="BU31" s="8">
        <f>SUM(BU3:BU30)</f>
        <v>228432.25</v>
      </c>
      <c r="BV31" s="7">
        <f>SUM(BV3:BV30)</f>
        <v>419545</v>
      </c>
      <c r="BW31" s="12">
        <f>SUM(BW3:BW30)</f>
        <v>442136.75</v>
      </c>
      <c r="BX31" s="11">
        <f>BW31*100/BV31-100</f>
        <v>5.3848216520277958</v>
      </c>
      <c r="BY31" s="7">
        <f>SUM(BY3:BY30)</f>
        <v>413055</v>
      </c>
      <c r="BZ31" s="8">
        <f>SUM(BZ3:BZ30)</f>
        <v>434480.5</v>
      </c>
      <c r="CA31" s="12">
        <f>SUM(CA3:CA30)</f>
        <v>820808.5</v>
      </c>
      <c r="CB31" s="12">
        <f>SUM(CB3:CB30)</f>
        <v>826248.75</v>
      </c>
      <c r="CC31" s="10">
        <f>CB31*100/CA31-100</f>
        <v>0.66279162557405868</v>
      </c>
      <c r="CD31" s="7">
        <f>SUM(CD3:CD30)</f>
        <v>10483</v>
      </c>
      <c r="CE31" s="8">
        <f>SUM(CE3:CE30)</f>
        <v>11187</v>
      </c>
      <c r="CF31" s="12">
        <f>SUM(CF3:CF30)</f>
        <v>22111</v>
      </c>
      <c r="CG31" s="9">
        <f>SUM(CG3:CG30)</f>
        <v>23673</v>
      </c>
      <c r="CH31" s="10">
        <f>CG31*100/CF31-100</f>
        <v>7.0643571073221523</v>
      </c>
      <c r="CI31" s="7">
        <f>SUM(CI3:CI30)</f>
        <v>179343348</v>
      </c>
      <c r="CJ31" s="8">
        <f>SUM(CJ3:CJ30)</f>
        <v>185536733</v>
      </c>
      <c r="CK31" s="12">
        <f>SUM(CK3:CK30)</f>
        <v>378215942</v>
      </c>
      <c r="CL31" s="9">
        <f>SUM(CL3:CL30)</f>
        <v>393276109</v>
      </c>
      <c r="CM31" s="10">
        <f>CL31*100/CK31-100</f>
        <v>3.981896405625335</v>
      </c>
      <c r="CN31" s="7">
        <f>SUM(CN3:CN30)</f>
        <v>211</v>
      </c>
      <c r="CO31" s="8">
        <f>SUM(CO3:CO30)</f>
        <v>161</v>
      </c>
      <c r="CP31" s="12">
        <f>SUM(CP3:CP30)</f>
        <v>444</v>
      </c>
      <c r="CQ31" s="12">
        <f>SUM(CQ3:CQ30)</f>
        <v>384</v>
      </c>
      <c r="CR31" s="10">
        <f>CQ31*100/CP31-100</f>
        <v>-13.513513513513516</v>
      </c>
      <c r="CS31" s="7">
        <f>SUM(CS3:CS30)</f>
        <v>1826152</v>
      </c>
      <c r="CT31" s="8">
        <f>SUM(CT3:CT30)</f>
        <v>1951091</v>
      </c>
      <c r="CU31" s="7">
        <f>SUM(CU3:CU30)</f>
        <v>3854394</v>
      </c>
      <c r="CV31" s="9">
        <f>SUM(CV3:CV30)</f>
        <v>4124406</v>
      </c>
      <c r="CW31" s="10">
        <f>CV31*100/CU31-100</f>
        <v>7.005303557446382</v>
      </c>
      <c r="CX31" s="12">
        <f>SUM(CX3:CX30)</f>
        <v>1277236</v>
      </c>
      <c r="CY31" s="8">
        <f>SUM(CY3:CY30)</f>
        <v>1429501</v>
      </c>
      <c r="CZ31" s="7">
        <f>SUM(CZ3:CZ30)</f>
        <v>2691905</v>
      </c>
      <c r="DA31" s="9">
        <f>SUM(DA3:DA30)</f>
        <v>2934457</v>
      </c>
      <c r="DB31" s="10">
        <f>DA31*100/CZ31-100</f>
        <v>9.0104219874029781</v>
      </c>
      <c r="DC31" s="7">
        <f>SUM(DC3:DC30)</f>
        <v>548916</v>
      </c>
      <c r="DD31" s="8">
        <f>SUM(DD3:DD30)</f>
        <v>521590</v>
      </c>
      <c r="DE31" s="7">
        <f>SUM(DE3:DE30)</f>
        <v>1162489</v>
      </c>
      <c r="DF31" s="12">
        <f>SUM(DF3:DF30)</f>
        <v>1189949</v>
      </c>
      <c r="DG31" s="10">
        <f>DF31*100/DE31-100</f>
        <v>2.3621728893778737</v>
      </c>
      <c r="DH31" s="7">
        <f>SUM(DH3:DH30)</f>
        <v>333726</v>
      </c>
      <c r="DI31" s="8">
        <f>SUM(DI3:DI30)</f>
        <v>383621</v>
      </c>
      <c r="DJ31" s="12">
        <f>SUM(DJ3:DJ30)</f>
        <v>720754</v>
      </c>
      <c r="DK31" s="12">
        <f>SUM(DK3:DK30)</f>
        <v>799660</v>
      </c>
      <c r="DL31" s="10">
        <f>DK31*100/DJ31-100</f>
        <v>10.947701989860619</v>
      </c>
      <c r="DM31" s="7">
        <f>SUM(DM3:DM30)</f>
        <v>300935</v>
      </c>
      <c r="DN31" s="8">
        <f>SUM(DN3:DN30)</f>
        <v>328469</v>
      </c>
      <c r="DO31" s="7">
        <f>SUM(DO3:DO30)</f>
        <v>563529</v>
      </c>
      <c r="DP31" s="9">
        <f>SUM(DP3:DP30)</f>
        <v>605648</v>
      </c>
      <c r="DQ31" s="10">
        <f>DP31*100/DO31-100</f>
        <v>7.4741495113827341</v>
      </c>
    </row>
    <row r="36" spans="13:13" x14ac:dyDescent="0.25">
      <c r="M36" s="18"/>
    </row>
  </sheetData>
  <mergeCells count="49">
    <mergeCell ref="L1:M1"/>
    <mergeCell ref="A1:A2"/>
    <mergeCell ref="B1:C1"/>
    <mergeCell ref="D1:F1"/>
    <mergeCell ref="G1:H1"/>
    <mergeCell ref="I1:K1"/>
    <mergeCell ref="AP1:AQ1"/>
    <mergeCell ref="N1:P1"/>
    <mergeCell ref="Q1:R1"/>
    <mergeCell ref="S1:U1"/>
    <mergeCell ref="V1:W1"/>
    <mergeCell ref="X1:Z1"/>
    <mergeCell ref="AA1:AB1"/>
    <mergeCell ref="AC1:AE1"/>
    <mergeCell ref="AF1:AG1"/>
    <mergeCell ref="AH1:AJ1"/>
    <mergeCell ref="AK1:AL1"/>
    <mergeCell ref="AM1:AO1"/>
    <mergeCell ref="BT1:BU1"/>
    <mergeCell ref="AR1:AT1"/>
    <mergeCell ref="AU1:AV1"/>
    <mergeCell ref="AW1:AY1"/>
    <mergeCell ref="AZ1:BA1"/>
    <mergeCell ref="BB1:BD1"/>
    <mergeCell ref="BE1:BF1"/>
    <mergeCell ref="BG1:BI1"/>
    <mergeCell ref="BJ1:BK1"/>
    <mergeCell ref="BL1:BN1"/>
    <mergeCell ref="BO1:BP1"/>
    <mergeCell ref="BQ1:BS1"/>
    <mergeCell ref="CX1:CY1"/>
    <mergeCell ref="BV1:BX1"/>
    <mergeCell ref="BY1:BZ1"/>
    <mergeCell ref="CA1:CC1"/>
    <mergeCell ref="CD1:CE1"/>
    <mergeCell ref="CF1:CH1"/>
    <mergeCell ref="CI1:CJ1"/>
    <mergeCell ref="CK1:CM1"/>
    <mergeCell ref="CN1:CO1"/>
    <mergeCell ref="CP1:CR1"/>
    <mergeCell ref="CS1:CT1"/>
    <mergeCell ref="CU1:CW1"/>
    <mergeCell ref="DO1:DQ1"/>
    <mergeCell ref="CZ1:DB1"/>
    <mergeCell ref="DC1:DD1"/>
    <mergeCell ref="DE1:DG1"/>
    <mergeCell ref="DH1:DI1"/>
    <mergeCell ref="DJ1:DL1"/>
    <mergeCell ref="DM1:DN1"/>
  </mergeCells>
  <conditionalFormatting sqref="A3:A30">
    <cfRule type="expression" dxfId="48" priority="49">
      <formula>MOD(ROW(),2)=0</formula>
    </cfRule>
  </conditionalFormatting>
  <conditionalFormatting sqref="B3:F30">
    <cfRule type="expression" dxfId="47" priority="48">
      <formula>MOD(ROW(),2)=0</formula>
    </cfRule>
  </conditionalFormatting>
  <conditionalFormatting sqref="F3:F31">
    <cfRule type="expression" dxfId="46" priority="47">
      <formula>F3&lt;0</formula>
    </cfRule>
  </conditionalFormatting>
  <conditionalFormatting sqref="G3:K30">
    <cfRule type="expression" dxfId="45" priority="46">
      <formula>MOD(ROW(),2)=0</formula>
    </cfRule>
  </conditionalFormatting>
  <conditionalFormatting sqref="K3:K31">
    <cfRule type="expression" dxfId="44" priority="45">
      <formula>K3&lt;0</formula>
    </cfRule>
  </conditionalFormatting>
  <conditionalFormatting sqref="L3:P30">
    <cfRule type="expression" dxfId="43" priority="44">
      <formula>MOD(ROW(),2)=0</formula>
    </cfRule>
  </conditionalFormatting>
  <conditionalFormatting sqref="P3:P31">
    <cfRule type="expression" dxfId="42" priority="43">
      <formula>P3&lt;0</formula>
    </cfRule>
  </conditionalFormatting>
  <conditionalFormatting sqref="Q3:U30">
    <cfRule type="expression" dxfId="41" priority="42">
      <formula>MOD(ROW(),2)=0</formula>
    </cfRule>
  </conditionalFormatting>
  <conditionalFormatting sqref="U3:U31">
    <cfRule type="expression" dxfId="40" priority="41">
      <formula>U3&lt;0</formula>
    </cfRule>
  </conditionalFormatting>
  <conditionalFormatting sqref="V3:Z30">
    <cfRule type="expression" dxfId="39" priority="40">
      <formula>MOD(ROW(),2)=0</formula>
    </cfRule>
  </conditionalFormatting>
  <conditionalFormatting sqref="Z3:Z31">
    <cfRule type="expression" dxfId="38" priority="39">
      <formula>Z3&lt;0</formula>
    </cfRule>
  </conditionalFormatting>
  <conditionalFormatting sqref="AA3:AE30">
    <cfRule type="expression" dxfId="37" priority="38">
      <formula>MOD(ROW(),2)=0</formula>
    </cfRule>
  </conditionalFormatting>
  <conditionalFormatting sqref="AE3:AE31">
    <cfRule type="expression" dxfId="36" priority="37">
      <formula>AE3&lt;0</formula>
    </cfRule>
  </conditionalFormatting>
  <conditionalFormatting sqref="AF3:AJ30">
    <cfRule type="expression" dxfId="35" priority="36">
      <formula>MOD(ROW(),2)=0</formula>
    </cfRule>
  </conditionalFormatting>
  <conditionalFormatting sqref="AJ3:AJ31">
    <cfRule type="expression" dxfId="34" priority="35">
      <formula>AJ3&lt;0</formula>
    </cfRule>
  </conditionalFormatting>
  <conditionalFormatting sqref="AK3:AO30">
    <cfRule type="expression" dxfId="33" priority="34">
      <formula>MOD(ROW(),2)=0</formula>
    </cfRule>
  </conditionalFormatting>
  <conditionalFormatting sqref="AO3:AO31">
    <cfRule type="expression" dxfId="32" priority="33">
      <formula>AO3&lt;0</formula>
    </cfRule>
  </conditionalFormatting>
  <conditionalFormatting sqref="AP3:AT30">
    <cfRule type="expression" dxfId="31" priority="32">
      <formula>MOD(ROW(),2)=0</formula>
    </cfRule>
  </conditionalFormatting>
  <conditionalFormatting sqref="AT3:AT31">
    <cfRule type="expression" dxfId="30" priority="31">
      <formula>AT3&lt;0</formula>
    </cfRule>
  </conditionalFormatting>
  <conditionalFormatting sqref="AU3:AY30">
    <cfRule type="expression" dxfId="29" priority="30">
      <formula>MOD(ROW(),2)=0</formula>
    </cfRule>
  </conditionalFormatting>
  <conditionalFormatting sqref="AY3:AY31">
    <cfRule type="expression" dxfId="28" priority="29">
      <formula>AY3&lt;0</formula>
    </cfRule>
  </conditionalFormatting>
  <conditionalFormatting sqref="AZ3:BD30">
    <cfRule type="expression" dxfId="27" priority="28">
      <formula>MOD(ROW(),2)=0</formula>
    </cfRule>
  </conditionalFormatting>
  <conditionalFormatting sqref="BD3:BD31">
    <cfRule type="expression" dxfId="26" priority="27">
      <formula>BD3&lt;0</formula>
    </cfRule>
  </conditionalFormatting>
  <conditionalFormatting sqref="BE3:BI30">
    <cfRule type="expression" dxfId="25" priority="26">
      <formula>MOD(ROW(),2)=0</formula>
    </cfRule>
  </conditionalFormatting>
  <conditionalFormatting sqref="BI3:BI31">
    <cfRule type="expression" dxfId="24" priority="25">
      <formula>BI3&lt;0</formula>
    </cfRule>
  </conditionalFormatting>
  <conditionalFormatting sqref="BJ3:BN30">
    <cfRule type="expression" dxfId="23" priority="24">
      <formula>MOD(ROW(),2)=0</formula>
    </cfRule>
  </conditionalFormatting>
  <conditionalFormatting sqref="BN3:BN31">
    <cfRule type="expression" dxfId="22" priority="23">
      <formula>BN3&lt;0</formula>
    </cfRule>
  </conditionalFormatting>
  <conditionalFormatting sqref="BO3:BS30">
    <cfRule type="expression" dxfId="21" priority="22">
      <formula>MOD(ROW(),2)=0</formula>
    </cfRule>
  </conditionalFormatting>
  <conditionalFormatting sqref="BS3:BS31">
    <cfRule type="expression" dxfId="20" priority="21">
      <formula>BS3&lt;0</formula>
    </cfRule>
  </conditionalFormatting>
  <conditionalFormatting sqref="BT3:BX30">
    <cfRule type="expression" dxfId="19" priority="20">
      <formula>MOD(ROW(),2)=0</formula>
    </cfRule>
  </conditionalFormatting>
  <conditionalFormatting sqref="BX3:BX31">
    <cfRule type="expression" dxfId="18" priority="19">
      <formula>BX3&lt;0</formula>
    </cfRule>
  </conditionalFormatting>
  <conditionalFormatting sqref="BY3:CC30">
    <cfRule type="expression" dxfId="17" priority="18">
      <formula>MOD(ROW(),2)=0</formula>
    </cfRule>
  </conditionalFormatting>
  <conditionalFormatting sqref="CC3:CC31">
    <cfRule type="expression" dxfId="16" priority="17">
      <formula>CC3&lt;0</formula>
    </cfRule>
  </conditionalFormatting>
  <conditionalFormatting sqref="CD3:CH30">
    <cfRule type="expression" dxfId="15" priority="16">
      <formula>MOD(ROW(),2)=0</formula>
    </cfRule>
  </conditionalFormatting>
  <conditionalFormatting sqref="CH3:CH31">
    <cfRule type="expression" dxfId="14" priority="15">
      <formula>CH3&lt;0</formula>
    </cfRule>
  </conditionalFormatting>
  <conditionalFormatting sqref="CI3:CM30">
    <cfRule type="expression" dxfId="13" priority="14">
      <formula>MOD(ROW(),2)=0</formula>
    </cfRule>
  </conditionalFormatting>
  <conditionalFormatting sqref="CM3:CM31">
    <cfRule type="expression" dxfId="12" priority="13">
      <formula>CM3&lt;0</formula>
    </cfRule>
  </conditionalFormatting>
  <conditionalFormatting sqref="CN3:CR30">
    <cfRule type="expression" dxfId="11" priority="12">
      <formula>MOD(ROW(),2)=0</formula>
    </cfRule>
  </conditionalFormatting>
  <conditionalFormatting sqref="CR3:CR31">
    <cfRule type="expression" dxfId="10" priority="11">
      <formula>CR3&lt;0</formula>
    </cfRule>
  </conditionalFormatting>
  <conditionalFormatting sqref="CS3:CW30">
    <cfRule type="expression" dxfId="9" priority="10">
      <formula>MOD(ROW(),2)=0</formula>
    </cfRule>
  </conditionalFormatting>
  <conditionalFormatting sqref="CW3:CW31">
    <cfRule type="expression" dxfId="8" priority="9">
      <formula>CW3&lt;0</formula>
    </cfRule>
  </conditionalFormatting>
  <conditionalFormatting sqref="CX3:DB30">
    <cfRule type="expression" dxfId="7" priority="8">
      <formula>MOD(ROW(),2)=0</formula>
    </cfRule>
  </conditionalFormatting>
  <conditionalFormatting sqref="DB3:DB31">
    <cfRule type="expression" dxfId="6" priority="7">
      <formula>DB3&lt;0</formula>
    </cfRule>
  </conditionalFormatting>
  <conditionalFormatting sqref="DC3:DG30">
    <cfRule type="expression" dxfId="5" priority="6">
      <formula>MOD(ROW(),2)=0</formula>
    </cfRule>
  </conditionalFormatting>
  <conditionalFormatting sqref="DG3:DG31">
    <cfRule type="expression" dxfId="4" priority="5">
      <formula>DG3&lt;0</formula>
    </cfRule>
  </conditionalFormatting>
  <conditionalFormatting sqref="DH3:DL30">
    <cfRule type="expression" dxfId="3" priority="4">
      <formula>MOD(ROW(),2)=0</formula>
    </cfRule>
  </conditionalFormatting>
  <conditionalFormatting sqref="DL3:DL31">
    <cfRule type="expression" dxfId="2" priority="3">
      <formula>DL3&lt;0</formula>
    </cfRule>
  </conditionalFormatting>
  <conditionalFormatting sqref="DM3:DQ30">
    <cfRule type="expression" dxfId="1" priority="2">
      <formula>MOD(ROW(),2)=0</formula>
    </cfRule>
  </conditionalFormatting>
  <conditionalFormatting sqref="DQ3:DQ31">
    <cfRule type="expression" dxfId="0" priority="1">
      <formula>DQ3&lt;0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Encarni</dc:creator>
  <cp:lastModifiedBy>Encarni</cp:lastModifiedBy>
  <dcterms:created xsi:type="dcterms:W3CDTF">2024-06-14T09:38:33Z</dcterms:created>
  <dcterms:modified xsi:type="dcterms:W3CDTF">2024-06-14T11:08:55Z</dcterms:modified>
</cp:coreProperties>
</file>