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Cuadro1_pre" sheetId="2" r:id="rId2"/>
    <sheet name="Cuadro1_si" sheetId="3" r:id="rId3"/>
  </sheets>
  <calcPr calcId="144525"/>
</workbook>
</file>

<file path=xl/calcChain.xml><?xml version="1.0" encoding="utf-8"?>
<calcChain xmlns="http://schemas.openxmlformats.org/spreadsheetml/2006/main">
  <c r="J16" i="3" l="1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K19" i="2"/>
  <c r="L19" i="2"/>
  <c r="M19" i="2"/>
  <c r="K20" i="2"/>
  <c r="L20" i="2"/>
  <c r="M20" i="2"/>
  <c r="K10" i="2"/>
  <c r="L10" i="2"/>
  <c r="M10" i="2"/>
  <c r="K11" i="2"/>
  <c r="L11" i="2"/>
  <c r="M11" i="2"/>
  <c r="E20" i="2"/>
  <c r="F20" i="2"/>
  <c r="G20" i="2"/>
  <c r="I20" i="2"/>
  <c r="E19" i="2"/>
  <c r="F19" i="2"/>
  <c r="G19" i="2"/>
  <c r="I19" i="2"/>
  <c r="D20" i="2"/>
  <c r="D19" i="2"/>
  <c r="E11" i="2"/>
  <c r="F11" i="2"/>
  <c r="G11" i="2"/>
  <c r="I11" i="2"/>
  <c r="E10" i="2"/>
  <c r="F10" i="2"/>
  <c r="G10" i="2"/>
  <c r="I10" i="2"/>
  <c r="D11" i="2"/>
  <c r="D10" i="2"/>
</calcChain>
</file>

<file path=xl/sharedStrings.xml><?xml version="1.0" encoding="utf-8"?>
<sst xmlns="http://schemas.openxmlformats.org/spreadsheetml/2006/main" count="143" uniqueCount="58">
  <si>
    <t>N_sujeto</t>
  </si>
  <si>
    <t>Nombre</t>
  </si>
  <si>
    <t>Sexo</t>
  </si>
  <si>
    <t>Edad</t>
  </si>
  <si>
    <t>Neuropsi</t>
  </si>
  <si>
    <t>MMSE</t>
  </si>
  <si>
    <t>Escolaridad</t>
  </si>
  <si>
    <t>Grupo_n</t>
  </si>
  <si>
    <t>Nombre_directorio</t>
  </si>
  <si>
    <t>Nombre_archivo</t>
  </si>
  <si>
    <t>Fr_muestreo</t>
  </si>
  <si>
    <t>Dur_epoca</t>
  </si>
  <si>
    <t>VCR</t>
  </si>
  <si>
    <t>F</t>
  </si>
  <si>
    <t>VCNNS</t>
  </si>
  <si>
    <t>VCNNS1</t>
  </si>
  <si>
    <t>MJH</t>
  </si>
  <si>
    <t>MJNNVIGILOScCanal</t>
  </si>
  <si>
    <t>MJNNVIGILOS</t>
  </si>
  <si>
    <t>JAE</t>
  </si>
  <si>
    <t>JANASUE_revisado</t>
  </si>
  <si>
    <t>JANASUE</t>
  </si>
  <si>
    <t>GHA</t>
  </si>
  <si>
    <t>M</t>
  </si>
  <si>
    <t>GH</t>
  </si>
  <si>
    <t>GH24031950SUEÑO</t>
  </si>
  <si>
    <t>MFGR</t>
  </si>
  <si>
    <t>GURM_revisado</t>
  </si>
  <si>
    <t>GURM251148SUE</t>
  </si>
  <si>
    <t>MGG</t>
  </si>
  <si>
    <t>MGNA</t>
  </si>
  <si>
    <t>MGNA5SUE</t>
  </si>
  <si>
    <t>EMT</t>
  </si>
  <si>
    <t>EMNN</t>
  </si>
  <si>
    <t>EMNNS</t>
  </si>
  <si>
    <t>CLO</t>
  </si>
  <si>
    <t>CLMN10SUE</t>
  </si>
  <si>
    <t>RLO</t>
  </si>
  <si>
    <t>RLMN</t>
  </si>
  <si>
    <t>RLMN10SUE</t>
  </si>
  <si>
    <t>RRU</t>
  </si>
  <si>
    <t>RRMNS_2</t>
  </si>
  <si>
    <t>RRMNS</t>
  </si>
  <si>
    <t>JGZ</t>
  </si>
  <si>
    <t>JGMN6SUE</t>
  </si>
  <si>
    <t>AEFP</t>
  </si>
  <si>
    <t>AEFP430714SUE</t>
  </si>
  <si>
    <t>PCM</t>
  </si>
  <si>
    <t>PCM90SUE</t>
  </si>
  <si>
    <t>FGH</t>
  </si>
  <si>
    <t>FGH_EEGdescompuesto</t>
  </si>
  <si>
    <t>FGHSUE</t>
  </si>
  <si>
    <t>Grupo CTRL</t>
  </si>
  <si>
    <t>Grupo PDCL</t>
  </si>
  <si>
    <t>SD</t>
  </si>
  <si>
    <t>SATS</t>
  </si>
  <si>
    <t>KATZ</t>
  </si>
  <si>
    <t>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</si>
</sst>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theme="4" tint="0.39997558519241921"/>
        <bgColor rgb="FFD7E4BD"/>
      </patternFill>
    </fill>
    <fill>
      <patternFill patternType="solid">
        <fgColor theme="4" tint="0.59999389629810485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theme="5" tint="0.79998168889431442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12" borderId="0" xfId="0" applyFill="1"/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/>
    </xf>
    <xf numFmtId="0" fontId="3" fillId="12" borderId="0" xfId="0" applyFont="1" applyFill="1" applyAlignment="1">
      <alignment horizontal="center" vertical="top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0" fillId="14" borderId="0" xfId="0" applyFill="1"/>
    <xf numFmtId="0" fontId="6" fillId="14" borderId="0" xfId="0" applyFont="1" applyFill="1"/>
    <xf numFmtId="165" fontId="4" fillId="14" borderId="0" xfId="0" applyNumberFormat="1" applyFont="1" applyFill="1" applyAlignment="1">
      <alignment horizontal="center"/>
    </xf>
    <xf numFmtId="165" fontId="0" fillId="1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L14"/>
    </sheetView>
  </sheetViews>
  <sheetFormatPr defaultRowHeight="15" x14ac:dyDescent="0.25"/>
  <cols>
    <col min="1" max="1" width="9" bestFit="1" customWidth="1"/>
    <col min="2" max="2" width="8.28515625" bestFit="1" customWidth="1"/>
    <col min="3" max="4" width="5.28515625" bestFit="1" customWidth="1"/>
    <col min="6" max="6" width="6.7109375" bestFit="1" customWidth="1"/>
    <col min="7" max="7" width="11" bestFit="1" customWidth="1"/>
    <col min="8" max="8" width="8.7109375" bestFit="1" customWidth="1"/>
    <col min="9" max="9" width="22.28515625" bestFit="1" customWidth="1"/>
    <col min="10" max="10" width="18" bestFit="1" customWidth="1"/>
    <col min="11" max="11" width="12.28515625" bestFit="1" customWidth="1"/>
    <col min="12" max="12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">
        <v>12</v>
      </c>
      <c r="C2" s="4" t="s">
        <v>13</v>
      </c>
      <c r="D2" s="4">
        <v>59</v>
      </c>
      <c r="E2" s="5">
        <v>107</v>
      </c>
      <c r="F2" s="5">
        <v>29</v>
      </c>
      <c r="G2" s="4">
        <v>12</v>
      </c>
      <c r="H2" s="4">
        <v>0</v>
      </c>
      <c r="I2" s="3" t="s">
        <v>14</v>
      </c>
      <c r="J2" s="3" t="s">
        <v>15</v>
      </c>
      <c r="K2" s="6">
        <v>200</v>
      </c>
      <c r="L2" s="4">
        <v>10</v>
      </c>
    </row>
    <row r="3" spans="1:12" x14ac:dyDescent="0.25">
      <c r="A3" s="7">
        <v>17</v>
      </c>
      <c r="B3" s="7" t="s">
        <v>16</v>
      </c>
      <c r="C3" s="8" t="s">
        <v>13</v>
      </c>
      <c r="D3" s="8">
        <v>72</v>
      </c>
      <c r="E3" s="9">
        <v>113</v>
      </c>
      <c r="F3" s="9">
        <v>30</v>
      </c>
      <c r="G3" s="8">
        <v>9</v>
      </c>
      <c r="H3" s="8">
        <v>0</v>
      </c>
      <c r="I3" s="7" t="s">
        <v>17</v>
      </c>
      <c r="J3" s="7" t="s">
        <v>18</v>
      </c>
      <c r="K3" s="8">
        <v>512</v>
      </c>
      <c r="L3" s="8">
        <v>30</v>
      </c>
    </row>
    <row r="4" spans="1:12" x14ac:dyDescent="0.25">
      <c r="A4" s="3">
        <v>19</v>
      </c>
      <c r="B4" s="3" t="s">
        <v>19</v>
      </c>
      <c r="C4" s="4" t="s">
        <v>13</v>
      </c>
      <c r="D4" s="4">
        <v>78</v>
      </c>
      <c r="E4" s="5">
        <v>102</v>
      </c>
      <c r="F4" s="5">
        <v>28</v>
      </c>
      <c r="G4" s="4">
        <v>5</v>
      </c>
      <c r="H4" s="4">
        <v>0</v>
      </c>
      <c r="I4" s="3" t="s">
        <v>20</v>
      </c>
      <c r="J4" s="3" t="s">
        <v>21</v>
      </c>
      <c r="K4" s="4">
        <v>512</v>
      </c>
      <c r="L4" s="4">
        <v>30</v>
      </c>
    </row>
    <row r="5" spans="1:12" x14ac:dyDescent="0.25">
      <c r="A5" s="7">
        <v>44</v>
      </c>
      <c r="B5" s="7" t="s">
        <v>22</v>
      </c>
      <c r="C5" s="8" t="s">
        <v>23</v>
      </c>
      <c r="D5" s="8">
        <v>65</v>
      </c>
      <c r="E5" s="9">
        <v>107.5</v>
      </c>
      <c r="F5" s="9">
        <v>30</v>
      </c>
      <c r="G5" s="8">
        <v>9</v>
      </c>
      <c r="H5" s="8">
        <v>0</v>
      </c>
      <c r="I5" s="7" t="s">
        <v>24</v>
      </c>
      <c r="J5" s="7" t="s">
        <v>25</v>
      </c>
      <c r="K5" s="6">
        <v>200</v>
      </c>
      <c r="L5" s="8">
        <v>10</v>
      </c>
    </row>
    <row r="6" spans="1:12" x14ac:dyDescent="0.25">
      <c r="A6" s="3">
        <v>26</v>
      </c>
      <c r="B6" s="3" t="s">
        <v>26</v>
      </c>
      <c r="C6" s="4" t="s">
        <v>13</v>
      </c>
      <c r="D6" s="4">
        <v>67</v>
      </c>
      <c r="E6" s="5">
        <v>115</v>
      </c>
      <c r="F6" s="5">
        <v>30</v>
      </c>
      <c r="G6" s="4">
        <v>11</v>
      </c>
      <c r="H6" s="4">
        <v>0</v>
      </c>
      <c r="I6" s="3" t="s">
        <v>27</v>
      </c>
      <c r="J6" s="3" t="s">
        <v>28</v>
      </c>
      <c r="K6" s="6">
        <v>200</v>
      </c>
      <c r="L6" s="4">
        <v>10</v>
      </c>
    </row>
    <row r="7" spans="1:12" x14ac:dyDescent="0.25">
      <c r="A7" s="10">
        <v>5</v>
      </c>
      <c r="B7" s="10" t="s">
        <v>29</v>
      </c>
      <c r="C7" s="11" t="s">
        <v>13</v>
      </c>
      <c r="D7" s="11">
        <v>61</v>
      </c>
      <c r="E7" s="12">
        <v>114</v>
      </c>
      <c r="F7" s="12">
        <v>28</v>
      </c>
      <c r="G7" s="11">
        <v>9</v>
      </c>
      <c r="H7" s="11">
        <v>0</v>
      </c>
      <c r="I7" s="10" t="s">
        <v>30</v>
      </c>
      <c r="J7" s="10" t="s">
        <v>31</v>
      </c>
      <c r="K7" s="11">
        <v>512</v>
      </c>
      <c r="L7" s="11">
        <v>30</v>
      </c>
    </row>
    <row r="8" spans="1:12" x14ac:dyDescent="0.25">
      <c r="A8" s="13">
        <v>25</v>
      </c>
      <c r="B8" s="13" t="s">
        <v>32</v>
      </c>
      <c r="C8" s="14" t="s">
        <v>13</v>
      </c>
      <c r="D8" s="14">
        <v>50</v>
      </c>
      <c r="E8" s="15">
        <v>117</v>
      </c>
      <c r="F8" s="15">
        <v>30</v>
      </c>
      <c r="G8" s="14">
        <v>22</v>
      </c>
      <c r="H8" s="14">
        <v>0</v>
      </c>
      <c r="I8" s="13" t="s">
        <v>33</v>
      </c>
      <c r="J8" s="13" t="s">
        <v>34</v>
      </c>
      <c r="K8" s="14">
        <v>512</v>
      </c>
      <c r="L8" s="14">
        <v>30</v>
      </c>
    </row>
    <row r="9" spans="1:12" x14ac:dyDescent="0.25">
      <c r="A9" s="16">
        <v>9</v>
      </c>
      <c r="B9" s="16" t="s">
        <v>35</v>
      </c>
      <c r="C9" s="17" t="s">
        <v>13</v>
      </c>
      <c r="D9" s="17">
        <v>68</v>
      </c>
      <c r="E9" s="18">
        <v>81</v>
      </c>
      <c r="F9" s="19">
        <v>28</v>
      </c>
      <c r="G9" s="17">
        <v>5</v>
      </c>
      <c r="H9" s="17">
        <v>1</v>
      </c>
      <c r="I9" s="16" t="s">
        <v>36</v>
      </c>
      <c r="J9" s="16" t="s">
        <v>36</v>
      </c>
      <c r="K9" s="17">
        <v>512</v>
      </c>
      <c r="L9" s="17">
        <v>30</v>
      </c>
    </row>
    <row r="10" spans="1:12" x14ac:dyDescent="0.25">
      <c r="A10" s="20">
        <v>10</v>
      </c>
      <c r="B10" s="20" t="s">
        <v>37</v>
      </c>
      <c r="C10" s="21" t="s">
        <v>13</v>
      </c>
      <c r="D10" s="21">
        <v>63</v>
      </c>
      <c r="E10" s="22">
        <v>90</v>
      </c>
      <c r="F10" s="22">
        <v>29</v>
      </c>
      <c r="G10" s="21">
        <v>9</v>
      </c>
      <c r="H10" s="21">
        <v>1</v>
      </c>
      <c r="I10" s="20" t="s">
        <v>38</v>
      </c>
      <c r="J10" s="20" t="s">
        <v>39</v>
      </c>
      <c r="K10" s="21">
        <v>512</v>
      </c>
      <c r="L10" s="21">
        <v>30</v>
      </c>
    </row>
    <row r="11" spans="1:12" x14ac:dyDescent="0.25">
      <c r="A11" s="16">
        <v>2</v>
      </c>
      <c r="B11" s="16" t="s">
        <v>40</v>
      </c>
      <c r="C11" s="17" t="s">
        <v>23</v>
      </c>
      <c r="D11" s="17">
        <v>69</v>
      </c>
      <c r="E11" s="18">
        <v>85</v>
      </c>
      <c r="F11" s="18">
        <v>26</v>
      </c>
      <c r="G11" s="17">
        <v>9</v>
      </c>
      <c r="H11" s="17">
        <v>1</v>
      </c>
      <c r="I11" s="16" t="s">
        <v>41</v>
      </c>
      <c r="J11" s="16" t="s">
        <v>42</v>
      </c>
      <c r="K11" s="6">
        <v>200</v>
      </c>
      <c r="L11" s="17">
        <v>10</v>
      </c>
    </row>
    <row r="12" spans="1:12" x14ac:dyDescent="0.25">
      <c r="A12" s="20">
        <v>6</v>
      </c>
      <c r="B12" s="20" t="s">
        <v>43</v>
      </c>
      <c r="C12" s="21" t="s">
        <v>23</v>
      </c>
      <c r="D12" s="21">
        <v>65</v>
      </c>
      <c r="E12" s="22">
        <v>87</v>
      </c>
      <c r="F12" s="22">
        <v>25</v>
      </c>
      <c r="G12" s="21">
        <v>11</v>
      </c>
      <c r="H12" s="21">
        <v>1</v>
      </c>
      <c r="I12" s="20" t="s">
        <v>44</v>
      </c>
      <c r="J12" s="20" t="s">
        <v>44</v>
      </c>
      <c r="K12" s="21">
        <v>512</v>
      </c>
      <c r="L12" s="21">
        <v>30</v>
      </c>
    </row>
    <row r="13" spans="1:12" x14ac:dyDescent="0.25">
      <c r="A13" s="16">
        <v>83</v>
      </c>
      <c r="B13" s="16" t="s">
        <v>45</v>
      </c>
      <c r="C13" s="17" t="s">
        <v>23</v>
      </c>
      <c r="D13" s="17">
        <v>73</v>
      </c>
      <c r="E13" s="18">
        <v>96</v>
      </c>
      <c r="F13" s="18">
        <v>29</v>
      </c>
      <c r="G13" s="17">
        <v>8</v>
      </c>
      <c r="H13" s="17">
        <v>1</v>
      </c>
      <c r="I13" s="16" t="s">
        <v>45</v>
      </c>
      <c r="J13" s="16" t="s">
        <v>46</v>
      </c>
      <c r="K13" s="17">
        <v>512</v>
      </c>
      <c r="L13" s="17">
        <v>30</v>
      </c>
    </row>
    <row r="14" spans="1:12" x14ac:dyDescent="0.25">
      <c r="A14" s="23">
        <v>99</v>
      </c>
      <c r="B14" s="23" t="s">
        <v>47</v>
      </c>
      <c r="C14" s="24" t="s">
        <v>23</v>
      </c>
      <c r="D14" s="24">
        <v>71</v>
      </c>
      <c r="E14" s="25">
        <v>111</v>
      </c>
      <c r="F14" s="25">
        <v>28</v>
      </c>
      <c r="G14" s="24">
        <v>9</v>
      </c>
      <c r="H14" s="24">
        <v>1</v>
      </c>
      <c r="I14" s="23" t="s">
        <v>47</v>
      </c>
      <c r="J14" s="23" t="s">
        <v>48</v>
      </c>
      <c r="K14" s="24">
        <v>512</v>
      </c>
      <c r="L14" s="24">
        <v>30</v>
      </c>
    </row>
    <row r="15" spans="1:12" x14ac:dyDescent="0.25">
      <c r="C15" s="26"/>
      <c r="D15" s="26"/>
      <c r="F15" s="26"/>
      <c r="G15" s="26"/>
      <c r="K15" s="26"/>
      <c r="L15" s="26"/>
    </row>
    <row r="16" spans="1:12" x14ac:dyDescent="0.25">
      <c r="C16" s="26"/>
      <c r="D16" s="26"/>
      <c r="F16" s="26"/>
      <c r="G16" s="26"/>
      <c r="K16" s="26"/>
      <c r="L16" s="26"/>
    </row>
    <row r="17" spans="1:12" x14ac:dyDescent="0.25">
      <c r="A17" s="27">
        <v>31</v>
      </c>
      <c r="B17" s="27" t="s">
        <v>49</v>
      </c>
      <c r="C17" s="28" t="s">
        <v>13</v>
      </c>
      <c r="D17" s="28">
        <v>71</v>
      </c>
      <c r="E17" s="29">
        <v>83.5</v>
      </c>
      <c r="F17" s="30">
        <v>21</v>
      </c>
      <c r="G17" s="28">
        <v>9</v>
      </c>
      <c r="H17" s="28">
        <v>-1</v>
      </c>
      <c r="I17" s="27" t="s">
        <v>50</v>
      </c>
      <c r="J17" s="27" t="s">
        <v>51</v>
      </c>
      <c r="K17" s="28">
        <v>512</v>
      </c>
      <c r="L17" s="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M2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5.28515625" bestFit="1" customWidth="1"/>
    <col min="4" max="4" width="8.42578125" bestFit="1" customWidth="1"/>
    <col min="5" max="5" width="11" bestFit="1" customWidth="1"/>
    <col min="7" max="7" width="6.7109375" bestFit="1" customWidth="1"/>
    <col min="9" max="9" width="12.28515625" bestFit="1" customWidth="1"/>
    <col min="11" max="11" width="5.28515625" bestFit="1" customWidth="1"/>
    <col min="12" max="12" width="5.42578125" bestFit="1" customWidth="1"/>
    <col min="13" max="13" width="4.7109375" bestFit="1" customWidth="1"/>
  </cols>
  <sheetData>
    <row r="1" spans="1:13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31"/>
      <c r="I1" s="32" t="s">
        <v>10</v>
      </c>
      <c r="K1" s="46" t="s">
        <v>55</v>
      </c>
      <c r="L1" s="46" t="s">
        <v>56</v>
      </c>
      <c r="M1" s="46" t="s">
        <v>57</v>
      </c>
    </row>
    <row r="2" spans="1:13" x14ac:dyDescent="0.25">
      <c r="A2" s="31" t="s">
        <v>52</v>
      </c>
      <c r="B2" s="32"/>
      <c r="C2" s="32"/>
      <c r="D2" s="32"/>
      <c r="E2" s="32"/>
      <c r="F2" s="33"/>
      <c r="G2" s="33"/>
      <c r="H2" s="31"/>
      <c r="I2" s="32"/>
    </row>
    <row r="3" spans="1:13" x14ac:dyDescent="0.25">
      <c r="B3" s="31" t="s">
        <v>12</v>
      </c>
      <c r="C3" s="34" t="s">
        <v>13</v>
      </c>
      <c r="D3" s="34">
        <v>59</v>
      </c>
      <c r="E3" s="34">
        <v>12</v>
      </c>
      <c r="F3" s="35">
        <v>107</v>
      </c>
      <c r="G3" s="35">
        <v>29</v>
      </c>
      <c r="H3" s="31"/>
      <c r="I3" s="39">
        <v>200</v>
      </c>
      <c r="K3">
        <v>21</v>
      </c>
      <c r="L3">
        <v>0</v>
      </c>
      <c r="M3">
        <v>3</v>
      </c>
    </row>
    <row r="4" spans="1:13" x14ac:dyDescent="0.25">
      <c r="A4" s="31"/>
      <c r="B4" s="31" t="s">
        <v>16</v>
      </c>
      <c r="C4" s="34" t="s">
        <v>13</v>
      </c>
      <c r="D4" s="34">
        <v>72</v>
      </c>
      <c r="E4" s="34">
        <v>9</v>
      </c>
      <c r="F4" s="35">
        <v>113</v>
      </c>
      <c r="G4" s="35">
        <v>30</v>
      </c>
      <c r="H4" s="31"/>
      <c r="I4" s="34">
        <v>512</v>
      </c>
      <c r="K4">
        <v>18</v>
      </c>
      <c r="L4">
        <v>0</v>
      </c>
      <c r="M4">
        <v>0</v>
      </c>
    </row>
    <row r="5" spans="1:13" x14ac:dyDescent="0.25">
      <c r="A5" s="31"/>
      <c r="B5" s="31" t="s">
        <v>19</v>
      </c>
      <c r="C5" s="34" t="s">
        <v>13</v>
      </c>
      <c r="D5" s="34">
        <v>78</v>
      </c>
      <c r="E5" s="34">
        <v>5</v>
      </c>
      <c r="F5" s="35">
        <v>102</v>
      </c>
      <c r="G5" s="35">
        <v>28</v>
      </c>
      <c r="H5" s="31"/>
      <c r="I5" s="34">
        <v>512</v>
      </c>
      <c r="K5">
        <v>19</v>
      </c>
      <c r="L5">
        <v>0</v>
      </c>
      <c r="M5">
        <v>5</v>
      </c>
    </row>
    <row r="6" spans="1:13" x14ac:dyDescent="0.25">
      <c r="A6" s="31"/>
      <c r="B6" s="31" t="s">
        <v>22</v>
      </c>
      <c r="C6" s="34" t="s">
        <v>23</v>
      </c>
      <c r="D6" s="34">
        <v>65</v>
      </c>
      <c r="E6" s="34">
        <v>9</v>
      </c>
      <c r="F6" s="35">
        <v>107.5</v>
      </c>
      <c r="G6" s="35">
        <v>30</v>
      </c>
      <c r="H6" s="31"/>
      <c r="I6" s="39">
        <v>200</v>
      </c>
      <c r="K6">
        <v>23</v>
      </c>
      <c r="L6">
        <v>0</v>
      </c>
      <c r="M6">
        <v>7</v>
      </c>
    </row>
    <row r="7" spans="1:13" x14ac:dyDescent="0.25">
      <c r="A7" s="31"/>
      <c r="B7" s="31" t="s">
        <v>26</v>
      </c>
      <c r="C7" s="34" t="s">
        <v>13</v>
      </c>
      <c r="D7" s="34">
        <v>67</v>
      </c>
      <c r="E7" s="34">
        <v>11</v>
      </c>
      <c r="F7" s="35">
        <v>115</v>
      </c>
      <c r="G7" s="35">
        <v>30</v>
      </c>
      <c r="H7" s="31"/>
      <c r="I7" s="39">
        <v>200</v>
      </c>
      <c r="K7">
        <v>18</v>
      </c>
      <c r="L7">
        <v>0</v>
      </c>
      <c r="M7">
        <v>0</v>
      </c>
    </row>
    <row r="8" spans="1:13" x14ac:dyDescent="0.25">
      <c r="A8" s="31"/>
      <c r="B8" s="31" t="s">
        <v>29</v>
      </c>
      <c r="C8" s="34" t="s">
        <v>13</v>
      </c>
      <c r="D8" s="34">
        <v>61</v>
      </c>
      <c r="E8" s="34">
        <v>9</v>
      </c>
      <c r="F8" s="35">
        <v>114</v>
      </c>
      <c r="G8" s="35">
        <v>28</v>
      </c>
      <c r="H8" s="31"/>
      <c r="I8" s="34">
        <v>512</v>
      </c>
      <c r="K8">
        <v>29</v>
      </c>
      <c r="L8">
        <v>1</v>
      </c>
      <c r="M8">
        <v>14</v>
      </c>
    </row>
    <row r="9" spans="1:13" x14ac:dyDescent="0.25">
      <c r="A9" s="31"/>
      <c r="B9" s="31" t="s">
        <v>32</v>
      </c>
      <c r="C9" s="34" t="s">
        <v>13</v>
      </c>
      <c r="D9" s="34">
        <v>50</v>
      </c>
      <c r="E9" s="34">
        <v>22</v>
      </c>
      <c r="F9" s="35">
        <v>117</v>
      </c>
      <c r="G9" s="35">
        <v>30</v>
      </c>
      <c r="H9" s="31"/>
      <c r="I9" s="34">
        <v>512</v>
      </c>
      <c r="K9">
        <v>15</v>
      </c>
      <c r="L9">
        <v>0</v>
      </c>
      <c r="M9">
        <v>4</v>
      </c>
    </row>
    <row r="10" spans="1:13" s="42" customFormat="1" x14ac:dyDescent="0.25">
      <c r="A10" s="40"/>
      <c r="B10" s="40" t="s">
        <v>23</v>
      </c>
      <c r="C10" s="41"/>
      <c r="D10" s="44">
        <f>AVERAGE(D3:D9)</f>
        <v>64.571428571428569</v>
      </c>
      <c r="E10" s="44">
        <f t="shared" ref="E10:I10" si="0">AVERAGE(E3:E9)</f>
        <v>11</v>
      </c>
      <c r="F10" s="44">
        <f t="shared" si="0"/>
        <v>110.78571428571429</v>
      </c>
      <c r="G10" s="44">
        <f t="shared" si="0"/>
        <v>29.285714285714285</v>
      </c>
      <c r="H10" s="44"/>
      <c r="I10" s="44">
        <f t="shared" si="0"/>
        <v>378.28571428571428</v>
      </c>
      <c r="J10" s="44"/>
      <c r="K10" s="44">
        <f t="shared" ref="K10" si="1">AVERAGE(K3:K9)</f>
        <v>20.428571428571427</v>
      </c>
      <c r="L10" s="44">
        <f t="shared" ref="L10" si="2">AVERAGE(L3:L9)</f>
        <v>0.14285714285714285</v>
      </c>
      <c r="M10" s="44">
        <f t="shared" ref="M10" si="3">AVERAGE(M3:M9)</f>
        <v>4.7142857142857144</v>
      </c>
    </row>
    <row r="11" spans="1:13" s="42" customFormat="1" x14ac:dyDescent="0.25">
      <c r="A11" s="40"/>
      <c r="B11" s="40" t="s">
        <v>54</v>
      </c>
      <c r="C11" s="41"/>
      <c r="D11" s="44">
        <f>STDEV(D3:D9)</f>
        <v>9.1078197694278646</v>
      </c>
      <c r="E11" s="44">
        <f t="shared" ref="E11:I11" si="4">STDEV(E3:E9)</f>
        <v>5.3229064742237702</v>
      </c>
      <c r="F11" s="44">
        <f t="shared" si="4"/>
        <v>5.3840593642803789</v>
      </c>
      <c r="G11" s="44">
        <f t="shared" si="4"/>
        <v>0.95118973121134176</v>
      </c>
      <c r="H11" s="44"/>
      <c r="I11" s="44">
        <f t="shared" si="4"/>
        <v>166.77101495335279</v>
      </c>
      <c r="J11" s="44"/>
      <c r="K11" s="44">
        <f t="shared" ref="K11:M11" si="5">STDEV(K3:K9)</f>
        <v>4.5408201482824255</v>
      </c>
      <c r="L11" s="44">
        <f t="shared" si="5"/>
        <v>0.37796447300922725</v>
      </c>
      <c r="M11" s="44">
        <f t="shared" si="5"/>
        <v>4.820590756130958</v>
      </c>
    </row>
    <row r="12" spans="1:13" x14ac:dyDescent="0.25">
      <c r="A12" s="31" t="s">
        <v>53</v>
      </c>
      <c r="B12" s="31"/>
      <c r="C12" s="34"/>
      <c r="D12" s="34"/>
      <c r="E12" s="34"/>
      <c r="F12" s="35"/>
      <c r="G12" s="35"/>
      <c r="H12" s="31"/>
      <c r="I12" s="34"/>
    </row>
    <row r="13" spans="1:13" x14ac:dyDescent="0.25">
      <c r="B13" s="31" t="s">
        <v>35</v>
      </c>
      <c r="C13" s="34" t="s">
        <v>13</v>
      </c>
      <c r="D13" s="34">
        <v>68</v>
      </c>
      <c r="E13" s="34">
        <v>5</v>
      </c>
      <c r="F13" s="35">
        <v>81</v>
      </c>
      <c r="G13" s="36">
        <v>28</v>
      </c>
      <c r="H13" s="31"/>
      <c r="I13" s="34">
        <v>512</v>
      </c>
      <c r="K13">
        <v>22</v>
      </c>
      <c r="L13">
        <v>1</v>
      </c>
      <c r="M13">
        <v>6</v>
      </c>
    </row>
    <row r="14" spans="1:13" x14ac:dyDescent="0.25">
      <c r="A14" s="31"/>
      <c r="B14" s="31" t="s">
        <v>37</v>
      </c>
      <c r="C14" s="34" t="s">
        <v>13</v>
      </c>
      <c r="D14" s="34">
        <v>63</v>
      </c>
      <c r="E14" s="34">
        <v>9</v>
      </c>
      <c r="F14" s="35">
        <v>90</v>
      </c>
      <c r="G14" s="35">
        <v>29</v>
      </c>
      <c r="H14" s="31"/>
      <c r="I14" s="34">
        <v>512</v>
      </c>
      <c r="K14">
        <v>20</v>
      </c>
      <c r="L14">
        <v>0</v>
      </c>
      <c r="M14">
        <v>3</v>
      </c>
    </row>
    <row r="15" spans="1:13" x14ac:dyDescent="0.25">
      <c r="A15" s="31"/>
      <c r="B15" s="31" t="s">
        <v>40</v>
      </c>
      <c r="C15" s="34" t="s">
        <v>23</v>
      </c>
      <c r="D15" s="34">
        <v>69</v>
      </c>
      <c r="E15" s="34">
        <v>9</v>
      </c>
      <c r="F15" s="35">
        <v>85</v>
      </c>
      <c r="G15" s="35">
        <v>26</v>
      </c>
      <c r="H15" s="31"/>
      <c r="I15" s="39">
        <v>200</v>
      </c>
      <c r="K15">
        <v>10</v>
      </c>
      <c r="L15">
        <v>0</v>
      </c>
      <c r="M15">
        <v>3</v>
      </c>
    </row>
    <row r="16" spans="1:13" x14ac:dyDescent="0.25">
      <c r="A16" s="31"/>
      <c r="B16" s="31" t="s">
        <v>43</v>
      </c>
      <c r="C16" s="34" t="s">
        <v>23</v>
      </c>
      <c r="D16" s="34">
        <v>65</v>
      </c>
      <c r="E16" s="34">
        <v>11</v>
      </c>
      <c r="F16" s="35">
        <v>87</v>
      </c>
      <c r="G16" s="35">
        <v>25</v>
      </c>
      <c r="H16" s="31"/>
      <c r="I16" s="34">
        <v>512</v>
      </c>
      <c r="K16">
        <v>20</v>
      </c>
      <c r="L16">
        <v>0</v>
      </c>
      <c r="M16">
        <v>1</v>
      </c>
    </row>
    <row r="17" spans="1:13" x14ac:dyDescent="0.25">
      <c r="A17" s="31"/>
      <c r="B17" s="31" t="s">
        <v>45</v>
      </c>
      <c r="C17" s="34" t="s">
        <v>23</v>
      </c>
      <c r="D17" s="34">
        <v>73</v>
      </c>
      <c r="E17" s="34">
        <v>8</v>
      </c>
      <c r="F17" s="35">
        <v>96</v>
      </c>
      <c r="G17" s="35">
        <v>29</v>
      </c>
      <c r="H17" s="31"/>
      <c r="I17" s="34">
        <v>512</v>
      </c>
      <c r="L17">
        <v>0</v>
      </c>
      <c r="M17">
        <v>2</v>
      </c>
    </row>
    <row r="18" spans="1:13" x14ac:dyDescent="0.25">
      <c r="A18" s="31"/>
      <c r="B18" s="37" t="s">
        <v>47</v>
      </c>
      <c r="C18" s="38" t="s">
        <v>23</v>
      </c>
      <c r="D18" s="38">
        <v>71</v>
      </c>
      <c r="E18" s="38">
        <v>9</v>
      </c>
      <c r="F18" s="36">
        <v>111</v>
      </c>
      <c r="G18" s="36">
        <v>28</v>
      </c>
      <c r="H18" s="31"/>
      <c r="I18" s="38">
        <v>512</v>
      </c>
      <c r="K18">
        <v>20</v>
      </c>
      <c r="L18">
        <v>0</v>
      </c>
      <c r="M18">
        <v>10</v>
      </c>
    </row>
    <row r="19" spans="1:13" s="42" customFormat="1" x14ac:dyDescent="0.25">
      <c r="B19" s="43" t="s">
        <v>23</v>
      </c>
      <c r="D19" s="45">
        <f>AVERAGE(D13:D18)</f>
        <v>68.166666666666671</v>
      </c>
      <c r="E19" s="45">
        <f t="shared" ref="E19:I19" si="6">AVERAGE(E13:E18)</f>
        <v>8.5</v>
      </c>
      <c r="F19" s="45">
        <f t="shared" si="6"/>
        <v>91.666666666666671</v>
      </c>
      <c r="G19" s="45">
        <f t="shared" si="6"/>
        <v>27.5</v>
      </c>
      <c r="H19" s="45"/>
      <c r="I19" s="45">
        <f t="shared" si="6"/>
        <v>460</v>
      </c>
      <c r="J19" s="45"/>
      <c r="K19" s="45">
        <f t="shared" ref="K19" si="7">AVERAGE(K13:K18)</f>
        <v>18.399999999999999</v>
      </c>
      <c r="L19" s="45">
        <f t="shared" ref="L19" si="8">AVERAGE(L13:L18)</f>
        <v>0.16666666666666666</v>
      </c>
      <c r="M19" s="45">
        <f t="shared" ref="M19" si="9">AVERAGE(M13:M18)</f>
        <v>4.166666666666667</v>
      </c>
    </row>
    <row r="20" spans="1:13" s="42" customFormat="1" x14ac:dyDescent="0.25">
      <c r="B20" s="43" t="s">
        <v>54</v>
      </c>
      <c r="D20" s="45">
        <f>STDEV(D13:D18)</f>
        <v>3.7103458958251676</v>
      </c>
      <c r="E20" s="45">
        <f t="shared" ref="E20:I20" si="10">STDEV(E13:E18)</f>
        <v>1.9748417658131499</v>
      </c>
      <c r="F20" s="45">
        <f t="shared" si="10"/>
        <v>10.726913193769546</v>
      </c>
      <c r="G20" s="45">
        <f t="shared" si="10"/>
        <v>1.6431676725154984</v>
      </c>
      <c r="H20" s="45"/>
      <c r="I20" s="45">
        <f t="shared" si="10"/>
        <v>127.37346662472527</v>
      </c>
      <c r="J20" s="45"/>
      <c r="K20" s="45">
        <f t="shared" ref="K20:M20" si="11">STDEV(K13:K18)</f>
        <v>4.7749345545253297</v>
      </c>
      <c r="L20" s="45">
        <f t="shared" si="11"/>
        <v>0.40824829046386302</v>
      </c>
      <c r="M20" s="45">
        <f t="shared" si="11"/>
        <v>3.3115957885386109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N7" sqref="N7"/>
    </sheetView>
  </sheetViews>
  <sheetFormatPr defaultRowHeight="15" x14ac:dyDescent="0.25"/>
  <sheetData>
    <row r="1" spans="1:10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46" t="s">
        <v>55</v>
      </c>
      <c r="I1" s="46" t="s">
        <v>56</v>
      </c>
      <c r="J1" s="46" t="s">
        <v>57</v>
      </c>
    </row>
    <row r="2" spans="1:10" x14ac:dyDescent="0.25">
      <c r="A2" s="31" t="s">
        <v>52</v>
      </c>
      <c r="B2" s="32"/>
      <c r="C2" s="32"/>
      <c r="D2" s="32"/>
      <c r="E2" s="32"/>
      <c r="F2" s="33"/>
      <c r="G2" s="33"/>
    </row>
    <row r="3" spans="1:10" x14ac:dyDescent="0.25">
      <c r="A3" s="31"/>
      <c r="B3" s="31" t="s">
        <v>16</v>
      </c>
      <c r="C3" s="34" t="s">
        <v>13</v>
      </c>
      <c r="D3" s="34">
        <v>72</v>
      </c>
      <c r="E3" s="34">
        <v>9</v>
      </c>
      <c r="F3" s="35">
        <v>113</v>
      </c>
      <c r="G3" s="35">
        <v>30</v>
      </c>
      <c r="H3">
        <v>18</v>
      </c>
      <c r="I3">
        <v>0</v>
      </c>
      <c r="J3">
        <v>0</v>
      </c>
    </row>
    <row r="4" spans="1:10" x14ac:dyDescent="0.25">
      <c r="A4" s="31"/>
      <c r="B4" s="31" t="s">
        <v>19</v>
      </c>
      <c r="C4" s="34" t="s">
        <v>13</v>
      </c>
      <c r="D4" s="34">
        <v>78</v>
      </c>
      <c r="E4" s="34">
        <v>5</v>
      </c>
      <c r="F4" s="35">
        <v>102</v>
      </c>
      <c r="G4" s="35">
        <v>28</v>
      </c>
      <c r="H4">
        <v>19</v>
      </c>
      <c r="I4">
        <v>0</v>
      </c>
      <c r="J4">
        <v>5</v>
      </c>
    </row>
    <row r="5" spans="1:10" x14ac:dyDescent="0.25">
      <c r="A5" s="31"/>
      <c r="B5" s="31" t="s">
        <v>29</v>
      </c>
      <c r="C5" s="34" t="s">
        <v>13</v>
      </c>
      <c r="D5" s="34">
        <v>61</v>
      </c>
      <c r="E5" s="34">
        <v>9</v>
      </c>
      <c r="F5" s="35">
        <v>114</v>
      </c>
      <c r="G5" s="35">
        <v>28</v>
      </c>
      <c r="H5">
        <v>29</v>
      </c>
      <c r="I5">
        <v>1</v>
      </c>
      <c r="J5">
        <v>14</v>
      </c>
    </row>
    <row r="6" spans="1:10" x14ac:dyDescent="0.25">
      <c r="A6" s="31"/>
      <c r="B6" s="31" t="s">
        <v>32</v>
      </c>
      <c r="C6" s="34" t="s">
        <v>13</v>
      </c>
      <c r="D6" s="34">
        <v>50</v>
      </c>
      <c r="E6" s="34">
        <v>22</v>
      </c>
      <c r="F6" s="35">
        <v>117</v>
      </c>
      <c r="G6" s="35">
        <v>30</v>
      </c>
      <c r="H6">
        <v>15</v>
      </c>
      <c r="I6">
        <v>0</v>
      </c>
      <c r="J6">
        <v>4</v>
      </c>
    </row>
    <row r="7" spans="1:10" x14ac:dyDescent="0.25">
      <c r="A7" s="40"/>
      <c r="B7" s="40" t="s">
        <v>23</v>
      </c>
      <c r="C7" s="41"/>
      <c r="D7" s="44">
        <f>AVERAGE(D3:D6)</f>
        <v>65.25</v>
      </c>
      <c r="E7" s="44">
        <f>AVERAGE(E3:E6)</f>
        <v>11.25</v>
      </c>
      <c r="F7" s="44">
        <f>AVERAGE(F3:F6)</f>
        <v>111.5</v>
      </c>
      <c r="G7" s="44">
        <f>AVERAGE(G3:G6)</f>
        <v>29</v>
      </c>
      <c r="H7" s="44">
        <f>AVERAGE(H3:H6)</f>
        <v>20.25</v>
      </c>
      <c r="I7" s="44">
        <f>AVERAGE(I3:I6)</f>
        <v>0.25</v>
      </c>
      <c r="J7" s="44">
        <f>AVERAGE(J3:J6)</f>
        <v>5.75</v>
      </c>
    </row>
    <row r="8" spans="1:10" x14ac:dyDescent="0.25">
      <c r="A8" s="40"/>
      <c r="B8" s="40" t="s">
        <v>54</v>
      </c>
      <c r="C8" s="41"/>
      <c r="D8" s="44">
        <f>STDEV(D3:D6)</f>
        <v>12.365947867699695</v>
      </c>
      <c r="E8" s="44">
        <f>STDEV(E3:E6)</f>
        <v>7.4105780251385696</v>
      </c>
      <c r="F8" s="44">
        <f>STDEV(F3:F6)</f>
        <v>6.5574385243020004</v>
      </c>
      <c r="G8" s="44">
        <f>STDEV(G3:G6)</f>
        <v>1.1547005383792515</v>
      </c>
      <c r="H8" s="44">
        <f>STDEV(H3:H6)</f>
        <v>6.0759087111860612</v>
      </c>
      <c r="I8" s="44">
        <f>STDEV(I3:I6)</f>
        <v>0.5</v>
      </c>
      <c r="J8" s="44">
        <f>STDEV(J3:J6)</f>
        <v>5.9090326337452783</v>
      </c>
    </row>
    <row r="9" spans="1:10" x14ac:dyDescent="0.25">
      <c r="A9" s="31" t="s">
        <v>53</v>
      </c>
      <c r="B9" s="31"/>
      <c r="C9" s="34"/>
      <c r="D9" s="34"/>
      <c r="E9" s="34"/>
      <c r="F9" s="35"/>
      <c r="G9" s="35"/>
    </row>
    <row r="10" spans="1:10" x14ac:dyDescent="0.25">
      <c r="B10" s="31" t="s">
        <v>35</v>
      </c>
      <c r="C10" s="34" t="s">
        <v>13</v>
      </c>
      <c r="D10" s="34">
        <v>68</v>
      </c>
      <c r="E10" s="34">
        <v>5</v>
      </c>
      <c r="F10" s="35">
        <v>81</v>
      </c>
      <c r="G10" s="36">
        <v>28</v>
      </c>
      <c r="H10">
        <v>22</v>
      </c>
      <c r="I10">
        <v>1</v>
      </c>
      <c r="J10">
        <v>6</v>
      </c>
    </row>
    <row r="11" spans="1:10" x14ac:dyDescent="0.25">
      <c r="A11" s="31"/>
      <c r="B11" s="31" t="s">
        <v>37</v>
      </c>
      <c r="C11" s="34" t="s">
        <v>13</v>
      </c>
      <c r="D11" s="34">
        <v>63</v>
      </c>
      <c r="E11" s="34">
        <v>9</v>
      </c>
      <c r="F11" s="35">
        <v>90</v>
      </c>
      <c r="G11" s="35">
        <v>29</v>
      </c>
      <c r="H11">
        <v>20</v>
      </c>
      <c r="I11">
        <v>0</v>
      </c>
      <c r="J11">
        <v>3</v>
      </c>
    </row>
    <row r="12" spans="1:10" x14ac:dyDescent="0.25">
      <c r="A12" s="31"/>
      <c r="B12" s="31" t="s">
        <v>43</v>
      </c>
      <c r="C12" s="34" t="s">
        <v>23</v>
      </c>
      <c r="D12" s="34">
        <v>65</v>
      </c>
      <c r="E12" s="34">
        <v>11</v>
      </c>
      <c r="F12" s="35">
        <v>87</v>
      </c>
      <c r="G12" s="35">
        <v>25</v>
      </c>
      <c r="H12">
        <v>20</v>
      </c>
      <c r="I12">
        <v>0</v>
      </c>
      <c r="J12">
        <v>1</v>
      </c>
    </row>
    <row r="13" spans="1:10" x14ac:dyDescent="0.25">
      <c r="A13" s="31"/>
      <c r="B13" s="31" t="s">
        <v>45</v>
      </c>
      <c r="C13" s="34" t="s">
        <v>23</v>
      </c>
      <c r="D13" s="34">
        <v>73</v>
      </c>
      <c r="E13" s="34">
        <v>8</v>
      </c>
      <c r="F13" s="35">
        <v>96</v>
      </c>
      <c r="G13" s="35">
        <v>29</v>
      </c>
      <c r="I13">
        <v>0</v>
      </c>
      <c r="J13">
        <v>2</v>
      </c>
    </row>
    <row r="14" spans="1:10" x14ac:dyDescent="0.25">
      <c r="A14" s="31"/>
      <c r="B14" s="37" t="s">
        <v>47</v>
      </c>
      <c r="C14" s="38" t="s">
        <v>23</v>
      </c>
      <c r="D14" s="38">
        <v>71</v>
      </c>
      <c r="E14" s="38">
        <v>9</v>
      </c>
      <c r="F14" s="36">
        <v>111</v>
      </c>
      <c r="G14" s="36">
        <v>28</v>
      </c>
      <c r="H14">
        <v>20</v>
      </c>
      <c r="I14">
        <v>0</v>
      </c>
      <c r="J14">
        <v>10</v>
      </c>
    </row>
    <row r="15" spans="1:10" x14ac:dyDescent="0.25">
      <c r="A15" s="42"/>
      <c r="B15" s="43" t="s">
        <v>23</v>
      </c>
      <c r="C15" s="42"/>
      <c r="D15" s="45">
        <f>AVERAGE(D10:D14)</f>
        <v>68</v>
      </c>
      <c r="E15" s="45">
        <f>AVERAGE(E10:E14)</f>
        <v>8.4</v>
      </c>
      <c r="F15" s="45">
        <f>AVERAGE(F10:F14)</f>
        <v>93</v>
      </c>
      <c r="G15" s="45">
        <f>AVERAGE(G10:G14)</f>
        <v>27.8</v>
      </c>
      <c r="H15" s="45">
        <f>AVERAGE(H10:H14)</f>
        <v>20.5</v>
      </c>
      <c r="I15" s="45">
        <f>AVERAGE(I10:I14)</f>
        <v>0.2</v>
      </c>
      <c r="J15" s="45">
        <f>AVERAGE(J10:J14)</f>
        <v>4.4000000000000004</v>
      </c>
    </row>
    <row r="16" spans="1:10" x14ac:dyDescent="0.25">
      <c r="A16" s="42"/>
      <c r="B16" s="43" t="s">
        <v>54</v>
      </c>
      <c r="C16" s="42"/>
      <c r="D16" s="45">
        <f>STDEV(D10:D14)</f>
        <v>4.1231056256176606</v>
      </c>
      <c r="E16" s="45">
        <f>STDEV(E10:E14)</f>
        <v>2.1908902300206639</v>
      </c>
      <c r="F16" s="45">
        <f>STDEV(F10:F14)</f>
        <v>11.423659658795863</v>
      </c>
      <c r="G16" s="45">
        <f>STDEV(G10:G14)</f>
        <v>1.6431676725154982</v>
      </c>
      <c r="H16" s="45">
        <f t="shared" ref="H16:J16" si="0">STDEV(H10:H14)</f>
        <v>1</v>
      </c>
      <c r="I16" s="45">
        <f t="shared" si="0"/>
        <v>0.44721359549995793</v>
      </c>
      <c r="J16" s="45">
        <f t="shared" si="0"/>
        <v>3.646916505762094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Cuadro1_pre</vt:lpstr>
      <vt:lpstr>Cuadro1_si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2018-03-24T07:30:47Z</dcterms:created>
  <dcterms:modified xsi:type="dcterms:W3CDTF">2018-03-24T07:59:39Z</dcterms:modified>
</cp:coreProperties>
</file>