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IO\Desktop\"/>
    </mc:Choice>
  </mc:AlternateContent>
  <bookViews>
    <workbookView xWindow="600" yWindow="72" windowWidth="14112" windowHeight="7992" activeTab="2"/>
  </bookViews>
  <sheets>
    <sheet name="NN_1eras10ép" sheetId="1" r:id="rId1"/>
    <sheet name="MN_1eras10ép" sheetId="2" r:id="rId2"/>
    <sheet name="NNvsAN_1eras10épocasLong" sheetId="4" r:id="rId3"/>
    <sheet name="MN_medias a lo largo10MORs" sheetId="5" r:id="rId4"/>
    <sheet name="NN_10ép_154-160 MOR JANASUE" sheetId="3" r:id="rId5"/>
  </sheets>
  <calcPr calcId="152511"/>
</workbook>
</file>

<file path=xl/calcChain.xml><?xml version="1.0" encoding="utf-8"?>
<calcChain xmlns="http://schemas.openxmlformats.org/spreadsheetml/2006/main">
  <c r="C40" i="4" l="1"/>
  <c r="N40" i="4"/>
  <c r="M4" i="2"/>
  <c r="L4" i="2"/>
  <c r="O3" i="4"/>
  <c r="N3" i="4"/>
  <c r="N27" i="4"/>
  <c r="P40" i="4" l="1"/>
  <c r="Q40" i="4"/>
  <c r="L48" i="4"/>
  <c r="C48" i="4"/>
  <c r="C41" i="4"/>
  <c r="L41" i="4"/>
  <c r="L42" i="4"/>
  <c r="L43" i="4"/>
  <c r="L44" i="4"/>
  <c r="L45" i="4"/>
  <c r="L46" i="4"/>
  <c r="L47" i="4"/>
  <c r="L40" i="4"/>
  <c r="D40" i="4"/>
  <c r="E40" i="4"/>
  <c r="F40" i="4"/>
  <c r="G40" i="4"/>
  <c r="H40" i="4"/>
  <c r="I40" i="4"/>
  <c r="J40" i="4"/>
  <c r="K40" i="4"/>
  <c r="C42" i="4"/>
  <c r="C43" i="4"/>
  <c r="C44" i="4"/>
  <c r="C45" i="4"/>
  <c r="C46" i="4"/>
  <c r="C47" i="4"/>
  <c r="N35" i="4"/>
  <c r="N34" i="4"/>
  <c r="N33" i="4"/>
  <c r="N32" i="4"/>
  <c r="N31" i="4"/>
  <c r="N30" i="4"/>
  <c r="N29" i="4"/>
  <c r="N28" i="4"/>
  <c r="N15" i="4"/>
  <c r="N35" i="1" l="1"/>
  <c r="N27" i="1"/>
  <c r="N34" i="1"/>
  <c r="N33" i="1"/>
  <c r="N32" i="1"/>
  <c r="N31" i="1"/>
  <c r="N30" i="1"/>
  <c r="N29" i="1"/>
  <c r="N28" i="1"/>
  <c r="N15" i="1"/>
  <c r="L37" i="2"/>
  <c r="L45" i="2"/>
  <c r="L44" i="2"/>
  <c r="L43" i="2"/>
  <c r="L42" i="2"/>
  <c r="L41" i="2"/>
  <c r="L40" i="2"/>
  <c r="L39" i="2"/>
  <c r="L38" i="2"/>
  <c r="Q46" i="4" l="1"/>
  <c r="Q41" i="4"/>
  <c r="Q42" i="4"/>
  <c r="Q43" i="4"/>
  <c r="Q44" i="4"/>
  <c r="Q45" i="4"/>
  <c r="Q47" i="4"/>
  <c r="Q48" i="4"/>
  <c r="B38" i="5" l="1"/>
  <c r="B46" i="5"/>
  <c r="K46" i="5"/>
  <c r="J46" i="5"/>
  <c r="I46" i="5"/>
  <c r="H46" i="5"/>
  <c r="G46" i="5"/>
  <c r="F46" i="5"/>
  <c r="E46" i="5"/>
  <c r="D46" i="5"/>
  <c r="C46" i="5"/>
  <c r="B45" i="5"/>
  <c r="K39" i="5"/>
  <c r="K40" i="5"/>
  <c r="K41" i="5"/>
  <c r="K42" i="5"/>
  <c r="K43" i="5"/>
  <c r="K44" i="5"/>
  <c r="K45" i="5"/>
  <c r="J39" i="5"/>
  <c r="J40" i="5"/>
  <c r="J41" i="5"/>
  <c r="J42" i="5"/>
  <c r="J43" i="5"/>
  <c r="J44" i="5"/>
  <c r="J45" i="5"/>
  <c r="I39" i="5"/>
  <c r="I40" i="5"/>
  <c r="I41" i="5"/>
  <c r="I42" i="5"/>
  <c r="I43" i="5"/>
  <c r="I44" i="5"/>
  <c r="I45" i="5"/>
  <c r="H39" i="5"/>
  <c r="H40" i="5"/>
  <c r="H41" i="5"/>
  <c r="H42" i="5"/>
  <c r="H43" i="5"/>
  <c r="H44" i="5"/>
  <c r="H45" i="5"/>
  <c r="H38" i="5"/>
  <c r="G39" i="5"/>
  <c r="G40" i="5"/>
  <c r="G41" i="5"/>
  <c r="G42" i="5"/>
  <c r="G43" i="5"/>
  <c r="G44" i="5"/>
  <c r="G45" i="5"/>
  <c r="F39" i="5"/>
  <c r="F40" i="5"/>
  <c r="F41" i="5"/>
  <c r="F42" i="5"/>
  <c r="F43" i="5"/>
  <c r="F44" i="5"/>
  <c r="F45" i="5"/>
  <c r="E39" i="5"/>
  <c r="E40" i="5"/>
  <c r="E41" i="5"/>
  <c r="E42" i="5"/>
  <c r="E43" i="5"/>
  <c r="E44" i="5"/>
  <c r="E45" i="5"/>
  <c r="D39" i="5"/>
  <c r="D40" i="5"/>
  <c r="D41" i="5"/>
  <c r="D42" i="5"/>
  <c r="D43" i="5"/>
  <c r="D44" i="5"/>
  <c r="D45" i="5"/>
  <c r="C39" i="5"/>
  <c r="C40" i="5"/>
  <c r="C41" i="5"/>
  <c r="C42" i="5"/>
  <c r="C43" i="5"/>
  <c r="C44" i="5"/>
  <c r="C45" i="5"/>
  <c r="C38" i="5"/>
  <c r="D38" i="5"/>
  <c r="E38" i="5"/>
  <c r="F38" i="5"/>
  <c r="G38" i="5"/>
  <c r="I38" i="5"/>
  <c r="J38" i="5"/>
  <c r="K38" i="5"/>
  <c r="B39" i="5"/>
  <c r="B40" i="5"/>
  <c r="B41" i="5"/>
  <c r="B42" i="5"/>
  <c r="B43" i="5"/>
  <c r="B44" i="5"/>
  <c r="K41" i="4"/>
  <c r="K42" i="4"/>
  <c r="K43" i="4"/>
  <c r="K44" i="4"/>
  <c r="K45" i="4"/>
  <c r="K46" i="4"/>
  <c r="K47" i="4"/>
  <c r="K48" i="4"/>
  <c r="J41" i="4"/>
  <c r="J42" i="4"/>
  <c r="J43" i="4"/>
  <c r="J44" i="4"/>
  <c r="J45" i="4"/>
  <c r="J46" i="4"/>
  <c r="J47" i="4"/>
  <c r="J48" i="4"/>
  <c r="I41" i="4"/>
  <c r="I42" i="4"/>
  <c r="I43" i="4"/>
  <c r="I44" i="4"/>
  <c r="I45" i="4"/>
  <c r="I46" i="4"/>
  <c r="I47" i="4"/>
  <c r="I48" i="4"/>
  <c r="H41" i="4"/>
  <c r="H42" i="4"/>
  <c r="H43" i="4"/>
  <c r="H44" i="4"/>
  <c r="H45" i="4"/>
  <c r="H46" i="4"/>
  <c r="H47" i="4"/>
  <c r="H48" i="4"/>
  <c r="G41" i="4"/>
  <c r="G42" i="4"/>
  <c r="G43" i="4"/>
  <c r="G44" i="4"/>
  <c r="G45" i="4"/>
  <c r="G46" i="4"/>
  <c r="G47" i="4"/>
  <c r="G48" i="4"/>
  <c r="F41" i="4"/>
  <c r="F42" i="4"/>
  <c r="F43" i="4"/>
  <c r="F44" i="4"/>
  <c r="F45" i="4"/>
  <c r="F46" i="4"/>
  <c r="F47" i="4"/>
  <c r="F48" i="4"/>
  <c r="E41" i="4"/>
  <c r="E42" i="4"/>
  <c r="E43" i="4"/>
  <c r="E44" i="4"/>
  <c r="E45" i="4"/>
  <c r="E46" i="4"/>
  <c r="E47" i="4"/>
  <c r="E48" i="4"/>
  <c r="D41" i="4"/>
  <c r="N41" i="4" s="1"/>
  <c r="D42" i="4"/>
  <c r="N42" i="4" s="1"/>
  <c r="D43" i="4"/>
  <c r="N43" i="4" s="1"/>
  <c r="D44" i="4"/>
  <c r="N44" i="4" s="1"/>
  <c r="D45" i="4"/>
  <c r="N45" i="4" s="1"/>
  <c r="D46" i="4"/>
  <c r="N46" i="4" s="1"/>
  <c r="D47" i="4"/>
  <c r="N47" i="4" s="1"/>
  <c r="D48" i="4"/>
  <c r="P45" i="4"/>
  <c r="P47" i="4"/>
  <c r="L23" i="5"/>
  <c r="M12" i="5" s="1"/>
  <c r="L22" i="5"/>
  <c r="L21" i="5"/>
  <c r="L20" i="5"/>
  <c r="L19" i="5"/>
  <c r="L18" i="5"/>
  <c r="L17" i="5"/>
  <c r="L16" i="5"/>
  <c r="L15" i="5"/>
  <c r="L12" i="5"/>
  <c r="L11" i="5"/>
  <c r="M11" i="5" s="1"/>
  <c r="L10" i="5"/>
  <c r="L9" i="5"/>
  <c r="L8" i="5"/>
  <c r="M8" i="5" s="1"/>
  <c r="L7" i="5"/>
  <c r="M7" i="5" s="1"/>
  <c r="L6" i="5"/>
  <c r="L5" i="5"/>
  <c r="L4" i="5"/>
  <c r="M4" i="5" s="1"/>
  <c r="N23" i="4"/>
  <c r="N22" i="4"/>
  <c r="N21" i="4"/>
  <c r="N20" i="4"/>
  <c r="N19" i="4"/>
  <c r="N18" i="4"/>
  <c r="N17" i="4"/>
  <c r="N16" i="4"/>
  <c r="N11" i="4"/>
  <c r="O11" i="4" s="1"/>
  <c r="N10" i="4"/>
  <c r="O10" i="4" s="1"/>
  <c r="N9" i="4"/>
  <c r="O9" i="4" s="1"/>
  <c r="N8" i="4"/>
  <c r="O8" i="4" s="1"/>
  <c r="N7" i="4"/>
  <c r="O7" i="4" s="1"/>
  <c r="N6" i="4"/>
  <c r="O6" i="4" s="1"/>
  <c r="N5" i="4"/>
  <c r="O5" i="4" s="1"/>
  <c r="N4" i="4"/>
  <c r="O4" i="4" s="1"/>
  <c r="Q3" i="4" l="1"/>
  <c r="P42" i="4"/>
  <c r="M5" i="5"/>
  <c r="M9" i="5"/>
  <c r="N48" i="4"/>
  <c r="P48" i="4"/>
  <c r="M6" i="5"/>
  <c r="M10" i="5"/>
  <c r="P41" i="4"/>
  <c r="P43" i="4"/>
  <c r="P46" i="4"/>
  <c r="P44" i="4"/>
  <c r="Q5" i="4"/>
  <c r="L10" i="2"/>
  <c r="L11" i="2"/>
  <c r="L15" i="2"/>
  <c r="L16" i="2"/>
  <c r="L17" i="2"/>
  <c r="L18" i="2"/>
  <c r="M7" i="2" s="1"/>
  <c r="L19" i="2"/>
  <c r="L20" i="2"/>
  <c r="L21" i="2"/>
  <c r="L22" i="2"/>
  <c r="L23" i="2"/>
  <c r="M12" i="2" s="1"/>
  <c r="L26" i="2"/>
  <c r="L27" i="2"/>
  <c r="L28" i="2"/>
  <c r="L29" i="2"/>
  <c r="L30" i="2"/>
  <c r="L31" i="2"/>
  <c r="L32" i="2"/>
  <c r="L33" i="2"/>
  <c r="L34" i="2"/>
  <c r="L5" i="2"/>
  <c r="M5" i="2" s="1"/>
  <c r="L6" i="2"/>
  <c r="M6" i="2" s="1"/>
  <c r="L7" i="2"/>
  <c r="L8" i="2"/>
  <c r="M8" i="2" s="1"/>
  <c r="L9" i="2"/>
  <c r="M9" i="2" s="1"/>
  <c r="L12" i="2"/>
  <c r="N16" i="1"/>
  <c r="N17" i="1"/>
  <c r="N18" i="1"/>
  <c r="N19" i="1"/>
  <c r="N20" i="1"/>
  <c r="N21" i="1"/>
  <c r="N22" i="1"/>
  <c r="N23" i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3" i="1"/>
  <c r="O3" i="1" s="1"/>
  <c r="M11" i="2" l="1"/>
  <c r="M10" i="2"/>
  <c r="Q5" i="1"/>
  <c r="Q3" i="1"/>
  <c r="Q6" i="1"/>
  <c r="Q6" i="4"/>
</calcChain>
</file>

<file path=xl/sharedStrings.xml><?xml version="1.0" encoding="utf-8"?>
<sst xmlns="http://schemas.openxmlformats.org/spreadsheetml/2006/main" count="445" uniqueCount="100">
  <si>
    <t>Exponente de Hurts</t>
  </si>
  <si>
    <t>Mor 1</t>
  </si>
  <si>
    <t>Mor 2</t>
  </si>
  <si>
    <t>Mor 3</t>
  </si>
  <si>
    <t>Mor 4</t>
  </si>
  <si>
    <t>Mor 5</t>
  </si>
  <si>
    <t>Mor 6</t>
  </si>
  <si>
    <t>Mor 7</t>
  </si>
  <si>
    <t>Mor 8</t>
  </si>
  <si>
    <t>Mor 9</t>
  </si>
  <si>
    <t>Mor 10</t>
  </si>
  <si>
    <t>C3-C4</t>
  </si>
  <si>
    <t>F3-F4</t>
  </si>
  <si>
    <t>F7-F8</t>
  </si>
  <si>
    <t>FP1-FP2</t>
  </si>
  <si>
    <t>O1-O2</t>
  </si>
  <si>
    <t>P3-P4</t>
  </si>
  <si>
    <t>T3-T4</t>
  </si>
  <si>
    <t>T5-T6</t>
  </si>
  <si>
    <t>LOG-ROG</t>
  </si>
  <si>
    <t>JANASUE</t>
  </si>
  <si>
    <t>MJ</t>
  </si>
  <si>
    <t>JG</t>
  </si>
  <si>
    <t>RL</t>
  </si>
  <si>
    <t>C3-C4_JA</t>
  </si>
  <si>
    <t>F3-F4_JA</t>
  </si>
  <si>
    <t>F7-F8_JA</t>
  </si>
  <si>
    <t>FP1-FP2_JA</t>
  </si>
  <si>
    <t>O1-O2_JA</t>
  </si>
  <si>
    <t>P3-P4_JA</t>
  </si>
  <si>
    <t>T3-T4_JA</t>
  </si>
  <si>
    <t>T5-T6_JA</t>
  </si>
  <si>
    <t>LOG-ROG_JA</t>
  </si>
  <si>
    <t>C3-C4_MJ</t>
  </si>
  <si>
    <t>F3-F4_MJ</t>
  </si>
  <si>
    <t>F7-F8_MJ</t>
  </si>
  <si>
    <t>FP1-FP2_MJ</t>
  </si>
  <si>
    <t>O1-O2_MJ</t>
  </si>
  <si>
    <t>P3-P4_MJ</t>
  </si>
  <si>
    <t>T3-T4_MJ</t>
  </si>
  <si>
    <t>T5-T6_MJ</t>
  </si>
  <si>
    <t>LOG-ROG_MJ</t>
  </si>
  <si>
    <t>C3-C4_JG</t>
  </si>
  <si>
    <t>F3-F4_JG</t>
  </si>
  <si>
    <t>F7-F8_JG</t>
  </si>
  <si>
    <t>FP1-FP2_JG</t>
  </si>
  <si>
    <t>O1-O2_JG</t>
  </si>
  <si>
    <t>P3-P4_JG</t>
  </si>
  <si>
    <t>T3-T4_JG</t>
  </si>
  <si>
    <t>T5-T6_JG</t>
  </si>
  <si>
    <t>C3-C4_RL</t>
  </si>
  <si>
    <t>F3-F4_RL</t>
  </si>
  <si>
    <t>F7-F8_RL</t>
  </si>
  <si>
    <t>FP1-FP2_RL</t>
  </si>
  <si>
    <t>O1-O2_RL</t>
  </si>
  <si>
    <t>P3-P4_RL</t>
  </si>
  <si>
    <t>T3-T4_RL</t>
  </si>
  <si>
    <t>T5-T6_RL</t>
  </si>
  <si>
    <t>LOG-ROG_RL</t>
  </si>
  <si>
    <t>CL</t>
  </si>
  <si>
    <t>C3-C4_CL</t>
  </si>
  <si>
    <t>F3-F4_CL</t>
  </si>
  <si>
    <t>F7-F8_CL</t>
  </si>
  <si>
    <t>FP1-FP2_CL</t>
  </si>
  <si>
    <t>O1-O2_CL</t>
  </si>
  <si>
    <t>P3-P4_CL</t>
  </si>
  <si>
    <t>T3-T4_CL</t>
  </si>
  <si>
    <t>T5-T6_CL</t>
  </si>
  <si>
    <t>LOG-ROG_CL</t>
  </si>
  <si>
    <t>SUJETOS CON 3 DESVIACIONES ESTÁNDAR POR DEBAJO DE LA MEDIA EN NEUROPSI</t>
  </si>
  <si>
    <t>MEDIA</t>
  </si>
  <si>
    <t>JG, RL Y CL</t>
  </si>
  <si>
    <t>PROMEDIOS POR CADA MOR</t>
  </si>
  <si>
    <t>prueba t</t>
  </si>
  <si>
    <t>*</t>
  </si>
  <si>
    <t>GURM</t>
  </si>
  <si>
    <t>C3-C4_GURM</t>
  </si>
  <si>
    <t>F3-F4_GURM</t>
  </si>
  <si>
    <t>F7-F8_GURM</t>
  </si>
  <si>
    <t>FP1-FP2_GURM</t>
  </si>
  <si>
    <t>O1-O2_GURM</t>
  </si>
  <si>
    <t>P3-P4_GURM</t>
  </si>
  <si>
    <t>T3-T4_GURM</t>
  </si>
  <si>
    <t>T5-T6_GURM</t>
  </si>
  <si>
    <t>LOG-ROG_GURM</t>
  </si>
  <si>
    <t>FG</t>
  </si>
  <si>
    <t>C3-C4_FG</t>
  </si>
  <si>
    <t>F3-F4_FG</t>
  </si>
  <si>
    <t>F7-F8_FG</t>
  </si>
  <si>
    <t>FP1-FP2_FG</t>
  </si>
  <si>
    <t>O1-O2_FG</t>
  </si>
  <si>
    <t>P3-P4_FG</t>
  </si>
  <si>
    <t>T3-T4_FG</t>
  </si>
  <si>
    <t>T5-T6_FG</t>
  </si>
  <si>
    <t>LOG-ROG_FG</t>
  </si>
  <si>
    <t>JANA MJ Y GURM</t>
  </si>
  <si>
    <t>ÉPOCAS 108-140</t>
  </si>
  <si>
    <t>INTERMEDIAS 154-160 MOR, PRIMERAS 7 Y ÚLTIMAS 3 E2</t>
  </si>
  <si>
    <t>JANA MJ y GURM</t>
  </si>
  <si>
    <t>JANASUE, MJ Y GURM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</si>
</sst>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JANASUE_NN_1eras10ép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002405949256338E-2"/>
          <c:y val="5.1400554097404488E-2"/>
          <c:w val="0.7406230688229839"/>
          <c:h val="0.8596046209929008"/>
        </c:manualLayout>
      </c:layout>
      <c:lineChart>
        <c:grouping val="standard"/>
        <c:varyColors val="0"/>
        <c:ser>
          <c:idx val="0"/>
          <c:order val="0"/>
          <c:tx>
            <c:v>C3-C4_JA</c:v>
          </c:tx>
          <c:marker>
            <c:symbol val="none"/>
          </c:marker>
          <c:cat>
            <c:strRef>
              <c:f>NN_1eras10ép!$C$2:$L$2</c:f>
              <c:strCache>
                <c:ptCount val="10"/>
                <c:pt idx="0">
                  <c:v>Mor 1</c:v>
                </c:pt>
                <c:pt idx="1">
                  <c:v>Mor 2</c:v>
                </c:pt>
                <c:pt idx="2">
                  <c:v>Mor 3</c:v>
                </c:pt>
                <c:pt idx="3">
                  <c:v>Mor 4</c:v>
                </c:pt>
                <c:pt idx="4">
                  <c:v>Mor 5</c:v>
                </c:pt>
                <c:pt idx="5">
                  <c:v>Mor 6</c:v>
                </c:pt>
                <c:pt idx="6">
                  <c:v>Mor 7</c:v>
                </c:pt>
                <c:pt idx="7">
                  <c:v>Mor 8</c:v>
                </c:pt>
                <c:pt idx="8">
                  <c:v>Mor 9</c:v>
                </c:pt>
                <c:pt idx="9">
                  <c:v>Mor 10</c:v>
                </c:pt>
              </c:strCache>
            </c:strRef>
          </c:cat>
          <c:val>
            <c:numRef>
              <c:f>NN_1eras10ép!$C$3:$L$3</c:f>
              <c:numCache>
                <c:formatCode>General</c:formatCode>
                <c:ptCount val="10"/>
                <c:pt idx="0">
                  <c:v>1.7158</c:v>
                </c:pt>
                <c:pt idx="1">
                  <c:v>1.2924479303937999</c:v>
                </c:pt>
                <c:pt idx="2">
                  <c:v>1.2799340825746801</c:v>
                </c:pt>
                <c:pt idx="3">
                  <c:v>1.26673368210576</c:v>
                </c:pt>
                <c:pt idx="4">
                  <c:v>1.36011335048119</c:v>
                </c:pt>
                <c:pt idx="5">
                  <c:v>1.2731555633254401</c:v>
                </c:pt>
                <c:pt idx="6">
                  <c:v>1.3923986405153299</c:v>
                </c:pt>
                <c:pt idx="7">
                  <c:v>1.4827999999999999</c:v>
                </c:pt>
                <c:pt idx="8">
                  <c:v>1.20045344938705</c:v>
                </c:pt>
                <c:pt idx="9">
                  <c:v>1.2989240526029799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NN_1eras10ép!$B$4</c:f>
              <c:strCache>
                <c:ptCount val="1"/>
                <c:pt idx="0">
                  <c:v>F3-F4_JA</c:v>
                </c:pt>
              </c:strCache>
            </c:strRef>
          </c:tx>
          <c:marker>
            <c:symbol val="none"/>
          </c:marker>
          <c:cat>
            <c:strRef>
              <c:f>NN_1eras10ép!$C$2:$L$2</c:f>
              <c:strCache>
                <c:ptCount val="10"/>
                <c:pt idx="0">
                  <c:v>Mor 1</c:v>
                </c:pt>
                <c:pt idx="1">
                  <c:v>Mor 2</c:v>
                </c:pt>
                <c:pt idx="2">
                  <c:v>Mor 3</c:v>
                </c:pt>
                <c:pt idx="3">
                  <c:v>Mor 4</c:v>
                </c:pt>
                <c:pt idx="4">
                  <c:v>Mor 5</c:v>
                </c:pt>
                <c:pt idx="5">
                  <c:v>Mor 6</c:v>
                </c:pt>
                <c:pt idx="6">
                  <c:v>Mor 7</c:v>
                </c:pt>
                <c:pt idx="7">
                  <c:v>Mor 8</c:v>
                </c:pt>
                <c:pt idx="8">
                  <c:v>Mor 9</c:v>
                </c:pt>
                <c:pt idx="9">
                  <c:v>Mor 10</c:v>
                </c:pt>
              </c:strCache>
            </c:strRef>
          </c:cat>
          <c:val>
            <c:numRef>
              <c:f>NN_1eras10ép!$C$4:$L$4</c:f>
              <c:numCache>
                <c:formatCode>General</c:formatCode>
                <c:ptCount val="10"/>
                <c:pt idx="0">
                  <c:v>1.1616</c:v>
                </c:pt>
                <c:pt idx="1">
                  <c:v>1.21617577402287</c:v>
                </c:pt>
                <c:pt idx="2">
                  <c:v>1.22508820230447</c:v>
                </c:pt>
                <c:pt idx="3">
                  <c:v>1.18155361615579</c:v>
                </c:pt>
                <c:pt idx="4">
                  <c:v>1.2478961737919301</c:v>
                </c:pt>
                <c:pt idx="5">
                  <c:v>1.1555079388120399</c:v>
                </c:pt>
                <c:pt idx="6">
                  <c:v>1.3149196813264601</c:v>
                </c:pt>
                <c:pt idx="7">
                  <c:v>1.2938000000000001</c:v>
                </c:pt>
                <c:pt idx="8">
                  <c:v>1.17662213797849</c:v>
                </c:pt>
                <c:pt idx="9">
                  <c:v>1.23139478640202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NN_1eras10ép!$B$5</c:f>
              <c:strCache>
                <c:ptCount val="1"/>
                <c:pt idx="0">
                  <c:v>F7-F8_JA</c:v>
                </c:pt>
              </c:strCache>
            </c:strRef>
          </c:tx>
          <c:marker>
            <c:symbol val="none"/>
          </c:marker>
          <c:cat>
            <c:strRef>
              <c:f>NN_1eras10ép!$C$2:$L$2</c:f>
              <c:strCache>
                <c:ptCount val="10"/>
                <c:pt idx="0">
                  <c:v>Mor 1</c:v>
                </c:pt>
                <c:pt idx="1">
                  <c:v>Mor 2</c:v>
                </c:pt>
                <c:pt idx="2">
                  <c:v>Mor 3</c:v>
                </c:pt>
                <c:pt idx="3">
                  <c:v>Mor 4</c:v>
                </c:pt>
                <c:pt idx="4">
                  <c:v>Mor 5</c:v>
                </c:pt>
                <c:pt idx="5">
                  <c:v>Mor 6</c:v>
                </c:pt>
                <c:pt idx="6">
                  <c:v>Mor 7</c:v>
                </c:pt>
                <c:pt idx="7">
                  <c:v>Mor 8</c:v>
                </c:pt>
                <c:pt idx="8">
                  <c:v>Mor 9</c:v>
                </c:pt>
                <c:pt idx="9">
                  <c:v>Mor 10</c:v>
                </c:pt>
              </c:strCache>
            </c:strRef>
          </c:cat>
          <c:val>
            <c:numRef>
              <c:f>NN_1eras10ép!$C$5:$L$5</c:f>
              <c:numCache>
                <c:formatCode>General</c:formatCode>
                <c:ptCount val="10"/>
                <c:pt idx="0">
                  <c:v>1.165</c:v>
                </c:pt>
                <c:pt idx="1">
                  <c:v>1.2262126706848799</c:v>
                </c:pt>
                <c:pt idx="2">
                  <c:v>1.35427333430444</c:v>
                </c:pt>
                <c:pt idx="3">
                  <c:v>1.2226067729430401</c:v>
                </c:pt>
                <c:pt idx="4">
                  <c:v>1.3543180336893299</c:v>
                </c:pt>
                <c:pt idx="5">
                  <c:v>1.27230705164429</c:v>
                </c:pt>
                <c:pt idx="6">
                  <c:v>1.4374866546905101</c:v>
                </c:pt>
                <c:pt idx="7">
                  <c:v>1.4626999999999999</c:v>
                </c:pt>
                <c:pt idx="8">
                  <c:v>1.1826305635255601</c:v>
                </c:pt>
                <c:pt idx="9">
                  <c:v>1.34876838864882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NN_1eras10ép!$B$6</c:f>
              <c:strCache>
                <c:ptCount val="1"/>
                <c:pt idx="0">
                  <c:v>FP1-FP2_JA</c:v>
                </c:pt>
              </c:strCache>
            </c:strRef>
          </c:tx>
          <c:marker>
            <c:symbol val="none"/>
          </c:marker>
          <c:cat>
            <c:strRef>
              <c:f>NN_1eras10ép!$C$2:$L$2</c:f>
              <c:strCache>
                <c:ptCount val="10"/>
                <c:pt idx="0">
                  <c:v>Mor 1</c:v>
                </c:pt>
                <c:pt idx="1">
                  <c:v>Mor 2</c:v>
                </c:pt>
                <c:pt idx="2">
                  <c:v>Mor 3</c:v>
                </c:pt>
                <c:pt idx="3">
                  <c:v>Mor 4</c:v>
                </c:pt>
                <c:pt idx="4">
                  <c:v>Mor 5</c:v>
                </c:pt>
                <c:pt idx="5">
                  <c:v>Mor 6</c:v>
                </c:pt>
                <c:pt idx="6">
                  <c:v>Mor 7</c:v>
                </c:pt>
                <c:pt idx="7">
                  <c:v>Mor 8</c:v>
                </c:pt>
                <c:pt idx="8">
                  <c:v>Mor 9</c:v>
                </c:pt>
                <c:pt idx="9">
                  <c:v>Mor 10</c:v>
                </c:pt>
              </c:strCache>
            </c:strRef>
          </c:cat>
          <c:val>
            <c:numRef>
              <c:f>NN_1eras10ép!$C$6:$L$6</c:f>
              <c:numCache>
                <c:formatCode>General</c:formatCode>
                <c:ptCount val="10"/>
                <c:pt idx="0">
                  <c:v>1.2002999999999999</c:v>
                </c:pt>
                <c:pt idx="1">
                  <c:v>1.2059992294475399</c:v>
                </c:pt>
                <c:pt idx="2">
                  <c:v>1.1552744112600399</c:v>
                </c:pt>
                <c:pt idx="3">
                  <c:v>1.18366498710863</c:v>
                </c:pt>
                <c:pt idx="4">
                  <c:v>1.1591593790475201</c:v>
                </c:pt>
                <c:pt idx="5">
                  <c:v>1.16066403306862</c:v>
                </c:pt>
                <c:pt idx="6">
                  <c:v>1.17528265469219</c:v>
                </c:pt>
                <c:pt idx="7">
                  <c:v>1.1362000000000001</c:v>
                </c:pt>
                <c:pt idx="8">
                  <c:v>1.2407983292607601</c:v>
                </c:pt>
                <c:pt idx="9">
                  <c:v>1.1877580682739299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NN_1eras10ép!$B$7</c:f>
              <c:strCache>
                <c:ptCount val="1"/>
                <c:pt idx="0">
                  <c:v>O1-O2_JA</c:v>
                </c:pt>
              </c:strCache>
            </c:strRef>
          </c:tx>
          <c:marker>
            <c:symbol val="none"/>
          </c:marker>
          <c:cat>
            <c:strRef>
              <c:f>NN_1eras10ép!$C$2:$L$2</c:f>
              <c:strCache>
                <c:ptCount val="10"/>
                <c:pt idx="0">
                  <c:v>Mor 1</c:v>
                </c:pt>
                <c:pt idx="1">
                  <c:v>Mor 2</c:v>
                </c:pt>
                <c:pt idx="2">
                  <c:v>Mor 3</c:v>
                </c:pt>
                <c:pt idx="3">
                  <c:v>Mor 4</c:v>
                </c:pt>
                <c:pt idx="4">
                  <c:v>Mor 5</c:v>
                </c:pt>
                <c:pt idx="5">
                  <c:v>Mor 6</c:v>
                </c:pt>
                <c:pt idx="6">
                  <c:v>Mor 7</c:v>
                </c:pt>
                <c:pt idx="7">
                  <c:v>Mor 8</c:v>
                </c:pt>
                <c:pt idx="8">
                  <c:v>Mor 9</c:v>
                </c:pt>
                <c:pt idx="9">
                  <c:v>Mor 10</c:v>
                </c:pt>
              </c:strCache>
            </c:strRef>
          </c:cat>
          <c:val>
            <c:numRef>
              <c:f>NN_1eras10ép!$C$7:$L$7</c:f>
              <c:numCache>
                <c:formatCode>General</c:formatCode>
                <c:ptCount val="10"/>
                <c:pt idx="0">
                  <c:v>1.1231</c:v>
                </c:pt>
                <c:pt idx="1">
                  <c:v>1.1447780230995099</c:v>
                </c:pt>
                <c:pt idx="2">
                  <c:v>1.13755058396169</c:v>
                </c:pt>
                <c:pt idx="3">
                  <c:v>1.1365276410373</c:v>
                </c:pt>
                <c:pt idx="4">
                  <c:v>1.10475063915719</c:v>
                </c:pt>
                <c:pt idx="5">
                  <c:v>1.10180705717314</c:v>
                </c:pt>
                <c:pt idx="6">
                  <c:v>1.13011980645836</c:v>
                </c:pt>
                <c:pt idx="7">
                  <c:v>1.0954999999999999</c:v>
                </c:pt>
                <c:pt idx="8">
                  <c:v>1.1606023749754799</c:v>
                </c:pt>
                <c:pt idx="9">
                  <c:v>1.1301292076365701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NN_1eras10ép!$B$8</c:f>
              <c:strCache>
                <c:ptCount val="1"/>
                <c:pt idx="0">
                  <c:v>P3-P4_JA</c:v>
                </c:pt>
              </c:strCache>
            </c:strRef>
          </c:tx>
          <c:marker>
            <c:symbol val="none"/>
          </c:marker>
          <c:cat>
            <c:strRef>
              <c:f>NN_1eras10ép!$C$2:$L$2</c:f>
              <c:strCache>
                <c:ptCount val="10"/>
                <c:pt idx="0">
                  <c:v>Mor 1</c:v>
                </c:pt>
                <c:pt idx="1">
                  <c:v>Mor 2</c:v>
                </c:pt>
                <c:pt idx="2">
                  <c:v>Mor 3</c:v>
                </c:pt>
                <c:pt idx="3">
                  <c:v>Mor 4</c:v>
                </c:pt>
                <c:pt idx="4">
                  <c:v>Mor 5</c:v>
                </c:pt>
                <c:pt idx="5">
                  <c:v>Mor 6</c:v>
                </c:pt>
                <c:pt idx="6">
                  <c:v>Mor 7</c:v>
                </c:pt>
                <c:pt idx="7">
                  <c:v>Mor 8</c:v>
                </c:pt>
                <c:pt idx="8">
                  <c:v>Mor 9</c:v>
                </c:pt>
                <c:pt idx="9">
                  <c:v>Mor 10</c:v>
                </c:pt>
              </c:strCache>
            </c:strRef>
          </c:cat>
          <c:val>
            <c:numRef>
              <c:f>NN_1eras10ép!$C$8:$L$8</c:f>
              <c:numCache>
                <c:formatCode>General</c:formatCode>
                <c:ptCount val="10"/>
                <c:pt idx="0">
                  <c:v>1.1453</c:v>
                </c:pt>
                <c:pt idx="1">
                  <c:v>1.15209273670143</c:v>
                </c:pt>
                <c:pt idx="2">
                  <c:v>1.13944926383615</c:v>
                </c:pt>
                <c:pt idx="3">
                  <c:v>1.1411015452595601</c:v>
                </c:pt>
                <c:pt idx="4">
                  <c:v>1.14009402599431</c:v>
                </c:pt>
                <c:pt idx="5">
                  <c:v>1.10799990472026</c:v>
                </c:pt>
                <c:pt idx="6">
                  <c:v>1.1770232283256099</c:v>
                </c:pt>
                <c:pt idx="7">
                  <c:v>1.1213</c:v>
                </c:pt>
                <c:pt idx="8">
                  <c:v>1.19481171980515</c:v>
                </c:pt>
                <c:pt idx="9">
                  <c:v>1.1754671665145999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NN_1eras10ép!$B$9</c:f>
              <c:strCache>
                <c:ptCount val="1"/>
                <c:pt idx="0">
                  <c:v>T3-T4_JA</c:v>
                </c:pt>
              </c:strCache>
            </c:strRef>
          </c:tx>
          <c:marker>
            <c:symbol val="none"/>
          </c:marker>
          <c:cat>
            <c:strRef>
              <c:f>NN_1eras10ép!$C$2:$L$2</c:f>
              <c:strCache>
                <c:ptCount val="10"/>
                <c:pt idx="0">
                  <c:v>Mor 1</c:v>
                </c:pt>
                <c:pt idx="1">
                  <c:v>Mor 2</c:v>
                </c:pt>
                <c:pt idx="2">
                  <c:v>Mor 3</c:v>
                </c:pt>
                <c:pt idx="3">
                  <c:v>Mor 4</c:v>
                </c:pt>
                <c:pt idx="4">
                  <c:v>Mor 5</c:v>
                </c:pt>
                <c:pt idx="5">
                  <c:v>Mor 6</c:v>
                </c:pt>
                <c:pt idx="6">
                  <c:v>Mor 7</c:v>
                </c:pt>
                <c:pt idx="7">
                  <c:v>Mor 8</c:v>
                </c:pt>
                <c:pt idx="8">
                  <c:v>Mor 9</c:v>
                </c:pt>
                <c:pt idx="9">
                  <c:v>Mor 10</c:v>
                </c:pt>
              </c:strCache>
            </c:strRef>
          </c:cat>
          <c:val>
            <c:numRef>
              <c:f>NN_1eras10ép!$C$9:$L$9</c:f>
              <c:numCache>
                <c:formatCode>General</c:formatCode>
                <c:ptCount val="10"/>
                <c:pt idx="0">
                  <c:v>1.2522</c:v>
                </c:pt>
                <c:pt idx="1">
                  <c:v>1.28904227112337</c:v>
                </c:pt>
                <c:pt idx="2">
                  <c:v>1.44218233775334</c:v>
                </c:pt>
                <c:pt idx="3">
                  <c:v>1.3326730084824501</c:v>
                </c:pt>
                <c:pt idx="4">
                  <c:v>1.4694938861337401</c:v>
                </c:pt>
                <c:pt idx="5">
                  <c:v>1.4074451267264001</c:v>
                </c:pt>
                <c:pt idx="6">
                  <c:v>1.5244187922350301</c:v>
                </c:pt>
                <c:pt idx="7">
                  <c:v>1.542</c:v>
                </c:pt>
                <c:pt idx="8">
                  <c:v>1.2540772439208601</c:v>
                </c:pt>
                <c:pt idx="9">
                  <c:v>1.4712739265439401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NN_1eras10ép!$B$11</c:f>
              <c:strCache>
                <c:ptCount val="1"/>
                <c:pt idx="0">
                  <c:v>LOG-ROG_JA</c:v>
                </c:pt>
              </c:strCache>
            </c:strRef>
          </c:tx>
          <c:marker>
            <c:symbol val="none"/>
          </c:marker>
          <c:cat>
            <c:strRef>
              <c:f>NN_1eras10ép!$C$2:$L$2</c:f>
              <c:strCache>
                <c:ptCount val="10"/>
                <c:pt idx="0">
                  <c:v>Mor 1</c:v>
                </c:pt>
                <c:pt idx="1">
                  <c:v>Mor 2</c:v>
                </c:pt>
                <c:pt idx="2">
                  <c:v>Mor 3</c:v>
                </c:pt>
                <c:pt idx="3">
                  <c:v>Mor 4</c:v>
                </c:pt>
                <c:pt idx="4">
                  <c:v>Mor 5</c:v>
                </c:pt>
                <c:pt idx="5">
                  <c:v>Mor 6</c:v>
                </c:pt>
                <c:pt idx="6">
                  <c:v>Mor 7</c:v>
                </c:pt>
                <c:pt idx="7">
                  <c:v>Mor 8</c:v>
                </c:pt>
                <c:pt idx="8">
                  <c:v>Mor 9</c:v>
                </c:pt>
                <c:pt idx="9">
                  <c:v>Mor 10</c:v>
                </c:pt>
              </c:strCache>
            </c:strRef>
          </c:cat>
          <c:val>
            <c:numRef>
              <c:f>NN_1eras10ép!$C$11:$L$11</c:f>
              <c:numCache>
                <c:formatCode>General</c:formatCode>
                <c:ptCount val="10"/>
                <c:pt idx="0">
                  <c:v>1.1575</c:v>
                </c:pt>
                <c:pt idx="1">
                  <c:v>1.1282915304162799</c:v>
                </c:pt>
                <c:pt idx="2">
                  <c:v>1.1675863751789499</c:v>
                </c:pt>
                <c:pt idx="3">
                  <c:v>1.13899589172035</c:v>
                </c:pt>
                <c:pt idx="4">
                  <c:v>1.1547673041729001</c:v>
                </c:pt>
                <c:pt idx="5">
                  <c:v>1.1363902751255199</c:v>
                </c:pt>
                <c:pt idx="6">
                  <c:v>1.2328203216396101</c:v>
                </c:pt>
                <c:pt idx="7">
                  <c:v>1.2084999999999999</c:v>
                </c:pt>
                <c:pt idx="8">
                  <c:v>1.11032610709154</c:v>
                </c:pt>
                <c:pt idx="9">
                  <c:v>1.16928069657559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278600"/>
        <c:axId val="460279776"/>
      </c:lineChart>
      <c:catAx>
        <c:axId val="460278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0279776"/>
        <c:crossesAt val="0"/>
        <c:auto val="1"/>
        <c:lblAlgn val="ctr"/>
        <c:lblOffset val="100"/>
        <c:noMultiLvlLbl val="0"/>
      </c:catAx>
      <c:valAx>
        <c:axId val="460279776"/>
        <c:scaling>
          <c:orientation val="minMax"/>
          <c:max val="2"/>
          <c:min val="1"/>
        </c:scaling>
        <c:delete val="0"/>
        <c:axPos val="l"/>
        <c:numFmt formatCode="General" sourceLinked="1"/>
        <c:majorTickMark val="out"/>
        <c:minorTickMark val="none"/>
        <c:tickLblPos val="nextTo"/>
        <c:crossAx val="460278600"/>
        <c:crosses val="autoZero"/>
        <c:crossBetween val="between"/>
        <c:majorUnit val="0.2"/>
        <c:minorUnit val="2.0000000000000004E-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1eras10ép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002405949256338E-2"/>
          <c:y val="5.1400554097404488E-2"/>
          <c:w val="0.7406230688229839"/>
          <c:h val="0.8596046209929008"/>
        </c:manualLayout>
      </c:layout>
      <c:lineChart>
        <c:grouping val="standard"/>
        <c:varyColors val="0"/>
        <c:ser>
          <c:idx val="0"/>
          <c:order val="0"/>
          <c:tx>
            <c:v>MEDIAS_JA</c:v>
          </c:tx>
          <c:marker>
            <c:symbol val="none"/>
          </c:marker>
          <c:cat>
            <c:strRef>
              <c:f>NNvsAN_1eras10épocasLong!$M$15:$M$23</c:f>
              <c:strCache>
                <c:ptCount val="9"/>
                <c:pt idx="0">
                  <c:v>C3-C4</c:v>
                </c:pt>
                <c:pt idx="1">
                  <c:v>F3-F4</c:v>
                </c:pt>
                <c:pt idx="2">
                  <c:v>F7-F8</c:v>
                </c:pt>
                <c:pt idx="3">
                  <c:v>FP1-FP2</c:v>
                </c:pt>
                <c:pt idx="4">
                  <c:v>O1-O2</c:v>
                </c:pt>
                <c:pt idx="5">
                  <c:v>P3-P4</c:v>
                </c:pt>
                <c:pt idx="6">
                  <c:v>T3-T4</c:v>
                </c:pt>
                <c:pt idx="7">
                  <c:v>T5-T6</c:v>
                </c:pt>
                <c:pt idx="8">
                  <c:v>LOG-ROG</c:v>
                </c:pt>
              </c:strCache>
            </c:strRef>
          </c:cat>
          <c:val>
            <c:numRef>
              <c:f>NNvsAN_1eras10épocasLong!$N$3:$N$11</c:f>
              <c:numCache>
                <c:formatCode>General</c:formatCode>
                <c:ptCount val="9"/>
                <c:pt idx="0">
                  <c:v>1.3562760751386229</c:v>
                </c:pt>
                <c:pt idx="1">
                  <c:v>1.2204558310794074</c:v>
                </c:pt>
                <c:pt idx="2">
                  <c:v>1.3026303470130869</c:v>
                </c:pt>
                <c:pt idx="3">
                  <c:v>1.1805101092159229</c:v>
                </c:pt>
                <c:pt idx="4">
                  <c:v>1.1264865333499239</c:v>
                </c:pt>
                <c:pt idx="5">
                  <c:v>1.1494639591157072</c:v>
                </c:pt>
                <c:pt idx="6">
                  <c:v>1.3984806592919132</c:v>
                </c:pt>
                <c:pt idx="7">
                  <c:v>1.4178716749910119</c:v>
                </c:pt>
                <c:pt idx="8">
                  <c:v>1.160445850192074</c:v>
                </c:pt>
              </c:numCache>
            </c:numRef>
          </c:val>
          <c:smooth val="0"/>
        </c:ser>
        <c:ser>
          <c:idx val="1"/>
          <c:order val="1"/>
          <c:tx>
            <c:v>MEDIAS_MJ</c:v>
          </c:tx>
          <c:marker>
            <c:symbol val="none"/>
          </c:marker>
          <c:cat>
            <c:strRef>
              <c:f>NNvsAN_1eras10épocasLong!$M$15:$M$23</c:f>
              <c:strCache>
                <c:ptCount val="9"/>
                <c:pt idx="0">
                  <c:v>C3-C4</c:v>
                </c:pt>
                <c:pt idx="1">
                  <c:v>F3-F4</c:v>
                </c:pt>
                <c:pt idx="2">
                  <c:v>F7-F8</c:v>
                </c:pt>
                <c:pt idx="3">
                  <c:v>FP1-FP2</c:v>
                </c:pt>
                <c:pt idx="4">
                  <c:v>O1-O2</c:v>
                </c:pt>
                <c:pt idx="5">
                  <c:v>P3-P4</c:v>
                </c:pt>
                <c:pt idx="6">
                  <c:v>T3-T4</c:v>
                </c:pt>
                <c:pt idx="7">
                  <c:v>T5-T6</c:v>
                </c:pt>
                <c:pt idx="8">
                  <c:v>LOG-ROG</c:v>
                </c:pt>
              </c:strCache>
            </c:strRef>
          </c:cat>
          <c:val>
            <c:numRef>
              <c:f>NNvsAN_1eras10épocasLong!$N$15:$N$23</c:f>
              <c:numCache>
                <c:formatCode>General</c:formatCode>
                <c:ptCount val="9"/>
                <c:pt idx="0">
                  <c:v>1.2379610354616823</c:v>
                </c:pt>
                <c:pt idx="1">
                  <c:v>1.2948395985560299</c:v>
                </c:pt>
                <c:pt idx="2">
                  <c:v>1.368712574063065</c:v>
                </c:pt>
                <c:pt idx="3">
                  <c:v>1.3677641555951539</c:v>
                </c:pt>
                <c:pt idx="4">
                  <c:v>1.2128132188831779</c:v>
                </c:pt>
                <c:pt idx="5">
                  <c:v>1.2064861628853198</c:v>
                </c:pt>
                <c:pt idx="6">
                  <c:v>1.2730471858252772</c:v>
                </c:pt>
                <c:pt idx="7">
                  <c:v>1.2337010754040441</c:v>
                </c:pt>
                <c:pt idx="8">
                  <c:v>1.490098094482625</c:v>
                </c:pt>
              </c:numCache>
            </c:numRef>
          </c:val>
          <c:smooth val="0"/>
        </c:ser>
        <c:ser>
          <c:idx val="2"/>
          <c:order val="2"/>
          <c:tx>
            <c:v>MEDIAS_JG</c:v>
          </c:tx>
          <c:marker>
            <c:symbol val="none"/>
          </c:marker>
          <c:cat>
            <c:strRef>
              <c:f>NNvsAN_1eras10épocasLong!$M$15:$M$23</c:f>
              <c:strCache>
                <c:ptCount val="9"/>
                <c:pt idx="0">
                  <c:v>C3-C4</c:v>
                </c:pt>
                <c:pt idx="1">
                  <c:v>F3-F4</c:v>
                </c:pt>
                <c:pt idx="2">
                  <c:v>F7-F8</c:v>
                </c:pt>
                <c:pt idx="3">
                  <c:v>FP1-FP2</c:v>
                </c:pt>
                <c:pt idx="4">
                  <c:v>O1-O2</c:v>
                </c:pt>
                <c:pt idx="5">
                  <c:v>P3-P4</c:v>
                </c:pt>
                <c:pt idx="6">
                  <c:v>T3-T4</c:v>
                </c:pt>
                <c:pt idx="7">
                  <c:v>T5-T6</c:v>
                </c:pt>
                <c:pt idx="8">
                  <c:v>LOG-ROG</c:v>
                </c:pt>
              </c:strCache>
            </c:strRef>
          </c:cat>
          <c:val>
            <c:numRef>
              <c:f>MN_1eras10ép!$L$4:$L$11</c:f>
              <c:numCache>
                <c:formatCode>General</c:formatCode>
                <c:ptCount val="8"/>
                <c:pt idx="0">
                  <c:v>1.247140393580803</c:v>
                </c:pt>
                <c:pt idx="1">
                  <c:v>1.409890218262823</c:v>
                </c:pt>
                <c:pt idx="2">
                  <c:v>1.5199988352451812</c:v>
                </c:pt>
                <c:pt idx="3">
                  <c:v>1.337206324486188</c:v>
                </c:pt>
                <c:pt idx="4">
                  <c:v>1.2383843843810829</c:v>
                </c:pt>
                <c:pt idx="5">
                  <c:v>1.4077383988934402</c:v>
                </c:pt>
                <c:pt idx="6">
                  <c:v>1.6431137305308137</c:v>
                </c:pt>
                <c:pt idx="7">
                  <c:v>1.6347875011039692</c:v>
                </c:pt>
              </c:numCache>
            </c:numRef>
          </c:val>
          <c:smooth val="0"/>
        </c:ser>
        <c:ser>
          <c:idx val="3"/>
          <c:order val="3"/>
          <c:tx>
            <c:v>MEDIAS_RL</c:v>
          </c:tx>
          <c:marker>
            <c:symbol val="none"/>
          </c:marker>
          <c:cat>
            <c:strRef>
              <c:f>NNvsAN_1eras10épocasLong!$M$15:$M$23</c:f>
              <c:strCache>
                <c:ptCount val="9"/>
                <c:pt idx="0">
                  <c:v>C3-C4</c:v>
                </c:pt>
                <c:pt idx="1">
                  <c:v>F3-F4</c:v>
                </c:pt>
                <c:pt idx="2">
                  <c:v>F7-F8</c:v>
                </c:pt>
                <c:pt idx="3">
                  <c:v>FP1-FP2</c:v>
                </c:pt>
                <c:pt idx="4">
                  <c:v>O1-O2</c:v>
                </c:pt>
                <c:pt idx="5">
                  <c:v>P3-P4</c:v>
                </c:pt>
                <c:pt idx="6">
                  <c:v>T3-T4</c:v>
                </c:pt>
                <c:pt idx="7">
                  <c:v>T5-T6</c:v>
                </c:pt>
                <c:pt idx="8">
                  <c:v>LOG-ROG</c:v>
                </c:pt>
              </c:strCache>
            </c:strRef>
          </c:cat>
          <c:val>
            <c:numRef>
              <c:f>MN_1eras10ép!$L$15:$L$23</c:f>
              <c:numCache>
                <c:formatCode>General</c:formatCode>
                <c:ptCount val="9"/>
                <c:pt idx="0">
                  <c:v>1.226203853228006</c:v>
                </c:pt>
                <c:pt idx="1">
                  <c:v>1.2582375986239811</c:v>
                </c:pt>
                <c:pt idx="2">
                  <c:v>1.3724120157816331</c:v>
                </c:pt>
                <c:pt idx="3">
                  <c:v>1.3608404234505049</c:v>
                </c:pt>
                <c:pt idx="4">
                  <c:v>1.1722932422013792</c:v>
                </c:pt>
                <c:pt idx="5">
                  <c:v>1.2096039794135649</c:v>
                </c:pt>
                <c:pt idx="6">
                  <c:v>1.2951509834794379</c:v>
                </c:pt>
                <c:pt idx="7">
                  <c:v>1.1989101799851583</c:v>
                </c:pt>
                <c:pt idx="8">
                  <c:v>1.5804362087103638</c:v>
                </c:pt>
              </c:numCache>
            </c:numRef>
          </c:val>
          <c:smooth val="0"/>
        </c:ser>
        <c:ser>
          <c:idx val="4"/>
          <c:order val="4"/>
          <c:tx>
            <c:v>MEDIAS_CL</c:v>
          </c:tx>
          <c:marker>
            <c:symbol val="none"/>
          </c:marker>
          <c:cat>
            <c:strRef>
              <c:f>NNvsAN_1eras10épocasLong!$M$15:$M$23</c:f>
              <c:strCache>
                <c:ptCount val="9"/>
                <c:pt idx="0">
                  <c:v>C3-C4</c:v>
                </c:pt>
                <c:pt idx="1">
                  <c:v>F3-F4</c:v>
                </c:pt>
                <c:pt idx="2">
                  <c:v>F7-F8</c:v>
                </c:pt>
                <c:pt idx="3">
                  <c:v>FP1-FP2</c:v>
                </c:pt>
                <c:pt idx="4">
                  <c:v>O1-O2</c:v>
                </c:pt>
                <c:pt idx="5">
                  <c:v>P3-P4</c:v>
                </c:pt>
                <c:pt idx="6">
                  <c:v>T3-T4</c:v>
                </c:pt>
                <c:pt idx="7">
                  <c:v>T5-T6</c:v>
                </c:pt>
                <c:pt idx="8">
                  <c:v>LOG-ROG</c:v>
                </c:pt>
              </c:strCache>
            </c:strRef>
          </c:cat>
          <c:val>
            <c:numRef>
              <c:f>MN_1eras10ép!$L$26:$L$34</c:f>
              <c:numCache>
                <c:formatCode>General</c:formatCode>
                <c:ptCount val="9"/>
                <c:pt idx="0">
                  <c:v>1.2415796672331552</c:v>
                </c:pt>
                <c:pt idx="1">
                  <c:v>1.2094244536998722</c:v>
                </c:pt>
                <c:pt idx="2">
                  <c:v>1.2703695136232249</c:v>
                </c:pt>
                <c:pt idx="3">
                  <c:v>1.1799772856698709</c:v>
                </c:pt>
                <c:pt idx="4">
                  <c:v>1.1364158628785082</c:v>
                </c:pt>
                <c:pt idx="5">
                  <c:v>1.136610545575081</c:v>
                </c:pt>
                <c:pt idx="6">
                  <c:v>1.3025030395375639</c:v>
                </c:pt>
                <c:pt idx="7">
                  <c:v>1.246688724508751</c:v>
                </c:pt>
                <c:pt idx="8">
                  <c:v>1.1663705122068282</c:v>
                </c:pt>
              </c:numCache>
            </c:numRef>
          </c:val>
          <c:smooth val="0"/>
        </c:ser>
        <c:ser>
          <c:idx val="5"/>
          <c:order val="5"/>
          <c:tx>
            <c:v>MEDIAS_GURM</c:v>
          </c:tx>
          <c:marker>
            <c:symbol val="none"/>
          </c:marker>
          <c:cat>
            <c:strRef>
              <c:f>NNvsAN_1eras10épocasLong!$M$15:$M$23</c:f>
              <c:strCache>
                <c:ptCount val="9"/>
                <c:pt idx="0">
                  <c:v>C3-C4</c:v>
                </c:pt>
                <c:pt idx="1">
                  <c:v>F3-F4</c:v>
                </c:pt>
                <c:pt idx="2">
                  <c:v>F7-F8</c:v>
                </c:pt>
                <c:pt idx="3">
                  <c:v>FP1-FP2</c:v>
                </c:pt>
                <c:pt idx="4">
                  <c:v>O1-O2</c:v>
                </c:pt>
                <c:pt idx="5">
                  <c:v>P3-P4</c:v>
                </c:pt>
                <c:pt idx="6">
                  <c:v>T3-T4</c:v>
                </c:pt>
                <c:pt idx="7">
                  <c:v>T5-T6</c:v>
                </c:pt>
                <c:pt idx="8">
                  <c:v>LOG-ROG</c:v>
                </c:pt>
              </c:strCache>
            </c:strRef>
          </c:cat>
          <c:val>
            <c:numRef>
              <c:f>NNvsAN_1eras10épocasLong!$N$27:$N$35</c:f>
              <c:numCache>
                <c:formatCode>General</c:formatCode>
                <c:ptCount val="9"/>
                <c:pt idx="0">
                  <c:v>1.4374855410266962</c:v>
                </c:pt>
                <c:pt idx="1">
                  <c:v>1.5284062223776551</c:v>
                </c:pt>
                <c:pt idx="2">
                  <c:v>1.502889517609723</c:v>
                </c:pt>
                <c:pt idx="3">
                  <c:v>1.3254831143093211</c:v>
                </c:pt>
                <c:pt idx="4">
                  <c:v>1.3241566567427629</c:v>
                </c:pt>
                <c:pt idx="5">
                  <c:v>1.3703763522195358</c:v>
                </c:pt>
                <c:pt idx="6">
                  <c:v>1.405765503456148</c:v>
                </c:pt>
                <c:pt idx="7">
                  <c:v>1.2794941703352378</c:v>
                </c:pt>
                <c:pt idx="8">
                  <c:v>1.1687255627958522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092784"/>
        <c:axId val="324092000"/>
      </c:lineChart>
      <c:valAx>
        <c:axId val="324092000"/>
        <c:scaling>
          <c:orientation val="minMax"/>
          <c:min val="1"/>
        </c:scaling>
        <c:delete val="0"/>
        <c:axPos val="l"/>
        <c:numFmt formatCode="General" sourceLinked="1"/>
        <c:majorTickMark val="out"/>
        <c:minorTickMark val="none"/>
        <c:tickLblPos val="nextTo"/>
        <c:crossAx val="324092784"/>
        <c:crosses val="autoZero"/>
        <c:crossBetween val="between"/>
        <c:majorUnit val="0.2"/>
        <c:minorUnit val="2.0000000000000004E-2"/>
      </c:valAx>
      <c:catAx>
        <c:axId val="324092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4092000"/>
        <c:crossesAt val="0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1eras10ép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002405949256338E-2"/>
          <c:y val="5.1400554097404488E-2"/>
          <c:w val="0.7406230688229839"/>
          <c:h val="0.8596046209929008"/>
        </c:manualLayout>
      </c:layout>
      <c:lineChart>
        <c:grouping val="standard"/>
        <c:varyColors val="0"/>
        <c:ser>
          <c:idx val="0"/>
          <c:order val="0"/>
          <c:tx>
            <c:v>MEDIAS_JANA MJ Y GURM</c:v>
          </c:tx>
          <c:marker>
            <c:symbol val="none"/>
          </c:marker>
          <c:cat>
            <c:strRef>
              <c:f>NNvsAN_1eras10épocasLong!$A$3:$A$11</c:f>
              <c:strCache>
                <c:ptCount val="9"/>
                <c:pt idx="0">
                  <c:v>C3-C4</c:v>
                </c:pt>
                <c:pt idx="1">
                  <c:v>F3-F4</c:v>
                </c:pt>
                <c:pt idx="2">
                  <c:v>F7-F8</c:v>
                </c:pt>
                <c:pt idx="3">
                  <c:v>FP1-FP2</c:v>
                </c:pt>
                <c:pt idx="4">
                  <c:v>O1-O2</c:v>
                </c:pt>
                <c:pt idx="5">
                  <c:v>P3-P4</c:v>
                </c:pt>
                <c:pt idx="6">
                  <c:v>T3-T4</c:v>
                </c:pt>
                <c:pt idx="7">
                  <c:v>T5-T6</c:v>
                </c:pt>
                <c:pt idx="8">
                  <c:v>LOG-ROG</c:v>
                </c:pt>
              </c:strCache>
            </c:strRef>
          </c:cat>
          <c:val>
            <c:numRef>
              <c:f>NNvsAN_1eras10épocasLong!$O$3:$O$11</c:f>
              <c:numCache>
                <c:formatCode>General</c:formatCode>
                <c:ptCount val="9"/>
                <c:pt idx="0">
                  <c:v>1.3439075505423339</c:v>
                </c:pt>
                <c:pt idx="1">
                  <c:v>1.3479005506710309</c:v>
                </c:pt>
                <c:pt idx="2">
                  <c:v>1.3914108128952918</c:v>
                </c:pt>
                <c:pt idx="3">
                  <c:v>1.2912524597067991</c:v>
                </c:pt>
                <c:pt idx="4">
                  <c:v>1.2211521363252882</c:v>
                </c:pt>
                <c:pt idx="5">
                  <c:v>1.2421088247401875</c:v>
                </c:pt>
                <c:pt idx="6">
                  <c:v>1.3590977828577795</c:v>
                </c:pt>
                <c:pt idx="7">
                  <c:v>1.3103556402434313</c:v>
                </c:pt>
                <c:pt idx="8">
                  <c:v>1.273089835823517</c:v>
                </c:pt>
              </c:numCache>
            </c:numRef>
          </c:val>
          <c:smooth val="0"/>
        </c:ser>
        <c:ser>
          <c:idx val="3"/>
          <c:order val="1"/>
          <c:tx>
            <c:v>MEDIAS_JG, RL Y CL</c:v>
          </c:tx>
          <c:marker>
            <c:symbol val="none"/>
          </c:marker>
          <c:cat>
            <c:strRef>
              <c:f>NNvsAN_1eras10épocasLong!$A$3:$A$11</c:f>
              <c:strCache>
                <c:ptCount val="9"/>
                <c:pt idx="0">
                  <c:v>C3-C4</c:v>
                </c:pt>
                <c:pt idx="1">
                  <c:v>F3-F4</c:v>
                </c:pt>
                <c:pt idx="2">
                  <c:v>F7-F8</c:v>
                </c:pt>
                <c:pt idx="3">
                  <c:v>FP1-FP2</c:v>
                </c:pt>
                <c:pt idx="4">
                  <c:v>O1-O2</c:v>
                </c:pt>
                <c:pt idx="5">
                  <c:v>P3-P4</c:v>
                </c:pt>
                <c:pt idx="6">
                  <c:v>T3-T4</c:v>
                </c:pt>
                <c:pt idx="7">
                  <c:v>T5-T6</c:v>
                </c:pt>
                <c:pt idx="8">
                  <c:v>LOG-ROG</c:v>
                </c:pt>
              </c:strCache>
            </c:strRef>
          </c:cat>
          <c:val>
            <c:numRef>
              <c:f>MN_1eras10ép!$M$4:$M$12</c:f>
              <c:numCache>
                <c:formatCode>General</c:formatCode>
                <c:ptCount val="9"/>
                <c:pt idx="0">
                  <c:v>1.2383079713473213</c:v>
                </c:pt>
                <c:pt idx="1">
                  <c:v>1.2925174235288921</c:v>
                </c:pt>
                <c:pt idx="2">
                  <c:v>1.3875934548833466</c:v>
                </c:pt>
                <c:pt idx="3">
                  <c:v>1.2926746778688545</c:v>
                </c:pt>
                <c:pt idx="4">
                  <c:v>1.1823644964869902</c:v>
                </c:pt>
                <c:pt idx="5">
                  <c:v>1.2513176412940288</c:v>
                </c:pt>
                <c:pt idx="6">
                  <c:v>1.4135892511826051</c:v>
                </c:pt>
                <c:pt idx="7">
                  <c:v>1.3601288018659592</c:v>
                </c:pt>
                <c:pt idx="8">
                  <c:v>1.373403360458596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350528"/>
        <c:axId val="330354056"/>
      </c:lineChart>
      <c:valAx>
        <c:axId val="330354056"/>
        <c:scaling>
          <c:orientation val="minMax"/>
          <c:min val="1"/>
        </c:scaling>
        <c:delete val="0"/>
        <c:axPos val="l"/>
        <c:numFmt formatCode="General" sourceLinked="1"/>
        <c:majorTickMark val="out"/>
        <c:minorTickMark val="none"/>
        <c:tickLblPos val="nextTo"/>
        <c:crossAx val="330350528"/>
        <c:crosses val="autoZero"/>
        <c:crossBetween val="between"/>
        <c:majorUnit val="0.2"/>
        <c:minorUnit val="2.0000000000000004E-2"/>
      </c:valAx>
      <c:catAx>
        <c:axId val="330350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0354056"/>
        <c:crossesAt val="0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7378921766808484"/>
          <c:y val="0.16106372755709397"/>
          <c:w val="0.22621078233191511"/>
          <c:h val="9.007677900785440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1eras10ép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002405949256338E-2"/>
          <c:y val="5.1400554097404488E-2"/>
          <c:w val="0.7406230688229839"/>
          <c:h val="0.8596046209929008"/>
        </c:manualLayout>
      </c:layout>
      <c:lineChart>
        <c:grouping val="standard"/>
        <c:varyColors val="0"/>
        <c:ser>
          <c:idx val="0"/>
          <c:order val="0"/>
          <c:tx>
            <c:v>MEDIAS_MOR_NN_C3-C4</c:v>
          </c:tx>
          <c:marker>
            <c:symbol val="none"/>
          </c:marker>
          <c:cat>
            <c:strRef>
              <c:f>NN_1eras10ép!$C$14:$L$14</c:f>
              <c:strCache>
                <c:ptCount val="10"/>
                <c:pt idx="0">
                  <c:v>Mor 1</c:v>
                </c:pt>
                <c:pt idx="1">
                  <c:v>Mor 2</c:v>
                </c:pt>
                <c:pt idx="2">
                  <c:v>Mor 3</c:v>
                </c:pt>
                <c:pt idx="3">
                  <c:v>Mor 4</c:v>
                </c:pt>
                <c:pt idx="4">
                  <c:v>Mor 5</c:v>
                </c:pt>
                <c:pt idx="5">
                  <c:v>Mor 6</c:v>
                </c:pt>
                <c:pt idx="6">
                  <c:v>Mor 7</c:v>
                </c:pt>
                <c:pt idx="7">
                  <c:v>Mor 8</c:v>
                </c:pt>
                <c:pt idx="8">
                  <c:v>Mor 9</c:v>
                </c:pt>
                <c:pt idx="9">
                  <c:v>Mor 10</c:v>
                </c:pt>
              </c:strCache>
            </c:strRef>
          </c:cat>
          <c:val>
            <c:numRef>
              <c:f>NNvsAN_1eras10épocasLong!$C$40:$L$40</c:f>
              <c:numCache>
                <c:formatCode>General</c:formatCode>
                <c:ptCount val="10"/>
                <c:pt idx="0">
                  <c:v>1.4685510588058468</c:v>
                </c:pt>
                <c:pt idx="1">
                  <c:v>1.3353030425958832</c:v>
                </c:pt>
                <c:pt idx="2">
                  <c:v>1.30816358691154</c:v>
                </c:pt>
                <c:pt idx="3">
                  <c:v>1.2878063712213468</c:v>
                </c:pt>
                <c:pt idx="4">
                  <c:v>1.3676202533307</c:v>
                </c:pt>
                <c:pt idx="5">
                  <c:v>1.2961230466939133</c:v>
                </c:pt>
                <c:pt idx="6">
                  <c:v>1.3684472081225298</c:v>
                </c:pt>
                <c:pt idx="7">
                  <c:v>1.3992364939450865</c:v>
                </c:pt>
                <c:pt idx="8">
                  <c:v>1.3044287086050199</c:v>
                </c:pt>
                <c:pt idx="9">
                  <c:v>1.3033957351914698</c:v>
                </c:pt>
              </c:numCache>
            </c:numRef>
          </c:val>
          <c:smooth val="0"/>
        </c:ser>
        <c:ser>
          <c:idx val="1"/>
          <c:order val="1"/>
          <c:tx>
            <c:v>MEDIAS_MOR_NN_F3-F4</c:v>
          </c:tx>
          <c:marker>
            <c:symbol val="none"/>
          </c:marker>
          <c:cat>
            <c:strRef>
              <c:f>NN_1eras10ép!$C$14:$L$14</c:f>
              <c:strCache>
                <c:ptCount val="10"/>
                <c:pt idx="0">
                  <c:v>Mor 1</c:v>
                </c:pt>
                <c:pt idx="1">
                  <c:v>Mor 2</c:v>
                </c:pt>
                <c:pt idx="2">
                  <c:v>Mor 3</c:v>
                </c:pt>
                <c:pt idx="3">
                  <c:v>Mor 4</c:v>
                </c:pt>
                <c:pt idx="4">
                  <c:v>Mor 5</c:v>
                </c:pt>
                <c:pt idx="5">
                  <c:v>Mor 6</c:v>
                </c:pt>
                <c:pt idx="6">
                  <c:v>Mor 7</c:v>
                </c:pt>
                <c:pt idx="7">
                  <c:v>Mor 8</c:v>
                </c:pt>
                <c:pt idx="8">
                  <c:v>Mor 9</c:v>
                </c:pt>
                <c:pt idx="9">
                  <c:v>Mor 10</c:v>
                </c:pt>
              </c:strCache>
            </c:strRef>
          </c:cat>
          <c:val>
            <c:numRef>
              <c:f>NNvsAN_1eras10épocasLong!$C$41:$L$41</c:f>
              <c:numCache>
                <c:formatCode>General</c:formatCode>
                <c:ptCount val="10"/>
                <c:pt idx="0">
                  <c:v>1.3433041643872967</c:v>
                </c:pt>
                <c:pt idx="1">
                  <c:v>1.3013018566240899</c:v>
                </c:pt>
                <c:pt idx="2">
                  <c:v>1.2396413389987551</c:v>
                </c:pt>
                <c:pt idx="3">
                  <c:v>1.199804811760335</c:v>
                </c:pt>
                <c:pt idx="4">
                  <c:v>1.279748992238035</c:v>
                </c:pt>
                <c:pt idx="5">
                  <c:v>1.2151693760334399</c:v>
                </c:pt>
                <c:pt idx="6">
                  <c:v>1.301032641922635</c:v>
                </c:pt>
                <c:pt idx="7">
                  <c:v>1.281431135744455</c:v>
                </c:pt>
                <c:pt idx="8">
                  <c:v>1.2325750757987251</c:v>
                </c:pt>
                <c:pt idx="9">
                  <c:v>1.3357238834832301</c:v>
                </c:pt>
              </c:numCache>
            </c:numRef>
          </c:val>
          <c:smooth val="0"/>
        </c:ser>
        <c:ser>
          <c:idx val="2"/>
          <c:order val="2"/>
          <c:tx>
            <c:v>MEDIAS_MOR_NN_F7-F8</c:v>
          </c:tx>
          <c:marker>
            <c:symbol val="none"/>
          </c:marker>
          <c:cat>
            <c:strRef>
              <c:f>NN_1eras10ép!$C$14:$L$14</c:f>
              <c:strCache>
                <c:ptCount val="10"/>
                <c:pt idx="0">
                  <c:v>Mor 1</c:v>
                </c:pt>
                <c:pt idx="1">
                  <c:v>Mor 2</c:v>
                </c:pt>
                <c:pt idx="2">
                  <c:v>Mor 3</c:v>
                </c:pt>
                <c:pt idx="3">
                  <c:v>Mor 4</c:v>
                </c:pt>
                <c:pt idx="4">
                  <c:v>Mor 5</c:v>
                </c:pt>
                <c:pt idx="5">
                  <c:v>Mor 6</c:v>
                </c:pt>
                <c:pt idx="6">
                  <c:v>Mor 7</c:v>
                </c:pt>
                <c:pt idx="7">
                  <c:v>Mor 8</c:v>
                </c:pt>
                <c:pt idx="8">
                  <c:v>Mor 9</c:v>
                </c:pt>
                <c:pt idx="9">
                  <c:v>Mor 10</c:v>
                </c:pt>
              </c:strCache>
            </c:strRef>
          </c:cat>
          <c:val>
            <c:numRef>
              <c:f>NNvsAN_1eras10épocasLong!$C$42:$L$42</c:f>
              <c:numCache>
                <c:formatCode>General</c:formatCode>
                <c:ptCount val="10"/>
                <c:pt idx="0">
                  <c:v>1.3930130197847868</c:v>
                </c:pt>
                <c:pt idx="1">
                  <c:v>1.3843896877396751</c:v>
                </c:pt>
                <c:pt idx="2">
                  <c:v>1.3182395991038249</c:v>
                </c:pt>
                <c:pt idx="3">
                  <c:v>1.2453791859432002</c:v>
                </c:pt>
                <c:pt idx="4">
                  <c:v>1.3223529787059101</c:v>
                </c:pt>
                <c:pt idx="5">
                  <c:v>1.2655499831048651</c:v>
                </c:pt>
                <c:pt idx="6">
                  <c:v>1.3719828088645101</c:v>
                </c:pt>
                <c:pt idx="7">
                  <c:v>1.4356119574093049</c:v>
                </c:pt>
                <c:pt idx="8">
                  <c:v>1.2934737190739152</c:v>
                </c:pt>
                <c:pt idx="9">
                  <c:v>1.40347114427011</c:v>
                </c:pt>
              </c:numCache>
            </c:numRef>
          </c:val>
          <c:smooth val="0"/>
        </c:ser>
        <c:ser>
          <c:idx val="3"/>
          <c:order val="3"/>
          <c:tx>
            <c:v>MEDIAS_MOR_NN_FP1-FP2</c:v>
          </c:tx>
          <c:marker>
            <c:symbol val="none"/>
          </c:marker>
          <c:cat>
            <c:strRef>
              <c:f>NN_1eras10ép!$C$14:$L$14</c:f>
              <c:strCache>
                <c:ptCount val="10"/>
                <c:pt idx="0">
                  <c:v>Mor 1</c:v>
                </c:pt>
                <c:pt idx="1">
                  <c:v>Mor 2</c:v>
                </c:pt>
                <c:pt idx="2">
                  <c:v>Mor 3</c:v>
                </c:pt>
                <c:pt idx="3">
                  <c:v>Mor 4</c:v>
                </c:pt>
                <c:pt idx="4">
                  <c:v>Mor 5</c:v>
                </c:pt>
                <c:pt idx="5">
                  <c:v>Mor 6</c:v>
                </c:pt>
                <c:pt idx="6">
                  <c:v>Mor 7</c:v>
                </c:pt>
                <c:pt idx="7">
                  <c:v>Mor 8</c:v>
                </c:pt>
                <c:pt idx="8">
                  <c:v>Mor 9</c:v>
                </c:pt>
                <c:pt idx="9">
                  <c:v>Mor 10</c:v>
                </c:pt>
              </c:strCache>
            </c:strRef>
          </c:cat>
          <c:val>
            <c:numRef>
              <c:f>NNvsAN_1eras10épocasLong!$C$43:$L$43</c:f>
              <c:numCache>
                <c:formatCode>General</c:formatCode>
                <c:ptCount val="10"/>
                <c:pt idx="0">
                  <c:v>1.3478217505651433</c:v>
                </c:pt>
                <c:pt idx="1">
                  <c:v>1.385915901041185</c:v>
                </c:pt>
                <c:pt idx="2">
                  <c:v>1.197268133478455</c:v>
                </c:pt>
                <c:pt idx="3">
                  <c:v>1.235197777463855</c:v>
                </c:pt>
                <c:pt idx="4">
                  <c:v>1.2539940368640501</c:v>
                </c:pt>
                <c:pt idx="5">
                  <c:v>1.23921212240434</c:v>
                </c:pt>
                <c:pt idx="6">
                  <c:v>1.23391794086116</c:v>
                </c:pt>
                <c:pt idx="7">
                  <c:v>1.23028792008622</c:v>
                </c:pt>
                <c:pt idx="8">
                  <c:v>1.3284854956383549</c:v>
                </c:pt>
                <c:pt idx="9">
                  <c:v>1.2995937961197701</c:v>
                </c:pt>
              </c:numCache>
            </c:numRef>
          </c:val>
          <c:smooth val="0"/>
        </c:ser>
        <c:ser>
          <c:idx val="4"/>
          <c:order val="4"/>
          <c:tx>
            <c:v>MEDIAS_MOR_NN_01-02</c:v>
          </c:tx>
          <c:marker>
            <c:symbol val="none"/>
          </c:marker>
          <c:cat>
            <c:strRef>
              <c:f>NN_1eras10ép!$C$14:$L$14</c:f>
              <c:strCache>
                <c:ptCount val="10"/>
                <c:pt idx="0">
                  <c:v>Mor 1</c:v>
                </c:pt>
                <c:pt idx="1">
                  <c:v>Mor 2</c:v>
                </c:pt>
                <c:pt idx="2">
                  <c:v>Mor 3</c:v>
                </c:pt>
                <c:pt idx="3">
                  <c:v>Mor 4</c:v>
                </c:pt>
                <c:pt idx="4">
                  <c:v>Mor 5</c:v>
                </c:pt>
                <c:pt idx="5">
                  <c:v>Mor 6</c:v>
                </c:pt>
                <c:pt idx="6">
                  <c:v>Mor 7</c:v>
                </c:pt>
                <c:pt idx="7">
                  <c:v>Mor 8</c:v>
                </c:pt>
                <c:pt idx="8">
                  <c:v>Mor 9</c:v>
                </c:pt>
                <c:pt idx="9">
                  <c:v>Mor 10</c:v>
                </c:pt>
              </c:strCache>
            </c:strRef>
          </c:cat>
          <c:val>
            <c:numRef>
              <c:f>NNvsAN_1eras10épocasLong!$C$44:$L$44</c:f>
              <c:numCache>
                <c:formatCode>General</c:formatCode>
                <c:ptCount val="10"/>
                <c:pt idx="0">
                  <c:v>1.22952662124336</c:v>
                </c:pt>
                <c:pt idx="1">
                  <c:v>1.194151440140945</c:v>
                </c:pt>
                <c:pt idx="2">
                  <c:v>1.154494233859455</c:v>
                </c:pt>
                <c:pt idx="3">
                  <c:v>1.136219281190755</c:v>
                </c:pt>
                <c:pt idx="4">
                  <c:v>1.1737122184286299</c:v>
                </c:pt>
                <c:pt idx="5">
                  <c:v>1.149039116149885</c:v>
                </c:pt>
                <c:pt idx="6">
                  <c:v>1.1881571404907949</c:v>
                </c:pt>
                <c:pt idx="7">
                  <c:v>1.15960622230711</c:v>
                </c:pt>
                <c:pt idx="8">
                  <c:v>1.1887033547220001</c:v>
                </c:pt>
                <c:pt idx="9">
                  <c:v>1.19713471680189</c:v>
                </c:pt>
              </c:numCache>
            </c:numRef>
          </c:val>
          <c:smooth val="0"/>
        </c:ser>
        <c:ser>
          <c:idx val="5"/>
          <c:order val="5"/>
          <c:tx>
            <c:v>MEDIAS_MOR_NN_P3-P4</c:v>
          </c:tx>
          <c:marker>
            <c:symbol val="none"/>
          </c:marker>
          <c:val>
            <c:numRef>
              <c:f>NNvsAN_1eras10épocasLong!$C$45:$L$45</c:f>
              <c:numCache>
                <c:formatCode>General</c:formatCode>
                <c:ptCount val="10"/>
                <c:pt idx="0">
                  <c:v>1.2369068242192234</c:v>
                </c:pt>
                <c:pt idx="1">
                  <c:v>1.205912775936725</c:v>
                </c:pt>
                <c:pt idx="2">
                  <c:v>1.148428784158515</c:v>
                </c:pt>
                <c:pt idx="3">
                  <c:v>1.1267849737289251</c:v>
                </c:pt>
                <c:pt idx="4">
                  <c:v>1.1960045868203451</c:v>
                </c:pt>
                <c:pt idx="5">
                  <c:v>1.1479951437106801</c:v>
                </c:pt>
                <c:pt idx="6">
                  <c:v>1.2243792433744449</c:v>
                </c:pt>
                <c:pt idx="7">
                  <c:v>1.165130144058385</c:v>
                </c:pt>
                <c:pt idx="8">
                  <c:v>1.210947354036825</c:v>
                </c:pt>
                <c:pt idx="9">
                  <c:v>1.2298766979770799</c:v>
                </c:pt>
              </c:numCache>
            </c:numRef>
          </c:val>
          <c:smooth val="0"/>
        </c:ser>
        <c:ser>
          <c:idx val="6"/>
          <c:order val="6"/>
          <c:tx>
            <c:v>MEDIAS MOR_NN_T3-T4</c:v>
          </c:tx>
          <c:marker>
            <c:symbol val="none"/>
          </c:marker>
          <c:val>
            <c:numRef>
              <c:f>NNvsAN_1eras10épocasLong!$C$46:$L$46</c:f>
              <c:numCache>
                <c:formatCode>General</c:formatCode>
                <c:ptCount val="10"/>
                <c:pt idx="0">
                  <c:v>1.34640410240776</c:v>
                </c:pt>
                <c:pt idx="1">
                  <c:v>1.335321755164645</c:v>
                </c:pt>
                <c:pt idx="2">
                  <c:v>1.3310991420494549</c:v>
                </c:pt>
                <c:pt idx="3">
                  <c:v>1.2493801158159101</c:v>
                </c:pt>
                <c:pt idx="4">
                  <c:v>1.37213874613843</c:v>
                </c:pt>
                <c:pt idx="5">
                  <c:v>1.3140939837807202</c:v>
                </c:pt>
                <c:pt idx="6">
                  <c:v>1.3888578507232752</c:v>
                </c:pt>
                <c:pt idx="7">
                  <c:v>1.4194344801015</c:v>
                </c:pt>
                <c:pt idx="8">
                  <c:v>1.2711432676103049</c:v>
                </c:pt>
                <c:pt idx="9">
                  <c:v>1.3267178541852667</c:v>
                </c:pt>
              </c:numCache>
            </c:numRef>
          </c:val>
          <c:smooth val="0"/>
        </c:ser>
        <c:ser>
          <c:idx val="7"/>
          <c:order val="7"/>
          <c:tx>
            <c:v>MEDIAS_MOR_NN_T5-T6</c:v>
          </c:tx>
          <c:marker>
            <c:symbol val="none"/>
          </c:marker>
          <c:val>
            <c:numRef>
              <c:f>NNvsAN_1eras10épocasLong!$C$47:$L$47</c:f>
              <c:numCache>
                <c:formatCode>General</c:formatCode>
                <c:ptCount val="10"/>
                <c:pt idx="0">
                  <c:v>1.28693434102723</c:v>
                </c:pt>
                <c:pt idx="1">
                  <c:v>1.3156634115808599</c:v>
                </c:pt>
                <c:pt idx="2">
                  <c:v>1.338547984964815</c:v>
                </c:pt>
                <c:pt idx="3">
                  <c:v>1.2282812581993001</c:v>
                </c:pt>
                <c:pt idx="4">
                  <c:v>1.35646438629705</c:v>
                </c:pt>
                <c:pt idx="5">
                  <c:v>1.3273344674973049</c:v>
                </c:pt>
                <c:pt idx="6">
                  <c:v>1.40614954219508</c:v>
                </c:pt>
                <c:pt idx="7">
                  <c:v>1.4333662380707999</c:v>
                </c:pt>
                <c:pt idx="8">
                  <c:v>1.210687240864285</c:v>
                </c:pt>
                <c:pt idx="9">
                  <c:v>1.2978320059449431</c:v>
                </c:pt>
              </c:numCache>
            </c:numRef>
          </c:val>
          <c:smooth val="0"/>
        </c:ser>
        <c:ser>
          <c:idx val="8"/>
          <c:order val="8"/>
          <c:tx>
            <c:v>MEDIAS_MOR_NN_LOG-ROG</c:v>
          </c:tx>
          <c:marker>
            <c:symbol val="none"/>
          </c:marker>
          <c:val>
            <c:numRef>
              <c:f>NNvsAN_1eras10épocasLong!$C$48:$L$48</c:f>
              <c:numCache>
                <c:formatCode>General</c:formatCode>
                <c:ptCount val="10"/>
                <c:pt idx="0">
                  <c:v>1.3042425361724932</c:v>
                </c:pt>
                <c:pt idx="1">
                  <c:v>1.39206407616233</c:v>
                </c:pt>
                <c:pt idx="2">
                  <c:v>1.34117837361642</c:v>
                </c:pt>
                <c:pt idx="3">
                  <c:v>1.3394591493628401</c:v>
                </c:pt>
                <c:pt idx="4">
                  <c:v>1.223451781176035</c:v>
                </c:pt>
                <c:pt idx="5">
                  <c:v>1.2176396532148801</c:v>
                </c:pt>
                <c:pt idx="6">
                  <c:v>1.2682885187351201</c:v>
                </c:pt>
                <c:pt idx="7">
                  <c:v>1.372177175850315</c:v>
                </c:pt>
                <c:pt idx="8">
                  <c:v>1.33509265360844</c:v>
                </c:pt>
                <c:pt idx="9">
                  <c:v>1.3002768751729432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551568"/>
        <c:axId val="330351312"/>
      </c:lineChart>
      <c:valAx>
        <c:axId val="330351312"/>
        <c:scaling>
          <c:orientation val="minMax"/>
          <c:min val="0.85000000000000009"/>
        </c:scaling>
        <c:delete val="0"/>
        <c:axPos val="l"/>
        <c:numFmt formatCode="General" sourceLinked="1"/>
        <c:majorTickMark val="out"/>
        <c:minorTickMark val="none"/>
        <c:tickLblPos val="nextTo"/>
        <c:crossAx val="314551568"/>
        <c:crosses val="autoZero"/>
        <c:crossBetween val="between"/>
        <c:majorUnit val="0.2"/>
        <c:minorUnit val="2.0000000000000004E-2"/>
      </c:valAx>
      <c:catAx>
        <c:axId val="314551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0351312"/>
        <c:crossesAt val="0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1eras10ép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002405949256338E-2"/>
          <c:y val="5.1400554097404488E-2"/>
          <c:w val="0.7406230688229839"/>
          <c:h val="0.8596046209929008"/>
        </c:manualLayout>
      </c:layout>
      <c:lineChart>
        <c:grouping val="standard"/>
        <c:varyColors val="0"/>
        <c:ser>
          <c:idx val="0"/>
          <c:order val="0"/>
          <c:tx>
            <c:v>MEDIAS_MOR_AN_C3-C4</c:v>
          </c:tx>
          <c:marker>
            <c:symbol val="none"/>
          </c:marker>
          <c:cat>
            <c:strRef>
              <c:f>NN_1eras10ép!$C$14:$L$14</c:f>
              <c:strCache>
                <c:ptCount val="10"/>
                <c:pt idx="0">
                  <c:v>Mor 1</c:v>
                </c:pt>
                <c:pt idx="1">
                  <c:v>Mor 2</c:v>
                </c:pt>
                <c:pt idx="2">
                  <c:v>Mor 3</c:v>
                </c:pt>
                <c:pt idx="3">
                  <c:v>Mor 4</c:v>
                </c:pt>
                <c:pt idx="4">
                  <c:v>Mor 5</c:v>
                </c:pt>
                <c:pt idx="5">
                  <c:v>Mor 6</c:v>
                </c:pt>
                <c:pt idx="6">
                  <c:v>Mor 7</c:v>
                </c:pt>
                <c:pt idx="7">
                  <c:v>Mor 8</c:v>
                </c:pt>
                <c:pt idx="8">
                  <c:v>Mor 9</c:v>
                </c:pt>
                <c:pt idx="9">
                  <c:v>Mor 10</c:v>
                </c:pt>
              </c:strCache>
            </c:strRef>
          </c:cat>
          <c:val>
            <c:numRef>
              <c:f>NNvsAN_1eras10épocasLong!$C$50:$L$50</c:f>
              <c:numCache>
                <c:formatCode>General</c:formatCode>
                <c:ptCount val="10"/>
                <c:pt idx="0">
                  <c:v>1.2585227321453301</c:v>
                </c:pt>
                <c:pt idx="1">
                  <c:v>1.21463868716539</c:v>
                </c:pt>
                <c:pt idx="2">
                  <c:v>1.2012992835830698</c:v>
                </c:pt>
                <c:pt idx="3">
                  <c:v>1.2327641870296133</c:v>
                </c:pt>
                <c:pt idx="4">
                  <c:v>1.2457801587952366</c:v>
                </c:pt>
                <c:pt idx="5">
                  <c:v>1.2063425857031334</c:v>
                </c:pt>
                <c:pt idx="6">
                  <c:v>1.2093928833351699</c:v>
                </c:pt>
                <c:pt idx="7">
                  <c:v>1.24659010485399</c:v>
                </c:pt>
                <c:pt idx="8">
                  <c:v>1.2916223696534768</c:v>
                </c:pt>
                <c:pt idx="9">
                  <c:v>1.2761267212088001</c:v>
                </c:pt>
              </c:numCache>
            </c:numRef>
          </c:val>
          <c:smooth val="0"/>
        </c:ser>
        <c:ser>
          <c:idx val="1"/>
          <c:order val="1"/>
          <c:tx>
            <c:v>MEDIAS_MOR_AN_F3-F4</c:v>
          </c:tx>
          <c:marker>
            <c:symbol val="none"/>
          </c:marker>
          <c:cat>
            <c:strRef>
              <c:f>NN_1eras10ép!$C$14:$L$14</c:f>
              <c:strCache>
                <c:ptCount val="10"/>
                <c:pt idx="0">
                  <c:v>Mor 1</c:v>
                </c:pt>
                <c:pt idx="1">
                  <c:v>Mor 2</c:v>
                </c:pt>
                <c:pt idx="2">
                  <c:v>Mor 3</c:v>
                </c:pt>
                <c:pt idx="3">
                  <c:v>Mor 4</c:v>
                </c:pt>
                <c:pt idx="4">
                  <c:v>Mor 5</c:v>
                </c:pt>
                <c:pt idx="5">
                  <c:v>Mor 6</c:v>
                </c:pt>
                <c:pt idx="6">
                  <c:v>Mor 7</c:v>
                </c:pt>
                <c:pt idx="7">
                  <c:v>Mor 8</c:v>
                </c:pt>
                <c:pt idx="8">
                  <c:v>Mor 9</c:v>
                </c:pt>
                <c:pt idx="9">
                  <c:v>Mor 10</c:v>
                </c:pt>
              </c:strCache>
            </c:strRef>
          </c:cat>
          <c:val>
            <c:numRef>
              <c:f>NNvsAN_1eras10épocasLong!$C$51:$L$51</c:f>
              <c:numCache>
                <c:formatCode>General</c:formatCode>
                <c:ptCount val="10"/>
                <c:pt idx="0">
                  <c:v>1.30876868974498</c:v>
                </c:pt>
                <c:pt idx="1">
                  <c:v>1.26220133537762</c:v>
                </c:pt>
                <c:pt idx="2">
                  <c:v>1.2950097759096468</c:v>
                </c:pt>
                <c:pt idx="3">
                  <c:v>1.2730246254381434</c:v>
                </c:pt>
                <c:pt idx="4">
                  <c:v>1.3411702230253901</c:v>
                </c:pt>
                <c:pt idx="5">
                  <c:v>1.2985073536888301</c:v>
                </c:pt>
                <c:pt idx="6">
                  <c:v>1.2958666282049733</c:v>
                </c:pt>
                <c:pt idx="7">
                  <c:v>1.2948142571860435</c:v>
                </c:pt>
                <c:pt idx="8">
                  <c:v>1.2611809437270767</c:v>
                </c:pt>
                <c:pt idx="9">
                  <c:v>1.2946304029862168</c:v>
                </c:pt>
              </c:numCache>
            </c:numRef>
          </c:val>
          <c:smooth val="0"/>
        </c:ser>
        <c:ser>
          <c:idx val="2"/>
          <c:order val="2"/>
          <c:tx>
            <c:v>MEDIAS_MOR_AN_F7-F8</c:v>
          </c:tx>
          <c:marker>
            <c:symbol val="none"/>
          </c:marker>
          <c:cat>
            <c:strRef>
              <c:f>NN_1eras10ép!$C$14:$L$14</c:f>
              <c:strCache>
                <c:ptCount val="10"/>
                <c:pt idx="0">
                  <c:v>Mor 1</c:v>
                </c:pt>
                <c:pt idx="1">
                  <c:v>Mor 2</c:v>
                </c:pt>
                <c:pt idx="2">
                  <c:v>Mor 3</c:v>
                </c:pt>
                <c:pt idx="3">
                  <c:v>Mor 4</c:v>
                </c:pt>
                <c:pt idx="4">
                  <c:v>Mor 5</c:v>
                </c:pt>
                <c:pt idx="5">
                  <c:v>Mor 6</c:v>
                </c:pt>
                <c:pt idx="6">
                  <c:v>Mor 7</c:v>
                </c:pt>
                <c:pt idx="7">
                  <c:v>Mor 8</c:v>
                </c:pt>
                <c:pt idx="8">
                  <c:v>Mor 9</c:v>
                </c:pt>
                <c:pt idx="9">
                  <c:v>Mor 10</c:v>
                </c:pt>
              </c:strCache>
            </c:strRef>
          </c:cat>
          <c:val>
            <c:numRef>
              <c:f>NNvsAN_1eras10épocasLong!$C$52:$L$52</c:f>
              <c:numCache>
                <c:formatCode>General</c:formatCode>
                <c:ptCount val="10"/>
                <c:pt idx="0">
                  <c:v>1.3960465134137401</c:v>
                </c:pt>
                <c:pt idx="1">
                  <c:v>1.3448290320336467</c:v>
                </c:pt>
                <c:pt idx="2">
                  <c:v>1.3338991582885533</c:v>
                </c:pt>
                <c:pt idx="3">
                  <c:v>1.3705214515253932</c:v>
                </c:pt>
                <c:pt idx="4">
                  <c:v>1.4430237675368869</c:v>
                </c:pt>
                <c:pt idx="5">
                  <c:v>1.3824314460989733</c:v>
                </c:pt>
                <c:pt idx="6">
                  <c:v>1.4004975025364867</c:v>
                </c:pt>
                <c:pt idx="7">
                  <c:v>1.3952391081814968</c:v>
                </c:pt>
                <c:pt idx="8">
                  <c:v>1.4247157621018036</c:v>
                </c:pt>
                <c:pt idx="9">
                  <c:v>1.3847308071164832</c:v>
                </c:pt>
              </c:numCache>
            </c:numRef>
          </c:val>
          <c:smooth val="0"/>
        </c:ser>
        <c:ser>
          <c:idx val="3"/>
          <c:order val="3"/>
          <c:tx>
            <c:v>MEDIAS_MOR_AN_FP1-FP2</c:v>
          </c:tx>
          <c:marker>
            <c:symbol val="none"/>
          </c:marker>
          <c:cat>
            <c:strRef>
              <c:f>NN_1eras10ép!$C$14:$L$14</c:f>
              <c:strCache>
                <c:ptCount val="10"/>
                <c:pt idx="0">
                  <c:v>Mor 1</c:v>
                </c:pt>
                <c:pt idx="1">
                  <c:v>Mor 2</c:v>
                </c:pt>
                <c:pt idx="2">
                  <c:v>Mor 3</c:v>
                </c:pt>
                <c:pt idx="3">
                  <c:v>Mor 4</c:v>
                </c:pt>
                <c:pt idx="4">
                  <c:v>Mor 5</c:v>
                </c:pt>
                <c:pt idx="5">
                  <c:v>Mor 6</c:v>
                </c:pt>
                <c:pt idx="6">
                  <c:v>Mor 7</c:v>
                </c:pt>
                <c:pt idx="7">
                  <c:v>Mor 8</c:v>
                </c:pt>
                <c:pt idx="8">
                  <c:v>Mor 9</c:v>
                </c:pt>
                <c:pt idx="9">
                  <c:v>Mor 10</c:v>
                </c:pt>
              </c:strCache>
            </c:strRef>
          </c:cat>
          <c:val>
            <c:numRef>
              <c:f>NNvsAN_1eras10épocasLong!$C$53:$L$53</c:f>
              <c:numCache>
                <c:formatCode>General</c:formatCode>
                <c:ptCount val="10"/>
                <c:pt idx="0">
                  <c:v>1.2560133441483998</c:v>
                </c:pt>
                <c:pt idx="1">
                  <c:v>1.2818569415531902</c:v>
                </c:pt>
                <c:pt idx="2">
                  <c:v>1.2817258780169467</c:v>
                </c:pt>
                <c:pt idx="3">
                  <c:v>1.2527770162247966</c:v>
                </c:pt>
                <c:pt idx="4">
                  <c:v>1.3303050208186435</c:v>
                </c:pt>
                <c:pt idx="5">
                  <c:v>1.2669563079684834</c:v>
                </c:pt>
                <c:pt idx="6">
                  <c:v>1.3114690129783602</c:v>
                </c:pt>
                <c:pt idx="7">
                  <c:v>1.3195696410143067</c:v>
                </c:pt>
                <c:pt idx="8">
                  <c:v>1.3040536594222367</c:v>
                </c:pt>
                <c:pt idx="9">
                  <c:v>1.3220199565431834</c:v>
                </c:pt>
              </c:numCache>
            </c:numRef>
          </c:val>
          <c:smooth val="0"/>
        </c:ser>
        <c:ser>
          <c:idx val="4"/>
          <c:order val="4"/>
          <c:tx>
            <c:v>MEDIAS_MOR_AN_01-02</c:v>
          </c:tx>
          <c:marker>
            <c:symbol val="none"/>
          </c:marker>
          <c:cat>
            <c:strRef>
              <c:f>NN_1eras10ép!$C$14:$L$14</c:f>
              <c:strCache>
                <c:ptCount val="10"/>
                <c:pt idx="0">
                  <c:v>Mor 1</c:v>
                </c:pt>
                <c:pt idx="1">
                  <c:v>Mor 2</c:v>
                </c:pt>
                <c:pt idx="2">
                  <c:v>Mor 3</c:v>
                </c:pt>
                <c:pt idx="3">
                  <c:v>Mor 4</c:v>
                </c:pt>
                <c:pt idx="4">
                  <c:v>Mor 5</c:v>
                </c:pt>
                <c:pt idx="5">
                  <c:v>Mor 6</c:v>
                </c:pt>
                <c:pt idx="6">
                  <c:v>Mor 7</c:v>
                </c:pt>
                <c:pt idx="7">
                  <c:v>Mor 8</c:v>
                </c:pt>
                <c:pt idx="8">
                  <c:v>Mor 9</c:v>
                </c:pt>
                <c:pt idx="9">
                  <c:v>Mor 10</c:v>
                </c:pt>
              </c:strCache>
            </c:strRef>
          </c:cat>
          <c:val>
            <c:numRef>
              <c:f>NNvsAN_1eras10épocasLong!$C$54:$L$54</c:f>
              <c:numCache>
                <c:formatCode>General</c:formatCode>
                <c:ptCount val="10"/>
                <c:pt idx="0">
                  <c:v>1.2290733360466732</c:v>
                </c:pt>
                <c:pt idx="1">
                  <c:v>1.1524813420633</c:v>
                </c:pt>
                <c:pt idx="2">
                  <c:v>1.1353184437649066</c:v>
                </c:pt>
                <c:pt idx="3">
                  <c:v>1.1723551921955666</c:v>
                </c:pt>
                <c:pt idx="4">
                  <c:v>1.1860061243400668</c:v>
                </c:pt>
                <c:pt idx="5">
                  <c:v>1.1525487828655701</c:v>
                </c:pt>
                <c:pt idx="6">
                  <c:v>1.19214489273672</c:v>
                </c:pt>
                <c:pt idx="7">
                  <c:v>1.1842877354925001</c:v>
                </c:pt>
                <c:pt idx="8">
                  <c:v>1.1973442224373401</c:v>
                </c:pt>
                <c:pt idx="9">
                  <c:v>1.2220848929272565</c:v>
                </c:pt>
              </c:numCache>
            </c:numRef>
          </c:val>
          <c:smooth val="0"/>
        </c:ser>
        <c:ser>
          <c:idx val="5"/>
          <c:order val="5"/>
          <c:tx>
            <c:v>MEDIAS_MOR_AN_P3-P4</c:v>
          </c:tx>
          <c:marker>
            <c:symbol val="none"/>
          </c:marker>
          <c:val>
            <c:numRef>
              <c:f>NNvsAN_1eras10épocasLong!$C$55:$L$55</c:f>
              <c:numCache>
                <c:formatCode>General</c:formatCode>
                <c:ptCount val="10"/>
                <c:pt idx="0">
                  <c:v>1.30061281848516</c:v>
                </c:pt>
                <c:pt idx="1">
                  <c:v>1.2227428862008034</c:v>
                </c:pt>
                <c:pt idx="2">
                  <c:v>1.2067567146864133</c:v>
                </c:pt>
                <c:pt idx="3">
                  <c:v>1.24469075596338</c:v>
                </c:pt>
                <c:pt idx="4">
                  <c:v>1.2497307281566432</c:v>
                </c:pt>
                <c:pt idx="5">
                  <c:v>1.2391327791159934</c:v>
                </c:pt>
                <c:pt idx="6">
                  <c:v>1.2585573468686533</c:v>
                </c:pt>
                <c:pt idx="7">
                  <c:v>1.2384421150748934</c:v>
                </c:pt>
                <c:pt idx="8">
                  <c:v>1.2767749259087966</c:v>
                </c:pt>
                <c:pt idx="9">
                  <c:v>1.2757353424795499</c:v>
                </c:pt>
              </c:numCache>
            </c:numRef>
          </c:val>
          <c:smooth val="0"/>
        </c:ser>
        <c:ser>
          <c:idx val="6"/>
          <c:order val="6"/>
          <c:tx>
            <c:v>MEDIAS MOR_AN_T3-T4</c:v>
          </c:tx>
          <c:marker>
            <c:symbol val="none"/>
          </c:marker>
          <c:val>
            <c:numRef>
              <c:f>NNvsAN_1eras10épocasLong!$C$56:$L$56</c:f>
              <c:numCache>
                <c:formatCode>General</c:formatCode>
                <c:ptCount val="10"/>
                <c:pt idx="0">
                  <c:v>1.4022064384289701</c:v>
                </c:pt>
                <c:pt idx="1">
                  <c:v>1.4255703095615668</c:v>
                </c:pt>
                <c:pt idx="2">
                  <c:v>1.4296107900264834</c:v>
                </c:pt>
                <c:pt idx="3">
                  <c:v>1.3648440194223266</c:v>
                </c:pt>
                <c:pt idx="4">
                  <c:v>1.4850782159427667</c:v>
                </c:pt>
                <c:pt idx="5">
                  <c:v>1.4293587154323231</c:v>
                </c:pt>
                <c:pt idx="6">
                  <c:v>1.4037588864765331</c:v>
                </c:pt>
                <c:pt idx="7">
                  <c:v>1.4202365498807668</c:v>
                </c:pt>
                <c:pt idx="8">
                  <c:v>1.3971682016256501</c:v>
                </c:pt>
                <c:pt idx="9">
                  <c:v>1.3780603850286666</c:v>
                </c:pt>
              </c:numCache>
            </c:numRef>
          </c:val>
          <c:smooth val="0"/>
        </c:ser>
        <c:ser>
          <c:idx val="7"/>
          <c:order val="7"/>
          <c:tx>
            <c:v>MEDIAS_MOR_AN_T5-T6</c:v>
          </c:tx>
          <c:marker>
            <c:symbol val="none"/>
          </c:marker>
          <c:val>
            <c:numRef>
              <c:f>NNvsAN_1eras10épocasLong!$C$57:$L$57</c:f>
              <c:numCache>
                <c:formatCode>General</c:formatCode>
                <c:ptCount val="10"/>
                <c:pt idx="0">
                  <c:v>1.21204955999481</c:v>
                </c:pt>
                <c:pt idx="1">
                  <c:v>1.3097297003122434</c:v>
                </c:pt>
                <c:pt idx="2">
                  <c:v>1.3088131327531667</c:v>
                </c:pt>
                <c:pt idx="3">
                  <c:v>1.3701953826167868</c:v>
                </c:pt>
                <c:pt idx="4">
                  <c:v>1.3892774960390835</c:v>
                </c:pt>
                <c:pt idx="5">
                  <c:v>1.3486948753801633</c:v>
                </c:pt>
                <c:pt idx="6">
                  <c:v>1.3547091511408533</c:v>
                </c:pt>
                <c:pt idx="7">
                  <c:v>1.3855993471263233</c:v>
                </c:pt>
                <c:pt idx="8">
                  <c:v>1.4134370093093001</c:v>
                </c:pt>
                <c:pt idx="9">
                  <c:v>1.3678697169504765</c:v>
                </c:pt>
              </c:numCache>
            </c:numRef>
          </c:val>
          <c:smooth val="0"/>
        </c:ser>
        <c:ser>
          <c:idx val="8"/>
          <c:order val="8"/>
          <c:tx>
            <c:v>MEDIAS_MOR_AN_LOG-ROG</c:v>
          </c:tx>
          <c:marker>
            <c:symbol val="none"/>
          </c:marker>
          <c:val>
            <c:numRef>
              <c:f>NNvsAN_1eras10épocasLong!$C$58:$L$58</c:f>
              <c:numCache>
                <c:formatCode>General</c:formatCode>
                <c:ptCount val="10"/>
                <c:pt idx="0">
                  <c:v>0.98854930930987328</c:v>
                </c:pt>
                <c:pt idx="1">
                  <c:v>1.31511575041219</c:v>
                </c:pt>
                <c:pt idx="2">
                  <c:v>0.86851709548167</c:v>
                </c:pt>
                <c:pt idx="3">
                  <c:v>1.2808813732611051</c:v>
                </c:pt>
                <c:pt idx="4">
                  <c:v>1.43831922316352</c:v>
                </c:pt>
                <c:pt idx="5">
                  <c:v>1.38015573701108</c:v>
                </c:pt>
                <c:pt idx="6">
                  <c:v>1.3727281150328301</c:v>
                </c:pt>
                <c:pt idx="7">
                  <c:v>1.367175002629005</c:v>
                </c:pt>
                <c:pt idx="8">
                  <c:v>1.420514564780335</c:v>
                </c:pt>
                <c:pt idx="9">
                  <c:v>1.3735442311085799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710200"/>
        <c:axId val="316709808"/>
      </c:lineChart>
      <c:valAx>
        <c:axId val="316709808"/>
        <c:scaling>
          <c:orientation val="minMax"/>
          <c:max val="1.6500000000000001"/>
          <c:min val="0.85000000000000009"/>
        </c:scaling>
        <c:delete val="0"/>
        <c:axPos val="l"/>
        <c:numFmt formatCode="General" sourceLinked="1"/>
        <c:majorTickMark val="out"/>
        <c:minorTickMark val="none"/>
        <c:tickLblPos val="nextTo"/>
        <c:crossAx val="316710200"/>
        <c:crosses val="autoZero"/>
        <c:crossBetween val="between"/>
        <c:majorUnit val="0.2"/>
        <c:minorUnit val="2.0000000000000004E-2"/>
      </c:valAx>
      <c:catAx>
        <c:axId val="316710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6709808"/>
        <c:crossesAt val="0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1eras10ép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2978251589033302E-2"/>
          <c:y val="5.1400554097404488E-2"/>
          <c:w val="0.73610497106536377"/>
          <c:h val="0.85087095554103775"/>
        </c:manualLayout>
      </c:layout>
      <c:lineChart>
        <c:grouping val="standard"/>
        <c:varyColors val="0"/>
        <c:ser>
          <c:idx val="0"/>
          <c:order val="0"/>
          <c:tx>
            <c:v>MEDIAS_MOR_NN_C3-C4</c:v>
          </c:tx>
          <c:marker>
            <c:symbol val="none"/>
          </c:marker>
          <c:cat>
            <c:strRef>
              <c:f>NN_1eras10ép!$C$14:$L$14</c:f>
              <c:strCache>
                <c:ptCount val="10"/>
                <c:pt idx="0">
                  <c:v>Mor 1</c:v>
                </c:pt>
                <c:pt idx="1">
                  <c:v>Mor 2</c:v>
                </c:pt>
                <c:pt idx="2">
                  <c:v>Mor 3</c:v>
                </c:pt>
                <c:pt idx="3">
                  <c:v>Mor 4</c:v>
                </c:pt>
                <c:pt idx="4">
                  <c:v>Mor 5</c:v>
                </c:pt>
                <c:pt idx="5">
                  <c:v>Mor 6</c:v>
                </c:pt>
                <c:pt idx="6">
                  <c:v>Mor 7</c:v>
                </c:pt>
                <c:pt idx="7">
                  <c:v>Mor 8</c:v>
                </c:pt>
                <c:pt idx="8">
                  <c:v>Mor 9</c:v>
                </c:pt>
                <c:pt idx="9">
                  <c:v>Mor 10</c:v>
                </c:pt>
              </c:strCache>
            </c:strRef>
          </c:cat>
          <c:val>
            <c:numRef>
              <c:f>NNvsAN_1eras10épocasLong!$C$40:$L$40</c:f>
              <c:numCache>
                <c:formatCode>General</c:formatCode>
                <c:ptCount val="10"/>
                <c:pt idx="0">
                  <c:v>1.4685510588058468</c:v>
                </c:pt>
                <c:pt idx="1">
                  <c:v>1.3353030425958832</c:v>
                </c:pt>
                <c:pt idx="2">
                  <c:v>1.30816358691154</c:v>
                </c:pt>
                <c:pt idx="3">
                  <c:v>1.2878063712213468</c:v>
                </c:pt>
                <c:pt idx="4">
                  <c:v>1.3676202533307</c:v>
                </c:pt>
                <c:pt idx="5">
                  <c:v>1.2961230466939133</c:v>
                </c:pt>
                <c:pt idx="6">
                  <c:v>1.3684472081225298</c:v>
                </c:pt>
                <c:pt idx="7">
                  <c:v>1.3992364939450865</c:v>
                </c:pt>
                <c:pt idx="8">
                  <c:v>1.3044287086050199</c:v>
                </c:pt>
                <c:pt idx="9">
                  <c:v>1.3033957351914698</c:v>
                </c:pt>
              </c:numCache>
            </c:numRef>
          </c:val>
          <c:smooth val="0"/>
        </c:ser>
        <c:ser>
          <c:idx val="1"/>
          <c:order val="1"/>
          <c:tx>
            <c:v>MEDIAS_MOR_AN_C3-C4</c:v>
          </c:tx>
          <c:marker>
            <c:symbol val="none"/>
          </c:marker>
          <c:val>
            <c:numRef>
              <c:f>NNvsAN_1eras10épocasLong!$C$50:$L$50</c:f>
              <c:numCache>
                <c:formatCode>General</c:formatCode>
                <c:ptCount val="10"/>
                <c:pt idx="0">
                  <c:v>1.2585227321453301</c:v>
                </c:pt>
                <c:pt idx="1">
                  <c:v>1.21463868716539</c:v>
                </c:pt>
                <c:pt idx="2">
                  <c:v>1.2012992835830698</c:v>
                </c:pt>
                <c:pt idx="3">
                  <c:v>1.2327641870296133</c:v>
                </c:pt>
                <c:pt idx="4">
                  <c:v>1.2457801587952366</c:v>
                </c:pt>
                <c:pt idx="5">
                  <c:v>1.2063425857031334</c:v>
                </c:pt>
                <c:pt idx="6">
                  <c:v>1.2093928833351699</c:v>
                </c:pt>
                <c:pt idx="7">
                  <c:v>1.24659010485399</c:v>
                </c:pt>
                <c:pt idx="8">
                  <c:v>1.2916223696534768</c:v>
                </c:pt>
                <c:pt idx="9">
                  <c:v>1.2761267212088001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668984"/>
        <c:axId val="205077624"/>
      </c:lineChart>
      <c:valAx>
        <c:axId val="205077624"/>
        <c:scaling>
          <c:orientation val="minMax"/>
          <c:min val="0.85000000000000009"/>
        </c:scaling>
        <c:delete val="0"/>
        <c:axPos val="l"/>
        <c:numFmt formatCode="General" sourceLinked="1"/>
        <c:majorTickMark val="out"/>
        <c:minorTickMark val="none"/>
        <c:tickLblPos val="nextTo"/>
        <c:crossAx val="331668984"/>
        <c:crosses val="autoZero"/>
        <c:crossBetween val="between"/>
        <c:majorUnit val="0.2"/>
        <c:minorUnit val="2.0000000000000004E-2"/>
      </c:valAx>
      <c:catAx>
        <c:axId val="331668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5077624"/>
        <c:crossesAt val="0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1eras10ép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2978251589033302E-2"/>
          <c:y val="5.1400554097404488E-2"/>
          <c:w val="0.73610497106536377"/>
          <c:h val="0.85087095554103775"/>
        </c:manualLayout>
      </c:layout>
      <c:lineChart>
        <c:grouping val="standard"/>
        <c:varyColors val="0"/>
        <c:ser>
          <c:idx val="0"/>
          <c:order val="0"/>
          <c:tx>
            <c:v>MEDIAS_MOR_NN_F3-F4</c:v>
          </c:tx>
          <c:marker>
            <c:symbol val="none"/>
          </c:marker>
          <c:cat>
            <c:strRef>
              <c:f>NN_1eras10ép!$C$14:$L$14</c:f>
              <c:strCache>
                <c:ptCount val="10"/>
                <c:pt idx="0">
                  <c:v>Mor 1</c:v>
                </c:pt>
                <c:pt idx="1">
                  <c:v>Mor 2</c:v>
                </c:pt>
                <c:pt idx="2">
                  <c:v>Mor 3</c:v>
                </c:pt>
                <c:pt idx="3">
                  <c:v>Mor 4</c:v>
                </c:pt>
                <c:pt idx="4">
                  <c:v>Mor 5</c:v>
                </c:pt>
                <c:pt idx="5">
                  <c:v>Mor 6</c:v>
                </c:pt>
                <c:pt idx="6">
                  <c:v>Mor 7</c:v>
                </c:pt>
                <c:pt idx="7">
                  <c:v>Mor 8</c:v>
                </c:pt>
                <c:pt idx="8">
                  <c:v>Mor 9</c:v>
                </c:pt>
                <c:pt idx="9">
                  <c:v>Mor 10</c:v>
                </c:pt>
              </c:strCache>
            </c:strRef>
          </c:cat>
          <c:val>
            <c:numRef>
              <c:f>NNvsAN_1eras10épocasLong!$C$41:$L$41</c:f>
              <c:numCache>
                <c:formatCode>General</c:formatCode>
                <c:ptCount val="10"/>
                <c:pt idx="0">
                  <c:v>1.3433041643872967</c:v>
                </c:pt>
                <c:pt idx="1">
                  <c:v>1.3013018566240899</c:v>
                </c:pt>
                <c:pt idx="2">
                  <c:v>1.2396413389987551</c:v>
                </c:pt>
                <c:pt idx="3">
                  <c:v>1.199804811760335</c:v>
                </c:pt>
                <c:pt idx="4">
                  <c:v>1.279748992238035</c:v>
                </c:pt>
                <c:pt idx="5">
                  <c:v>1.2151693760334399</c:v>
                </c:pt>
                <c:pt idx="6">
                  <c:v>1.301032641922635</c:v>
                </c:pt>
                <c:pt idx="7">
                  <c:v>1.281431135744455</c:v>
                </c:pt>
                <c:pt idx="8">
                  <c:v>1.2325750757987251</c:v>
                </c:pt>
                <c:pt idx="9">
                  <c:v>1.3357238834832301</c:v>
                </c:pt>
              </c:numCache>
            </c:numRef>
          </c:val>
          <c:smooth val="0"/>
        </c:ser>
        <c:ser>
          <c:idx val="1"/>
          <c:order val="1"/>
          <c:tx>
            <c:v>MEDIAS_MOR_AN_F3-F4</c:v>
          </c:tx>
          <c:marker>
            <c:symbol val="none"/>
          </c:marker>
          <c:val>
            <c:numRef>
              <c:f>NNvsAN_1eras10épocasLong!$C$51:$L$51</c:f>
              <c:numCache>
                <c:formatCode>General</c:formatCode>
                <c:ptCount val="10"/>
                <c:pt idx="0">
                  <c:v>1.30876868974498</c:v>
                </c:pt>
                <c:pt idx="1">
                  <c:v>1.26220133537762</c:v>
                </c:pt>
                <c:pt idx="2">
                  <c:v>1.2950097759096468</c:v>
                </c:pt>
                <c:pt idx="3">
                  <c:v>1.2730246254381434</c:v>
                </c:pt>
                <c:pt idx="4">
                  <c:v>1.3411702230253901</c:v>
                </c:pt>
                <c:pt idx="5">
                  <c:v>1.2985073536888301</c:v>
                </c:pt>
                <c:pt idx="6">
                  <c:v>1.2958666282049733</c:v>
                </c:pt>
                <c:pt idx="7">
                  <c:v>1.2948142571860435</c:v>
                </c:pt>
                <c:pt idx="8">
                  <c:v>1.2611809437270767</c:v>
                </c:pt>
                <c:pt idx="9">
                  <c:v>1.2946304029862168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668592"/>
        <c:axId val="331666632"/>
      </c:lineChart>
      <c:valAx>
        <c:axId val="331666632"/>
        <c:scaling>
          <c:orientation val="minMax"/>
          <c:max val="1.6500000000000001"/>
          <c:min val="0.85000000000000009"/>
        </c:scaling>
        <c:delete val="0"/>
        <c:axPos val="l"/>
        <c:numFmt formatCode="General" sourceLinked="1"/>
        <c:majorTickMark val="out"/>
        <c:minorTickMark val="none"/>
        <c:tickLblPos val="nextTo"/>
        <c:crossAx val="331668592"/>
        <c:crosses val="autoZero"/>
        <c:crossBetween val="between"/>
        <c:majorUnit val="0.2"/>
        <c:minorUnit val="2.0000000000000004E-2"/>
      </c:valAx>
      <c:catAx>
        <c:axId val="331668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1666632"/>
        <c:crossesAt val="0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1eras10ép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2978251589033302E-2"/>
          <c:y val="5.1400554097404488E-2"/>
          <c:w val="0.73610497106536377"/>
          <c:h val="0.85087095554103775"/>
        </c:manualLayout>
      </c:layout>
      <c:lineChart>
        <c:grouping val="standard"/>
        <c:varyColors val="0"/>
        <c:ser>
          <c:idx val="0"/>
          <c:order val="0"/>
          <c:tx>
            <c:v>MEDIAS_MOR_NN_F7-F8</c:v>
          </c:tx>
          <c:marker>
            <c:symbol val="none"/>
          </c:marker>
          <c:cat>
            <c:strRef>
              <c:f>NN_1eras10ép!$C$14:$L$14</c:f>
              <c:strCache>
                <c:ptCount val="10"/>
                <c:pt idx="0">
                  <c:v>Mor 1</c:v>
                </c:pt>
                <c:pt idx="1">
                  <c:v>Mor 2</c:v>
                </c:pt>
                <c:pt idx="2">
                  <c:v>Mor 3</c:v>
                </c:pt>
                <c:pt idx="3">
                  <c:v>Mor 4</c:v>
                </c:pt>
                <c:pt idx="4">
                  <c:v>Mor 5</c:v>
                </c:pt>
                <c:pt idx="5">
                  <c:v>Mor 6</c:v>
                </c:pt>
                <c:pt idx="6">
                  <c:v>Mor 7</c:v>
                </c:pt>
                <c:pt idx="7">
                  <c:v>Mor 8</c:v>
                </c:pt>
                <c:pt idx="8">
                  <c:v>Mor 9</c:v>
                </c:pt>
                <c:pt idx="9">
                  <c:v>Mor 10</c:v>
                </c:pt>
              </c:strCache>
            </c:strRef>
          </c:cat>
          <c:val>
            <c:numRef>
              <c:f>NNvsAN_1eras10épocasLong!$C$42:$L$42</c:f>
              <c:numCache>
                <c:formatCode>General</c:formatCode>
                <c:ptCount val="10"/>
                <c:pt idx="0">
                  <c:v>1.3930130197847868</c:v>
                </c:pt>
                <c:pt idx="1">
                  <c:v>1.3843896877396751</c:v>
                </c:pt>
                <c:pt idx="2">
                  <c:v>1.3182395991038249</c:v>
                </c:pt>
                <c:pt idx="3">
                  <c:v>1.2453791859432002</c:v>
                </c:pt>
                <c:pt idx="4">
                  <c:v>1.3223529787059101</c:v>
                </c:pt>
                <c:pt idx="5">
                  <c:v>1.2655499831048651</c:v>
                </c:pt>
                <c:pt idx="6">
                  <c:v>1.3719828088645101</c:v>
                </c:pt>
                <c:pt idx="7">
                  <c:v>1.4356119574093049</c:v>
                </c:pt>
                <c:pt idx="8">
                  <c:v>1.2934737190739152</c:v>
                </c:pt>
                <c:pt idx="9">
                  <c:v>1.40347114427011</c:v>
                </c:pt>
              </c:numCache>
            </c:numRef>
          </c:val>
          <c:smooth val="0"/>
        </c:ser>
        <c:ser>
          <c:idx val="1"/>
          <c:order val="1"/>
          <c:tx>
            <c:v>MEDIAS_MOR_AN_F7-F8</c:v>
          </c:tx>
          <c:marker>
            <c:symbol val="none"/>
          </c:marker>
          <c:val>
            <c:numRef>
              <c:f>NNvsAN_1eras10épocasLong!$C$52:$L$52</c:f>
              <c:numCache>
                <c:formatCode>General</c:formatCode>
                <c:ptCount val="10"/>
                <c:pt idx="0">
                  <c:v>1.3960465134137401</c:v>
                </c:pt>
                <c:pt idx="1">
                  <c:v>1.3448290320336467</c:v>
                </c:pt>
                <c:pt idx="2">
                  <c:v>1.3338991582885533</c:v>
                </c:pt>
                <c:pt idx="3">
                  <c:v>1.3705214515253932</c:v>
                </c:pt>
                <c:pt idx="4">
                  <c:v>1.4430237675368869</c:v>
                </c:pt>
                <c:pt idx="5">
                  <c:v>1.3824314460989733</c:v>
                </c:pt>
                <c:pt idx="6">
                  <c:v>1.4004975025364867</c:v>
                </c:pt>
                <c:pt idx="7">
                  <c:v>1.3952391081814968</c:v>
                </c:pt>
                <c:pt idx="8">
                  <c:v>1.4247157621018036</c:v>
                </c:pt>
                <c:pt idx="9">
                  <c:v>1.3847308071164832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666240"/>
        <c:axId val="331668200"/>
      </c:lineChart>
      <c:valAx>
        <c:axId val="331668200"/>
        <c:scaling>
          <c:orientation val="minMax"/>
          <c:max val="1.6500000000000001"/>
          <c:min val="0.85000000000000009"/>
        </c:scaling>
        <c:delete val="0"/>
        <c:axPos val="l"/>
        <c:numFmt formatCode="General" sourceLinked="1"/>
        <c:majorTickMark val="out"/>
        <c:minorTickMark val="none"/>
        <c:tickLblPos val="nextTo"/>
        <c:crossAx val="331666240"/>
        <c:crosses val="autoZero"/>
        <c:crossBetween val="between"/>
        <c:majorUnit val="0.2"/>
        <c:minorUnit val="2.0000000000000004E-2"/>
      </c:valAx>
      <c:catAx>
        <c:axId val="331666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1668200"/>
        <c:crossesAt val="0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1eras10ép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2978251589033302E-2"/>
          <c:y val="5.1400554097404488E-2"/>
          <c:w val="0.73610497106536377"/>
          <c:h val="0.85087095554103775"/>
        </c:manualLayout>
      </c:layout>
      <c:lineChart>
        <c:grouping val="standard"/>
        <c:varyColors val="0"/>
        <c:ser>
          <c:idx val="0"/>
          <c:order val="0"/>
          <c:tx>
            <c:v>MEDIAS_MOR_NN_FP1-FP2</c:v>
          </c:tx>
          <c:marker>
            <c:symbol val="none"/>
          </c:marker>
          <c:cat>
            <c:strRef>
              <c:f>NN_1eras10ép!$C$14:$L$14</c:f>
              <c:strCache>
                <c:ptCount val="10"/>
                <c:pt idx="0">
                  <c:v>Mor 1</c:v>
                </c:pt>
                <c:pt idx="1">
                  <c:v>Mor 2</c:v>
                </c:pt>
                <c:pt idx="2">
                  <c:v>Mor 3</c:v>
                </c:pt>
                <c:pt idx="3">
                  <c:v>Mor 4</c:v>
                </c:pt>
                <c:pt idx="4">
                  <c:v>Mor 5</c:v>
                </c:pt>
                <c:pt idx="5">
                  <c:v>Mor 6</c:v>
                </c:pt>
                <c:pt idx="6">
                  <c:v>Mor 7</c:v>
                </c:pt>
                <c:pt idx="7">
                  <c:v>Mor 8</c:v>
                </c:pt>
                <c:pt idx="8">
                  <c:v>Mor 9</c:v>
                </c:pt>
                <c:pt idx="9">
                  <c:v>Mor 10</c:v>
                </c:pt>
              </c:strCache>
            </c:strRef>
          </c:cat>
          <c:val>
            <c:numRef>
              <c:f>NNvsAN_1eras10épocasLong!$C$43:$L$43</c:f>
              <c:numCache>
                <c:formatCode>General</c:formatCode>
                <c:ptCount val="10"/>
                <c:pt idx="0">
                  <c:v>1.3478217505651433</c:v>
                </c:pt>
                <c:pt idx="1">
                  <c:v>1.385915901041185</c:v>
                </c:pt>
                <c:pt idx="2">
                  <c:v>1.197268133478455</c:v>
                </c:pt>
                <c:pt idx="3">
                  <c:v>1.235197777463855</c:v>
                </c:pt>
                <c:pt idx="4">
                  <c:v>1.2539940368640501</c:v>
                </c:pt>
                <c:pt idx="5">
                  <c:v>1.23921212240434</c:v>
                </c:pt>
                <c:pt idx="6">
                  <c:v>1.23391794086116</c:v>
                </c:pt>
                <c:pt idx="7">
                  <c:v>1.23028792008622</c:v>
                </c:pt>
                <c:pt idx="8">
                  <c:v>1.3284854956383549</c:v>
                </c:pt>
                <c:pt idx="9">
                  <c:v>1.2995937961197701</c:v>
                </c:pt>
              </c:numCache>
            </c:numRef>
          </c:val>
          <c:smooth val="0"/>
        </c:ser>
        <c:ser>
          <c:idx val="1"/>
          <c:order val="1"/>
          <c:tx>
            <c:v>MEDIAS_MOR_AN_FP1-FP2</c:v>
          </c:tx>
          <c:marker>
            <c:symbol val="none"/>
          </c:marker>
          <c:val>
            <c:numRef>
              <c:f>NNvsAN_1eras10épocasLong!$C$53:$L$53</c:f>
              <c:numCache>
                <c:formatCode>General</c:formatCode>
                <c:ptCount val="10"/>
                <c:pt idx="0">
                  <c:v>1.2560133441483998</c:v>
                </c:pt>
                <c:pt idx="1">
                  <c:v>1.2818569415531902</c:v>
                </c:pt>
                <c:pt idx="2">
                  <c:v>1.2817258780169467</c:v>
                </c:pt>
                <c:pt idx="3">
                  <c:v>1.2527770162247966</c:v>
                </c:pt>
                <c:pt idx="4">
                  <c:v>1.3303050208186435</c:v>
                </c:pt>
                <c:pt idx="5">
                  <c:v>1.2669563079684834</c:v>
                </c:pt>
                <c:pt idx="6">
                  <c:v>1.3114690129783602</c:v>
                </c:pt>
                <c:pt idx="7">
                  <c:v>1.3195696410143067</c:v>
                </c:pt>
                <c:pt idx="8">
                  <c:v>1.3040536594222367</c:v>
                </c:pt>
                <c:pt idx="9">
                  <c:v>1.3220199565431834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669768"/>
        <c:axId val="331667808"/>
      </c:lineChart>
      <c:valAx>
        <c:axId val="331667808"/>
        <c:scaling>
          <c:orientation val="minMax"/>
          <c:max val="1.6500000000000001"/>
          <c:min val="0.85000000000000009"/>
        </c:scaling>
        <c:delete val="0"/>
        <c:axPos val="l"/>
        <c:numFmt formatCode="General" sourceLinked="1"/>
        <c:majorTickMark val="out"/>
        <c:minorTickMark val="none"/>
        <c:tickLblPos val="nextTo"/>
        <c:crossAx val="331669768"/>
        <c:crosses val="autoZero"/>
        <c:crossBetween val="between"/>
        <c:majorUnit val="0.2"/>
        <c:minorUnit val="2.0000000000000004E-2"/>
      </c:valAx>
      <c:catAx>
        <c:axId val="331669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1667808"/>
        <c:crossesAt val="0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1eras10ép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2978251589033302E-2"/>
          <c:y val="5.1400554097404488E-2"/>
          <c:w val="0.73610497106536377"/>
          <c:h val="0.85087095554103775"/>
        </c:manualLayout>
      </c:layout>
      <c:lineChart>
        <c:grouping val="standard"/>
        <c:varyColors val="0"/>
        <c:ser>
          <c:idx val="0"/>
          <c:order val="0"/>
          <c:tx>
            <c:v>MEDIAS_MOR_NN_O1-O2</c:v>
          </c:tx>
          <c:marker>
            <c:symbol val="none"/>
          </c:marker>
          <c:cat>
            <c:strRef>
              <c:f>NN_1eras10ép!$C$14:$L$14</c:f>
              <c:strCache>
                <c:ptCount val="10"/>
                <c:pt idx="0">
                  <c:v>Mor 1</c:v>
                </c:pt>
                <c:pt idx="1">
                  <c:v>Mor 2</c:v>
                </c:pt>
                <c:pt idx="2">
                  <c:v>Mor 3</c:v>
                </c:pt>
                <c:pt idx="3">
                  <c:v>Mor 4</c:v>
                </c:pt>
                <c:pt idx="4">
                  <c:v>Mor 5</c:v>
                </c:pt>
                <c:pt idx="5">
                  <c:v>Mor 6</c:v>
                </c:pt>
                <c:pt idx="6">
                  <c:v>Mor 7</c:v>
                </c:pt>
                <c:pt idx="7">
                  <c:v>Mor 8</c:v>
                </c:pt>
                <c:pt idx="8">
                  <c:v>Mor 9</c:v>
                </c:pt>
                <c:pt idx="9">
                  <c:v>Mor 10</c:v>
                </c:pt>
              </c:strCache>
            </c:strRef>
          </c:cat>
          <c:val>
            <c:numRef>
              <c:f>NNvsAN_1eras10épocasLong!$C$44:$L$44</c:f>
              <c:numCache>
                <c:formatCode>General</c:formatCode>
                <c:ptCount val="10"/>
                <c:pt idx="0">
                  <c:v>1.22952662124336</c:v>
                </c:pt>
                <c:pt idx="1">
                  <c:v>1.194151440140945</c:v>
                </c:pt>
                <c:pt idx="2">
                  <c:v>1.154494233859455</c:v>
                </c:pt>
                <c:pt idx="3">
                  <c:v>1.136219281190755</c:v>
                </c:pt>
                <c:pt idx="4">
                  <c:v>1.1737122184286299</c:v>
                </c:pt>
                <c:pt idx="5">
                  <c:v>1.149039116149885</c:v>
                </c:pt>
                <c:pt idx="6">
                  <c:v>1.1881571404907949</c:v>
                </c:pt>
                <c:pt idx="7">
                  <c:v>1.15960622230711</c:v>
                </c:pt>
                <c:pt idx="8">
                  <c:v>1.1887033547220001</c:v>
                </c:pt>
                <c:pt idx="9">
                  <c:v>1.19713471680189</c:v>
                </c:pt>
              </c:numCache>
            </c:numRef>
          </c:val>
          <c:smooth val="0"/>
        </c:ser>
        <c:ser>
          <c:idx val="1"/>
          <c:order val="1"/>
          <c:tx>
            <c:v>MEDIAS_MOR_AN_O1-O2</c:v>
          </c:tx>
          <c:marker>
            <c:symbol val="none"/>
          </c:marker>
          <c:val>
            <c:numRef>
              <c:f>NNvsAN_1eras10épocasLong!$C$54:$L$54</c:f>
              <c:numCache>
                <c:formatCode>General</c:formatCode>
                <c:ptCount val="10"/>
                <c:pt idx="0">
                  <c:v>1.2290733360466732</c:v>
                </c:pt>
                <c:pt idx="1">
                  <c:v>1.1524813420633</c:v>
                </c:pt>
                <c:pt idx="2">
                  <c:v>1.1353184437649066</c:v>
                </c:pt>
                <c:pt idx="3">
                  <c:v>1.1723551921955666</c:v>
                </c:pt>
                <c:pt idx="4">
                  <c:v>1.1860061243400668</c:v>
                </c:pt>
                <c:pt idx="5">
                  <c:v>1.1525487828655701</c:v>
                </c:pt>
                <c:pt idx="6">
                  <c:v>1.19214489273672</c:v>
                </c:pt>
                <c:pt idx="7">
                  <c:v>1.1842877354925001</c:v>
                </c:pt>
                <c:pt idx="8">
                  <c:v>1.1973442224373401</c:v>
                </c:pt>
                <c:pt idx="9">
                  <c:v>1.2220848929272565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667024"/>
        <c:axId val="331671336"/>
      </c:lineChart>
      <c:valAx>
        <c:axId val="331671336"/>
        <c:scaling>
          <c:orientation val="minMax"/>
          <c:max val="1.6500000000000001"/>
          <c:min val="0.85000000000000009"/>
        </c:scaling>
        <c:delete val="0"/>
        <c:axPos val="l"/>
        <c:numFmt formatCode="General" sourceLinked="1"/>
        <c:majorTickMark val="out"/>
        <c:minorTickMark val="none"/>
        <c:tickLblPos val="nextTo"/>
        <c:crossAx val="331667024"/>
        <c:crosses val="autoZero"/>
        <c:crossBetween val="between"/>
        <c:majorUnit val="0.2"/>
        <c:minorUnit val="2.0000000000000004E-2"/>
      </c:valAx>
      <c:catAx>
        <c:axId val="331667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1671336"/>
        <c:crossesAt val="0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978251589033302E-2"/>
          <c:y val="5.1400554097404488E-2"/>
          <c:w val="0.73610497106536377"/>
          <c:h val="0.85087095554103775"/>
        </c:manualLayout>
      </c:layout>
      <c:lineChart>
        <c:grouping val="standard"/>
        <c:varyColors val="0"/>
        <c:ser>
          <c:idx val="0"/>
          <c:order val="0"/>
          <c:tx>
            <c:v>MEDIAS_MOR_NN_P3-P4</c:v>
          </c:tx>
          <c:marker>
            <c:symbol val="none"/>
          </c:marker>
          <c:cat>
            <c:strRef>
              <c:f>NN_1eras10ép!$C$14:$L$14</c:f>
              <c:strCache>
                <c:ptCount val="10"/>
                <c:pt idx="0">
                  <c:v>Mor 1</c:v>
                </c:pt>
                <c:pt idx="1">
                  <c:v>Mor 2</c:v>
                </c:pt>
                <c:pt idx="2">
                  <c:v>Mor 3</c:v>
                </c:pt>
                <c:pt idx="3">
                  <c:v>Mor 4</c:v>
                </c:pt>
                <c:pt idx="4">
                  <c:v>Mor 5</c:v>
                </c:pt>
                <c:pt idx="5">
                  <c:v>Mor 6</c:v>
                </c:pt>
                <c:pt idx="6">
                  <c:v>Mor 7</c:v>
                </c:pt>
                <c:pt idx="7">
                  <c:v>Mor 8</c:v>
                </c:pt>
                <c:pt idx="8">
                  <c:v>Mor 9</c:v>
                </c:pt>
                <c:pt idx="9">
                  <c:v>Mor 10</c:v>
                </c:pt>
              </c:strCache>
            </c:strRef>
          </c:cat>
          <c:val>
            <c:numRef>
              <c:f>NNvsAN_1eras10épocasLong!$C$45:$L$45</c:f>
              <c:numCache>
                <c:formatCode>General</c:formatCode>
                <c:ptCount val="10"/>
                <c:pt idx="0">
                  <c:v>1.2369068242192234</c:v>
                </c:pt>
                <c:pt idx="1">
                  <c:v>1.205912775936725</c:v>
                </c:pt>
                <c:pt idx="2">
                  <c:v>1.148428784158515</c:v>
                </c:pt>
                <c:pt idx="3">
                  <c:v>1.1267849737289251</c:v>
                </c:pt>
                <c:pt idx="4">
                  <c:v>1.1960045868203451</c:v>
                </c:pt>
                <c:pt idx="5">
                  <c:v>1.1479951437106801</c:v>
                </c:pt>
                <c:pt idx="6">
                  <c:v>1.2243792433744449</c:v>
                </c:pt>
                <c:pt idx="7">
                  <c:v>1.165130144058385</c:v>
                </c:pt>
                <c:pt idx="8">
                  <c:v>1.210947354036825</c:v>
                </c:pt>
                <c:pt idx="9">
                  <c:v>1.2298766979770799</c:v>
                </c:pt>
              </c:numCache>
            </c:numRef>
          </c:val>
          <c:smooth val="0"/>
        </c:ser>
        <c:ser>
          <c:idx val="1"/>
          <c:order val="1"/>
          <c:tx>
            <c:v>MEDIAS_MOR_AN_P3-P4</c:v>
          </c:tx>
          <c:marker>
            <c:symbol val="none"/>
          </c:marker>
          <c:val>
            <c:numRef>
              <c:f>NNvsAN_1eras10épocasLong!$C$55:$L$55</c:f>
              <c:numCache>
                <c:formatCode>General</c:formatCode>
                <c:ptCount val="10"/>
                <c:pt idx="0">
                  <c:v>1.30061281848516</c:v>
                </c:pt>
                <c:pt idx="1">
                  <c:v>1.2227428862008034</c:v>
                </c:pt>
                <c:pt idx="2">
                  <c:v>1.2067567146864133</c:v>
                </c:pt>
                <c:pt idx="3">
                  <c:v>1.24469075596338</c:v>
                </c:pt>
                <c:pt idx="4">
                  <c:v>1.2497307281566432</c:v>
                </c:pt>
                <c:pt idx="5">
                  <c:v>1.2391327791159934</c:v>
                </c:pt>
                <c:pt idx="6">
                  <c:v>1.2585573468686533</c:v>
                </c:pt>
                <c:pt idx="7">
                  <c:v>1.2384421150748934</c:v>
                </c:pt>
                <c:pt idx="8">
                  <c:v>1.2767749259087966</c:v>
                </c:pt>
                <c:pt idx="9">
                  <c:v>1.2757353424795499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672512"/>
        <c:axId val="331670552"/>
      </c:lineChart>
      <c:valAx>
        <c:axId val="331670552"/>
        <c:scaling>
          <c:orientation val="minMax"/>
          <c:max val="1.6500000000000001"/>
          <c:min val="0.85000000000000009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MX"/>
                  <a:t>exponente</a:t>
                </a:r>
                <a:r>
                  <a:rPr lang="es-MX" baseline="0"/>
                  <a:t> de Hurst</a:t>
                </a:r>
                <a:endParaRPr lang="es-MX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1672512"/>
        <c:crosses val="autoZero"/>
        <c:crossBetween val="between"/>
        <c:majorUnit val="0.2"/>
        <c:minorUnit val="2.0000000000000004E-2"/>
      </c:valAx>
      <c:catAx>
        <c:axId val="331672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1670552"/>
        <c:crossesAt val="0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MJ_NN_1eras10ép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002405949256338E-2"/>
          <c:y val="5.1400554097404488E-2"/>
          <c:w val="0.7406230688229839"/>
          <c:h val="0.8596046209929008"/>
        </c:manualLayout>
      </c:layout>
      <c:lineChart>
        <c:grouping val="standard"/>
        <c:varyColors val="0"/>
        <c:ser>
          <c:idx val="0"/>
          <c:order val="0"/>
          <c:tx>
            <c:v>C3-C4_MJ</c:v>
          </c:tx>
          <c:marker>
            <c:symbol val="none"/>
          </c:marker>
          <c:cat>
            <c:strRef>
              <c:f>NN_1eras10ép!$C$2:$L$2</c:f>
              <c:strCache>
                <c:ptCount val="10"/>
                <c:pt idx="0">
                  <c:v>Mor 1</c:v>
                </c:pt>
                <c:pt idx="1">
                  <c:v>Mor 2</c:v>
                </c:pt>
                <c:pt idx="2">
                  <c:v>Mor 3</c:v>
                </c:pt>
                <c:pt idx="3">
                  <c:v>Mor 4</c:v>
                </c:pt>
                <c:pt idx="4">
                  <c:v>Mor 5</c:v>
                </c:pt>
                <c:pt idx="5">
                  <c:v>Mor 6</c:v>
                </c:pt>
                <c:pt idx="6">
                  <c:v>Mor 7</c:v>
                </c:pt>
                <c:pt idx="7">
                  <c:v>Mor 8</c:v>
                </c:pt>
                <c:pt idx="8">
                  <c:v>Mor 9</c:v>
                </c:pt>
                <c:pt idx="9">
                  <c:v>Mor 10</c:v>
                </c:pt>
              </c:strCache>
            </c:strRef>
          </c:cat>
          <c:val>
            <c:numRef>
              <c:f>NN_1eras10ép!$C$15:$L$15</c:f>
              <c:numCache>
                <c:formatCode>General</c:formatCode>
                <c:ptCount val="10"/>
                <c:pt idx="0">
                  <c:v>1.2886572534328</c:v>
                </c:pt>
                <c:pt idx="1">
                  <c:v>1.2776080917278201</c:v>
                </c:pt>
                <c:pt idx="2">
                  <c:v>1.1926266419378</c:v>
                </c:pt>
                <c:pt idx="3">
                  <c:v>1.15680089024278</c:v>
                </c:pt>
                <c:pt idx="4">
                  <c:v>1.29029668422375</c:v>
                </c:pt>
                <c:pt idx="5">
                  <c:v>1.1988307154032201</c:v>
                </c:pt>
                <c:pt idx="6">
                  <c:v>1.28051952887863</c:v>
                </c:pt>
                <c:pt idx="7">
                  <c:v>1.2418230250281499</c:v>
                </c:pt>
                <c:pt idx="8">
                  <c:v>1.23956175821449</c:v>
                </c:pt>
                <c:pt idx="9">
                  <c:v>1.2128857655273799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NN_1eras10ép!$B$16</c:f>
              <c:strCache>
                <c:ptCount val="1"/>
                <c:pt idx="0">
                  <c:v>F3-F4_MJ</c:v>
                </c:pt>
              </c:strCache>
            </c:strRef>
          </c:tx>
          <c:marker>
            <c:symbol val="none"/>
          </c:marker>
          <c:cat>
            <c:strRef>
              <c:f>NN_1eras10ép!$C$2:$L$2</c:f>
              <c:strCache>
                <c:ptCount val="10"/>
                <c:pt idx="0">
                  <c:v>Mor 1</c:v>
                </c:pt>
                <c:pt idx="1">
                  <c:v>Mor 2</c:v>
                </c:pt>
                <c:pt idx="2">
                  <c:v>Mor 3</c:v>
                </c:pt>
                <c:pt idx="3">
                  <c:v>Mor 4</c:v>
                </c:pt>
                <c:pt idx="4">
                  <c:v>Mor 5</c:v>
                </c:pt>
                <c:pt idx="5">
                  <c:v>Mor 6</c:v>
                </c:pt>
                <c:pt idx="6">
                  <c:v>Mor 7</c:v>
                </c:pt>
                <c:pt idx="7">
                  <c:v>Mor 8</c:v>
                </c:pt>
                <c:pt idx="8">
                  <c:v>Mor 9</c:v>
                </c:pt>
                <c:pt idx="9">
                  <c:v>Mor 10</c:v>
                </c:pt>
              </c:strCache>
            </c:strRef>
          </c:cat>
          <c:val>
            <c:numRef>
              <c:f>NN_1eras10ép!$C$16:$L$16</c:f>
              <c:numCache>
                <c:formatCode>General</c:formatCode>
                <c:ptCount val="10"/>
                <c:pt idx="0">
                  <c:v>1.3830361447006101</c:v>
                </c:pt>
                <c:pt idx="1">
                  <c:v>1.38642793922531</c:v>
                </c:pt>
                <c:pt idx="2">
                  <c:v>1.2541944756930401</c:v>
                </c:pt>
                <c:pt idx="3">
                  <c:v>1.2180560073648801</c:v>
                </c:pt>
                <c:pt idx="4">
                  <c:v>1.3116018106841401</c:v>
                </c:pt>
                <c:pt idx="5">
                  <c:v>1.27483081325484</c:v>
                </c:pt>
                <c:pt idx="6">
                  <c:v>1.2871456025188099</c:v>
                </c:pt>
                <c:pt idx="7">
                  <c:v>1.2690622714889099</c:v>
                </c:pt>
                <c:pt idx="8">
                  <c:v>1.2885280136189601</c:v>
                </c:pt>
                <c:pt idx="9">
                  <c:v>1.2755129070108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NN_1eras10ép!$B$17</c:f>
              <c:strCache>
                <c:ptCount val="1"/>
                <c:pt idx="0">
                  <c:v>F7-F8_MJ</c:v>
                </c:pt>
              </c:strCache>
            </c:strRef>
          </c:tx>
          <c:marker>
            <c:symbol val="none"/>
          </c:marker>
          <c:cat>
            <c:strRef>
              <c:f>NN_1eras10ép!$C$2:$L$2</c:f>
              <c:strCache>
                <c:ptCount val="10"/>
                <c:pt idx="0">
                  <c:v>Mor 1</c:v>
                </c:pt>
                <c:pt idx="1">
                  <c:v>Mor 2</c:v>
                </c:pt>
                <c:pt idx="2">
                  <c:v>Mor 3</c:v>
                </c:pt>
                <c:pt idx="3">
                  <c:v>Mor 4</c:v>
                </c:pt>
                <c:pt idx="4">
                  <c:v>Mor 5</c:v>
                </c:pt>
                <c:pt idx="5">
                  <c:v>Mor 6</c:v>
                </c:pt>
                <c:pt idx="6">
                  <c:v>Mor 7</c:v>
                </c:pt>
                <c:pt idx="7">
                  <c:v>Mor 8</c:v>
                </c:pt>
                <c:pt idx="8">
                  <c:v>Mor 9</c:v>
                </c:pt>
                <c:pt idx="9">
                  <c:v>Mor 10</c:v>
                </c:pt>
              </c:strCache>
            </c:strRef>
          </c:cat>
          <c:val>
            <c:numRef>
              <c:f>NN_1eras10ép!$C$17:$L$17</c:f>
              <c:numCache>
                <c:formatCode>General</c:formatCode>
                <c:ptCount val="10"/>
                <c:pt idx="0">
                  <c:v>1.54306930123206</c:v>
                </c:pt>
                <c:pt idx="1">
                  <c:v>1.54256670479447</c:v>
                </c:pt>
                <c:pt idx="2">
                  <c:v>1.2822058639032099</c:v>
                </c:pt>
                <c:pt idx="3">
                  <c:v>1.26815159894336</c:v>
                </c:pt>
                <c:pt idx="4">
                  <c:v>1.29038792372249</c:v>
                </c:pt>
                <c:pt idx="5">
                  <c:v>1.25879291456544</c:v>
                </c:pt>
                <c:pt idx="6">
                  <c:v>1.3064789630385101</c:v>
                </c:pt>
                <c:pt idx="7">
                  <c:v>1.4085239148186099</c:v>
                </c:pt>
                <c:pt idx="8">
                  <c:v>1.4043168746222701</c:v>
                </c:pt>
                <c:pt idx="9">
                  <c:v>1.3826316809902299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NN_1eras10ép!$B$18</c:f>
              <c:strCache>
                <c:ptCount val="1"/>
                <c:pt idx="0">
                  <c:v>FP1-FP2_MJ</c:v>
                </c:pt>
              </c:strCache>
            </c:strRef>
          </c:tx>
          <c:marker>
            <c:symbol val="none"/>
          </c:marker>
          <c:cat>
            <c:strRef>
              <c:f>NN_1eras10ép!$C$2:$L$2</c:f>
              <c:strCache>
                <c:ptCount val="10"/>
                <c:pt idx="0">
                  <c:v>Mor 1</c:v>
                </c:pt>
                <c:pt idx="1">
                  <c:v>Mor 2</c:v>
                </c:pt>
                <c:pt idx="2">
                  <c:v>Mor 3</c:v>
                </c:pt>
                <c:pt idx="3">
                  <c:v>Mor 4</c:v>
                </c:pt>
                <c:pt idx="4">
                  <c:v>Mor 5</c:v>
                </c:pt>
                <c:pt idx="5">
                  <c:v>Mor 6</c:v>
                </c:pt>
                <c:pt idx="6">
                  <c:v>Mor 7</c:v>
                </c:pt>
                <c:pt idx="7">
                  <c:v>Mor 8</c:v>
                </c:pt>
                <c:pt idx="8">
                  <c:v>Mor 9</c:v>
                </c:pt>
                <c:pt idx="9">
                  <c:v>Mor 10</c:v>
                </c:pt>
              </c:strCache>
            </c:strRef>
          </c:cat>
          <c:val>
            <c:numRef>
              <c:f>NN_1eras10ép!$C$18:$L$18</c:f>
              <c:numCache>
                <c:formatCode>General</c:formatCode>
                <c:ptCount val="10"/>
                <c:pt idx="0">
                  <c:v>1.5334222706049201</c:v>
                </c:pt>
                <c:pt idx="1">
                  <c:v>1.5658325726348301</c:v>
                </c:pt>
                <c:pt idx="2">
                  <c:v>1.23926185569687</c:v>
                </c:pt>
                <c:pt idx="3">
                  <c:v>1.2867305678190799</c:v>
                </c:pt>
                <c:pt idx="4">
                  <c:v>1.3488286946805801</c:v>
                </c:pt>
                <c:pt idx="5">
                  <c:v>1.31776021174006</c:v>
                </c:pt>
                <c:pt idx="6">
                  <c:v>1.2925532270301301</c:v>
                </c:pt>
                <c:pt idx="7">
                  <c:v>1.3243758401724399</c:v>
                </c:pt>
                <c:pt idx="8">
                  <c:v>1.41617266201595</c:v>
                </c:pt>
                <c:pt idx="9">
                  <c:v>1.3527036535566801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NN_1eras10ép!$B$19</c:f>
              <c:strCache>
                <c:ptCount val="1"/>
                <c:pt idx="0">
                  <c:v>O1-O2_MJ</c:v>
                </c:pt>
              </c:strCache>
            </c:strRef>
          </c:tx>
          <c:marker>
            <c:symbol val="none"/>
          </c:marker>
          <c:cat>
            <c:strRef>
              <c:f>NN_1eras10ép!$C$2:$L$2</c:f>
              <c:strCache>
                <c:ptCount val="10"/>
                <c:pt idx="0">
                  <c:v>Mor 1</c:v>
                </c:pt>
                <c:pt idx="1">
                  <c:v>Mor 2</c:v>
                </c:pt>
                <c:pt idx="2">
                  <c:v>Mor 3</c:v>
                </c:pt>
                <c:pt idx="3">
                  <c:v>Mor 4</c:v>
                </c:pt>
                <c:pt idx="4">
                  <c:v>Mor 5</c:v>
                </c:pt>
                <c:pt idx="5">
                  <c:v>Mor 6</c:v>
                </c:pt>
                <c:pt idx="6">
                  <c:v>Mor 7</c:v>
                </c:pt>
                <c:pt idx="7">
                  <c:v>Mor 8</c:v>
                </c:pt>
                <c:pt idx="8">
                  <c:v>Mor 9</c:v>
                </c:pt>
                <c:pt idx="9">
                  <c:v>Mor 10</c:v>
                </c:pt>
              </c:strCache>
            </c:strRef>
          </c:cat>
          <c:val>
            <c:numRef>
              <c:f>NN_1eras10ép!$C$19:$L$19</c:f>
              <c:numCache>
                <c:formatCode>General</c:formatCode>
                <c:ptCount val="10"/>
                <c:pt idx="0">
                  <c:v>1.27897873934952</c:v>
                </c:pt>
                <c:pt idx="1">
                  <c:v>1.24352485718238</c:v>
                </c:pt>
                <c:pt idx="2">
                  <c:v>1.1714378837572199</c:v>
                </c:pt>
                <c:pt idx="3">
                  <c:v>1.13591092134421</c:v>
                </c:pt>
                <c:pt idx="4">
                  <c:v>1.2426737977000699</c:v>
                </c:pt>
                <c:pt idx="5">
                  <c:v>1.1962711751266299</c:v>
                </c:pt>
                <c:pt idx="6">
                  <c:v>1.2461944745232301</c:v>
                </c:pt>
                <c:pt idx="7">
                  <c:v>1.22371244461422</c:v>
                </c:pt>
                <c:pt idx="8">
                  <c:v>1.21680433446852</c:v>
                </c:pt>
                <c:pt idx="9">
                  <c:v>1.17262356076578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NN_1eras10ép!$B$20</c:f>
              <c:strCache>
                <c:ptCount val="1"/>
                <c:pt idx="0">
                  <c:v>P3-P4_MJ</c:v>
                </c:pt>
              </c:strCache>
            </c:strRef>
          </c:tx>
          <c:marker>
            <c:symbol val="none"/>
          </c:marker>
          <c:cat>
            <c:strRef>
              <c:f>NN_1eras10ép!$C$2:$L$2</c:f>
              <c:strCache>
                <c:ptCount val="10"/>
                <c:pt idx="0">
                  <c:v>Mor 1</c:v>
                </c:pt>
                <c:pt idx="1">
                  <c:v>Mor 2</c:v>
                </c:pt>
                <c:pt idx="2">
                  <c:v>Mor 3</c:v>
                </c:pt>
                <c:pt idx="3">
                  <c:v>Mor 4</c:v>
                </c:pt>
                <c:pt idx="4">
                  <c:v>Mor 5</c:v>
                </c:pt>
                <c:pt idx="5">
                  <c:v>Mor 6</c:v>
                </c:pt>
                <c:pt idx="6">
                  <c:v>Mor 7</c:v>
                </c:pt>
                <c:pt idx="7">
                  <c:v>Mor 8</c:v>
                </c:pt>
                <c:pt idx="8">
                  <c:v>Mor 9</c:v>
                </c:pt>
                <c:pt idx="9">
                  <c:v>Mor 10</c:v>
                </c:pt>
              </c:strCache>
            </c:strRef>
          </c:cat>
          <c:val>
            <c:numRef>
              <c:f>NN_1eras10ép!$C$20:$L$20</c:f>
              <c:numCache>
                <c:formatCode>General</c:formatCode>
                <c:ptCount val="10"/>
                <c:pt idx="0">
                  <c:v>1.22564014096628</c:v>
                </c:pt>
                <c:pt idx="1">
                  <c:v>1.25973281517202</c:v>
                </c:pt>
                <c:pt idx="2">
                  <c:v>1.1574083044808801</c:v>
                </c:pt>
                <c:pt idx="3">
                  <c:v>1.11246840219829</c:v>
                </c:pt>
                <c:pt idx="4">
                  <c:v>1.2519151476463799</c:v>
                </c:pt>
                <c:pt idx="5">
                  <c:v>1.1879903827011</c:v>
                </c:pt>
                <c:pt idx="6">
                  <c:v>1.2717352584232799</c:v>
                </c:pt>
                <c:pt idx="7">
                  <c:v>1.20896028811677</c:v>
                </c:pt>
                <c:pt idx="8">
                  <c:v>1.2270829882684999</c:v>
                </c:pt>
                <c:pt idx="9">
                  <c:v>1.1619279008797001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NN_1eras10ép!$B$21</c:f>
              <c:strCache>
                <c:ptCount val="1"/>
                <c:pt idx="0">
                  <c:v>T3-T4_MJ</c:v>
                </c:pt>
              </c:strCache>
            </c:strRef>
          </c:tx>
          <c:marker>
            <c:symbol val="none"/>
          </c:marker>
          <c:cat>
            <c:strRef>
              <c:f>NN_1eras10ép!$C$2:$L$2</c:f>
              <c:strCache>
                <c:ptCount val="10"/>
                <c:pt idx="0">
                  <c:v>Mor 1</c:v>
                </c:pt>
                <c:pt idx="1">
                  <c:v>Mor 2</c:v>
                </c:pt>
                <c:pt idx="2">
                  <c:v>Mor 3</c:v>
                </c:pt>
                <c:pt idx="3">
                  <c:v>Mor 4</c:v>
                </c:pt>
                <c:pt idx="4">
                  <c:v>Mor 5</c:v>
                </c:pt>
                <c:pt idx="5">
                  <c:v>Mor 6</c:v>
                </c:pt>
                <c:pt idx="6">
                  <c:v>Mor 7</c:v>
                </c:pt>
                <c:pt idx="7">
                  <c:v>Mor 8</c:v>
                </c:pt>
                <c:pt idx="8">
                  <c:v>Mor 9</c:v>
                </c:pt>
                <c:pt idx="9">
                  <c:v>Mor 10</c:v>
                </c:pt>
              </c:strCache>
            </c:strRef>
          </c:cat>
          <c:val>
            <c:numRef>
              <c:f>NN_1eras10ép!$C$21:$L$21</c:f>
              <c:numCache>
                <c:formatCode>General</c:formatCode>
                <c:ptCount val="10"/>
                <c:pt idx="0">
                  <c:v>1.3734350949906999</c:v>
                </c:pt>
                <c:pt idx="1">
                  <c:v>1.38160123920592</c:v>
                </c:pt>
                <c:pt idx="2">
                  <c:v>1.22001594634557</c:v>
                </c:pt>
                <c:pt idx="3">
                  <c:v>1.16608722314937</c:v>
                </c:pt>
                <c:pt idx="4">
                  <c:v>1.2747836061431199</c:v>
                </c:pt>
                <c:pt idx="5">
                  <c:v>1.22074284083504</c:v>
                </c:pt>
                <c:pt idx="6">
                  <c:v>1.25329690921152</c:v>
                </c:pt>
                <c:pt idx="7">
                  <c:v>1.2968689602029999</c:v>
                </c:pt>
                <c:pt idx="8">
                  <c:v>1.28820929129975</c:v>
                </c:pt>
                <c:pt idx="9">
                  <c:v>1.25543074686878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NN_1eras10ép!$B$23</c:f>
              <c:strCache>
                <c:ptCount val="1"/>
                <c:pt idx="0">
                  <c:v>LOG-ROG_MJ</c:v>
                </c:pt>
              </c:strCache>
            </c:strRef>
          </c:tx>
          <c:marker>
            <c:symbol val="none"/>
          </c:marker>
          <c:cat>
            <c:strRef>
              <c:f>NN_1eras10ép!$C$2:$L$2</c:f>
              <c:strCache>
                <c:ptCount val="10"/>
                <c:pt idx="0">
                  <c:v>Mor 1</c:v>
                </c:pt>
                <c:pt idx="1">
                  <c:v>Mor 2</c:v>
                </c:pt>
                <c:pt idx="2">
                  <c:v>Mor 3</c:v>
                </c:pt>
                <c:pt idx="3">
                  <c:v>Mor 4</c:v>
                </c:pt>
                <c:pt idx="4">
                  <c:v>Mor 5</c:v>
                </c:pt>
                <c:pt idx="5">
                  <c:v>Mor 6</c:v>
                </c:pt>
                <c:pt idx="6">
                  <c:v>Mor 7</c:v>
                </c:pt>
                <c:pt idx="7">
                  <c:v>Mor 8</c:v>
                </c:pt>
                <c:pt idx="8">
                  <c:v>Mor 9</c:v>
                </c:pt>
                <c:pt idx="9">
                  <c:v>Mor 10</c:v>
                </c:pt>
              </c:strCache>
            </c:strRef>
          </c:cat>
          <c:val>
            <c:numRef>
              <c:f>NN_1eras10ép!$C$23:$L$23</c:f>
              <c:numCache>
                <c:formatCode>General</c:formatCode>
                <c:ptCount val="10"/>
                <c:pt idx="0">
                  <c:v>1.6227897876394899</c:v>
                </c:pt>
                <c:pt idx="1">
                  <c:v>1.65583662190838</c:v>
                </c:pt>
                <c:pt idx="2">
                  <c:v>1.5147703720538901</c:v>
                </c:pt>
                <c:pt idx="3">
                  <c:v>1.5399224070053299</c:v>
                </c:pt>
                <c:pt idx="4">
                  <c:v>1.29213625817917</c:v>
                </c:pt>
                <c:pt idx="5">
                  <c:v>1.29888903130424</c:v>
                </c:pt>
                <c:pt idx="6">
                  <c:v>1.30375671583063</c:v>
                </c:pt>
                <c:pt idx="7">
                  <c:v>1.53585435170063</c:v>
                </c:pt>
                <c:pt idx="8">
                  <c:v>1.55985920012534</c:v>
                </c:pt>
                <c:pt idx="9">
                  <c:v>1.5771661990791499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280560"/>
        <c:axId val="460277032"/>
      </c:lineChart>
      <c:catAx>
        <c:axId val="460280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0277032"/>
        <c:crossesAt val="0"/>
        <c:auto val="1"/>
        <c:lblAlgn val="ctr"/>
        <c:lblOffset val="100"/>
        <c:noMultiLvlLbl val="0"/>
      </c:catAx>
      <c:valAx>
        <c:axId val="460277032"/>
        <c:scaling>
          <c:orientation val="minMax"/>
          <c:max val="2"/>
          <c:min val="1"/>
        </c:scaling>
        <c:delete val="0"/>
        <c:axPos val="l"/>
        <c:numFmt formatCode="General" sourceLinked="1"/>
        <c:majorTickMark val="out"/>
        <c:minorTickMark val="none"/>
        <c:tickLblPos val="nextTo"/>
        <c:crossAx val="460280560"/>
        <c:crosses val="autoZero"/>
        <c:crossBetween val="between"/>
        <c:majorUnit val="0.2"/>
        <c:minorUnit val="2.0000000000000004E-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1eras10ép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2978251589033302E-2"/>
          <c:y val="5.1400554097404488E-2"/>
          <c:w val="0.73610497106536377"/>
          <c:h val="0.85087095554103775"/>
        </c:manualLayout>
      </c:layout>
      <c:lineChart>
        <c:grouping val="standard"/>
        <c:varyColors val="0"/>
        <c:ser>
          <c:idx val="0"/>
          <c:order val="0"/>
          <c:tx>
            <c:v>MEDIAS_MOR_NN_T3-T4</c:v>
          </c:tx>
          <c:marker>
            <c:symbol val="none"/>
          </c:marker>
          <c:cat>
            <c:strRef>
              <c:f>NN_1eras10ép!$C$14:$L$14</c:f>
              <c:strCache>
                <c:ptCount val="10"/>
                <c:pt idx="0">
                  <c:v>Mor 1</c:v>
                </c:pt>
                <c:pt idx="1">
                  <c:v>Mor 2</c:v>
                </c:pt>
                <c:pt idx="2">
                  <c:v>Mor 3</c:v>
                </c:pt>
                <c:pt idx="3">
                  <c:v>Mor 4</c:v>
                </c:pt>
                <c:pt idx="4">
                  <c:v>Mor 5</c:v>
                </c:pt>
                <c:pt idx="5">
                  <c:v>Mor 6</c:v>
                </c:pt>
                <c:pt idx="6">
                  <c:v>Mor 7</c:v>
                </c:pt>
                <c:pt idx="7">
                  <c:v>Mor 8</c:v>
                </c:pt>
                <c:pt idx="8">
                  <c:v>Mor 9</c:v>
                </c:pt>
                <c:pt idx="9">
                  <c:v>Mor 10</c:v>
                </c:pt>
              </c:strCache>
            </c:strRef>
          </c:cat>
          <c:val>
            <c:numRef>
              <c:f>NNvsAN_1eras10épocasLong!$C$46:$L$46</c:f>
              <c:numCache>
                <c:formatCode>General</c:formatCode>
                <c:ptCount val="10"/>
                <c:pt idx="0">
                  <c:v>1.34640410240776</c:v>
                </c:pt>
                <c:pt idx="1">
                  <c:v>1.335321755164645</c:v>
                </c:pt>
                <c:pt idx="2">
                  <c:v>1.3310991420494549</c:v>
                </c:pt>
                <c:pt idx="3">
                  <c:v>1.2493801158159101</c:v>
                </c:pt>
                <c:pt idx="4">
                  <c:v>1.37213874613843</c:v>
                </c:pt>
                <c:pt idx="5">
                  <c:v>1.3140939837807202</c:v>
                </c:pt>
                <c:pt idx="6">
                  <c:v>1.3888578507232752</c:v>
                </c:pt>
                <c:pt idx="7">
                  <c:v>1.4194344801015</c:v>
                </c:pt>
                <c:pt idx="8">
                  <c:v>1.2711432676103049</c:v>
                </c:pt>
                <c:pt idx="9">
                  <c:v>1.3267178541852667</c:v>
                </c:pt>
              </c:numCache>
            </c:numRef>
          </c:val>
          <c:smooth val="0"/>
        </c:ser>
        <c:ser>
          <c:idx val="1"/>
          <c:order val="1"/>
          <c:tx>
            <c:v>MEDIAS_MOR_AN_T3-T4</c:v>
          </c:tx>
          <c:marker>
            <c:symbol val="none"/>
          </c:marker>
          <c:val>
            <c:numRef>
              <c:f>NNvsAN_1eras10épocasLong!$C$56:$L$56</c:f>
              <c:numCache>
                <c:formatCode>General</c:formatCode>
                <c:ptCount val="10"/>
                <c:pt idx="0">
                  <c:v>1.4022064384289701</c:v>
                </c:pt>
                <c:pt idx="1">
                  <c:v>1.4255703095615668</c:v>
                </c:pt>
                <c:pt idx="2">
                  <c:v>1.4296107900264834</c:v>
                </c:pt>
                <c:pt idx="3">
                  <c:v>1.3648440194223266</c:v>
                </c:pt>
                <c:pt idx="4">
                  <c:v>1.4850782159427667</c:v>
                </c:pt>
                <c:pt idx="5">
                  <c:v>1.4293587154323231</c:v>
                </c:pt>
                <c:pt idx="6">
                  <c:v>1.4037588864765331</c:v>
                </c:pt>
                <c:pt idx="7">
                  <c:v>1.4202365498807668</c:v>
                </c:pt>
                <c:pt idx="8">
                  <c:v>1.3971682016256501</c:v>
                </c:pt>
                <c:pt idx="9">
                  <c:v>1.3780603850286666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665456"/>
        <c:axId val="331672904"/>
      </c:lineChart>
      <c:valAx>
        <c:axId val="331672904"/>
        <c:scaling>
          <c:orientation val="minMax"/>
          <c:max val="1.6500000000000001"/>
          <c:min val="0.85000000000000009"/>
        </c:scaling>
        <c:delete val="0"/>
        <c:axPos val="l"/>
        <c:numFmt formatCode="General" sourceLinked="1"/>
        <c:majorTickMark val="out"/>
        <c:minorTickMark val="none"/>
        <c:tickLblPos val="nextTo"/>
        <c:crossAx val="331665456"/>
        <c:crosses val="autoZero"/>
        <c:crossBetween val="between"/>
        <c:majorUnit val="0.2"/>
        <c:minorUnit val="2.0000000000000004E-2"/>
      </c:valAx>
      <c:catAx>
        <c:axId val="331665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1672904"/>
        <c:crossesAt val="0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1eras10ép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2978251589033302E-2"/>
          <c:y val="5.1400554097404488E-2"/>
          <c:w val="0.73610497106536377"/>
          <c:h val="0.85087095554103775"/>
        </c:manualLayout>
      </c:layout>
      <c:lineChart>
        <c:grouping val="standard"/>
        <c:varyColors val="0"/>
        <c:ser>
          <c:idx val="0"/>
          <c:order val="0"/>
          <c:tx>
            <c:v>MEDIAS_MOR_NN_T5-T6</c:v>
          </c:tx>
          <c:marker>
            <c:symbol val="none"/>
          </c:marker>
          <c:cat>
            <c:strRef>
              <c:f>NN_1eras10ép!$C$14:$L$14</c:f>
              <c:strCache>
                <c:ptCount val="10"/>
                <c:pt idx="0">
                  <c:v>Mor 1</c:v>
                </c:pt>
                <c:pt idx="1">
                  <c:v>Mor 2</c:v>
                </c:pt>
                <c:pt idx="2">
                  <c:v>Mor 3</c:v>
                </c:pt>
                <c:pt idx="3">
                  <c:v>Mor 4</c:v>
                </c:pt>
                <c:pt idx="4">
                  <c:v>Mor 5</c:v>
                </c:pt>
                <c:pt idx="5">
                  <c:v>Mor 6</c:v>
                </c:pt>
                <c:pt idx="6">
                  <c:v>Mor 7</c:v>
                </c:pt>
                <c:pt idx="7">
                  <c:v>Mor 8</c:v>
                </c:pt>
                <c:pt idx="8">
                  <c:v>Mor 9</c:v>
                </c:pt>
                <c:pt idx="9">
                  <c:v>Mor 10</c:v>
                </c:pt>
              </c:strCache>
            </c:strRef>
          </c:cat>
          <c:val>
            <c:numRef>
              <c:f>NNvsAN_1eras10épocasLong!$C$47:$L$47</c:f>
              <c:numCache>
                <c:formatCode>General</c:formatCode>
                <c:ptCount val="10"/>
                <c:pt idx="0">
                  <c:v>1.28693434102723</c:v>
                </c:pt>
                <c:pt idx="1">
                  <c:v>1.3156634115808599</c:v>
                </c:pt>
                <c:pt idx="2">
                  <c:v>1.338547984964815</c:v>
                </c:pt>
                <c:pt idx="3">
                  <c:v>1.2282812581993001</c:v>
                </c:pt>
                <c:pt idx="4">
                  <c:v>1.35646438629705</c:v>
                </c:pt>
                <c:pt idx="5">
                  <c:v>1.3273344674973049</c:v>
                </c:pt>
                <c:pt idx="6">
                  <c:v>1.40614954219508</c:v>
                </c:pt>
                <c:pt idx="7">
                  <c:v>1.4333662380707999</c:v>
                </c:pt>
                <c:pt idx="8">
                  <c:v>1.210687240864285</c:v>
                </c:pt>
                <c:pt idx="9">
                  <c:v>1.2978320059449431</c:v>
                </c:pt>
              </c:numCache>
            </c:numRef>
          </c:val>
          <c:smooth val="0"/>
        </c:ser>
        <c:ser>
          <c:idx val="1"/>
          <c:order val="1"/>
          <c:tx>
            <c:v>MEDIAS_MOR_AN_T5-T6</c:v>
          </c:tx>
          <c:marker>
            <c:symbol val="none"/>
          </c:marker>
          <c:val>
            <c:numRef>
              <c:f>NNvsAN_1eras10épocasLong!$C$57:$L$57</c:f>
              <c:numCache>
                <c:formatCode>General</c:formatCode>
                <c:ptCount val="10"/>
                <c:pt idx="0">
                  <c:v>1.21204955999481</c:v>
                </c:pt>
                <c:pt idx="1">
                  <c:v>1.3097297003122434</c:v>
                </c:pt>
                <c:pt idx="2">
                  <c:v>1.3088131327531667</c:v>
                </c:pt>
                <c:pt idx="3">
                  <c:v>1.3701953826167868</c:v>
                </c:pt>
                <c:pt idx="4">
                  <c:v>1.3892774960390835</c:v>
                </c:pt>
                <c:pt idx="5">
                  <c:v>1.3486948753801633</c:v>
                </c:pt>
                <c:pt idx="6">
                  <c:v>1.3547091511408533</c:v>
                </c:pt>
                <c:pt idx="7">
                  <c:v>1.3855993471263233</c:v>
                </c:pt>
                <c:pt idx="8">
                  <c:v>1.4134370093093001</c:v>
                </c:pt>
                <c:pt idx="9">
                  <c:v>1.3678697169504765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517392"/>
        <c:axId val="460524448"/>
      </c:lineChart>
      <c:valAx>
        <c:axId val="460524448"/>
        <c:scaling>
          <c:orientation val="minMax"/>
          <c:max val="1.6500000000000001"/>
          <c:min val="0.85000000000000009"/>
        </c:scaling>
        <c:delete val="0"/>
        <c:axPos val="l"/>
        <c:numFmt formatCode="General" sourceLinked="1"/>
        <c:majorTickMark val="out"/>
        <c:minorTickMark val="none"/>
        <c:tickLblPos val="nextTo"/>
        <c:crossAx val="460517392"/>
        <c:crosses val="autoZero"/>
        <c:crossBetween val="between"/>
        <c:majorUnit val="0.2"/>
        <c:minorUnit val="2.0000000000000004E-2"/>
      </c:valAx>
      <c:catAx>
        <c:axId val="460517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0524448"/>
        <c:crossesAt val="0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1eras10ép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2978251589033302E-2"/>
          <c:y val="5.1400554097404488E-2"/>
          <c:w val="0.73610497106536377"/>
          <c:h val="0.85087095554103775"/>
        </c:manualLayout>
      </c:layout>
      <c:lineChart>
        <c:grouping val="standard"/>
        <c:varyColors val="0"/>
        <c:ser>
          <c:idx val="0"/>
          <c:order val="0"/>
          <c:tx>
            <c:v>MEDIAS_MOR_NN_LOG-ROG</c:v>
          </c:tx>
          <c:marker>
            <c:symbol val="none"/>
          </c:marker>
          <c:cat>
            <c:strRef>
              <c:f>NN_1eras10ép!$C$14:$L$14</c:f>
              <c:strCache>
                <c:ptCount val="10"/>
                <c:pt idx="0">
                  <c:v>Mor 1</c:v>
                </c:pt>
                <c:pt idx="1">
                  <c:v>Mor 2</c:v>
                </c:pt>
                <c:pt idx="2">
                  <c:v>Mor 3</c:v>
                </c:pt>
                <c:pt idx="3">
                  <c:v>Mor 4</c:v>
                </c:pt>
                <c:pt idx="4">
                  <c:v>Mor 5</c:v>
                </c:pt>
                <c:pt idx="5">
                  <c:v>Mor 6</c:v>
                </c:pt>
                <c:pt idx="6">
                  <c:v>Mor 7</c:v>
                </c:pt>
                <c:pt idx="7">
                  <c:v>Mor 8</c:v>
                </c:pt>
                <c:pt idx="8">
                  <c:v>Mor 9</c:v>
                </c:pt>
                <c:pt idx="9">
                  <c:v>Mor 10</c:v>
                </c:pt>
              </c:strCache>
            </c:strRef>
          </c:cat>
          <c:val>
            <c:numRef>
              <c:f>NNvsAN_1eras10épocasLong!$C$48:$L$48</c:f>
              <c:numCache>
                <c:formatCode>General</c:formatCode>
                <c:ptCount val="10"/>
                <c:pt idx="0">
                  <c:v>1.3042425361724932</c:v>
                </c:pt>
                <c:pt idx="1">
                  <c:v>1.39206407616233</c:v>
                </c:pt>
                <c:pt idx="2">
                  <c:v>1.34117837361642</c:v>
                </c:pt>
                <c:pt idx="3">
                  <c:v>1.3394591493628401</c:v>
                </c:pt>
                <c:pt idx="4">
                  <c:v>1.223451781176035</c:v>
                </c:pt>
                <c:pt idx="5">
                  <c:v>1.2176396532148801</c:v>
                </c:pt>
                <c:pt idx="6">
                  <c:v>1.2682885187351201</c:v>
                </c:pt>
                <c:pt idx="7">
                  <c:v>1.372177175850315</c:v>
                </c:pt>
                <c:pt idx="8">
                  <c:v>1.33509265360844</c:v>
                </c:pt>
                <c:pt idx="9">
                  <c:v>1.3002768751729432</c:v>
                </c:pt>
              </c:numCache>
            </c:numRef>
          </c:val>
          <c:smooth val="0"/>
        </c:ser>
        <c:ser>
          <c:idx val="1"/>
          <c:order val="1"/>
          <c:tx>
            <c:v>MEDIAS_MOR_AN_LOG-ROG</c:v>
          </c:tx>
          <c:marker>
            <c:symbol val="none"/>
          </c:marker>
          <c:val>
            <c:numRef>
              <c:f>NNvsAN_1eras10épocasLong!$C$58:$L$58</c:f>
              <c:numCache>
                <c:formatCode>General</c:formatCode>
                <c:ptCount val="10"/>
                <c:pt idx="0">
                  <c:v>0.98854930930987328</c:v>
                </c:pt>
                <c:pt idx="1">
                  <c:v>1.31511575041219</c:v>
                </c:pt>
                <c:pt idx="2">
                  <c:v>0.86851709548167</c:v>
                </c:pt>
                <c:pt idx="3">
                  <c:v>1.2808813732611051</c:v>
                </c:pt>
                <c:pt idx="4">
                  <c:v>1.43831922316352</c:v>
                </c:pt>
                <c:pt idx="5">
                  <c:v>1.38015573701108</c:v>
                </c:pt>
                <c:pt idx="6">
                  <c:v>1.3727281150328301</c:v>
                </c:pt>
                <c:pt idx="7">
                  <c:v>1.367175002629005</c:v>
                </c:pt>
                <c:pt idx="8">
                  <c:v>1.420514564780335</c:v>
                </c:pt>
                <c:pt idx="9">
                  <c:v>1.3735442311085799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524056"/>
        <c:axId val="460526016"/>
      </c:lineChart>
      <c:valAx>
        <c:axId val="460526016"/>
        <c:scaling>
          <c:orientation val="minMax"/>
          <c:max val="1.6500000000000001"/>
          <c:min val="0.85000000000000009"/>
        </c:scaling>
        <c:delete val="0"/>
        <c:axPos val="l"/>
        <c:numFmt formatCode="General" sourceLinked="1"/>
        <c:majorTickMark val="out"/>
        <c:minorTickMark val="none"/>
        <c:tickLblPos val="nextTo"/>
        <c:crossAx val="460524056"/>
        <c:crosses val="autoZero"/>
        <c:crossBetween val="between"/>
        <c:majorUnit val="0.2"/>
        <c:minorUnit val="2.0000000000000004E-2"/>
      </c:valAx>
      <c:catAx>
        <c:axId val="460524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0526016"/>
        <c:crossesAt val="0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35131022238623"/>
          <c:y val="0.10754124484439445"/>
          <c:w val="0.52183688176259257"/>
          <c:h val="0.6890354738266411"/>
        </c:manualLayout>
      </c:layout>
      <c:lineChart>
        <c:grouping val="standard"/>
        <c:varyColors val="0"/>
        <c:ser>
          <c:idx val="0"/>
          <c:order val="0"/>
          <c:tx>
            <c:v>MEDIAS_MOR_CONTROL_P3-P4</c:v>
          </c:tx>
          <c:marker>
            <c:symbol val="none"/>
          </c:marker>
          <c:cat>
            <c:strRef>
              <c:f>NN_1eras10ép!$C$14:$L$14</c:f>
              <c:strCache>
                <c:ptCount val="10"/>
                <c:pt idx="0">
                  <c:v>Mor 1</c:v>
                </c:pt>
                <c:pt idx="1">
                  <c:v>Mor 2</c:v>
                </c:pt>
                <c:pt idx="2">
                  <c:v>Mor 3</c:v>
                </c:pt>
                <c:pt idx="3">
                  <c:v>Mor 4</c:v>
                </c:pt>
                <c:pt idx="4">
                  <c:v>Mor 5</c:v>
                </c:pt>
                <c:pt idx="5">
                  <c:v>Mor 6</c:v>
                </c:pt>
                <c:pt idx="6">
                  <c:v>Mor 7</c:v>
                </c:pt>
                <c:pt idx="7">
                  <c:v>Mor 8</c:v>
                </c:pt>
                <c:pt idx="8">
                  <c:v>Mor 9</c:v>
                </c:pt>
                <c:pt idx="9">
                  <c:v>Mor 10</c:v>
                </c:pt>
              </c:strCache>
            </c:strRef>
          </c:cat>
          <c:val>
            <c:numRef>
              <c:f>NNvsAN_1eras10épocasLong!$C$45:$L$45</c:f>
              <c:numCache>
                <c:formatCode>General</c:formatCode>
                <c:ptCount val="10"/>
                <c:pt idx="0">
                  <c:v>1.2369068242192234</c:v>
                </c:pt>
                <c:pt idx="1">
                  <c:v>1.205912775936725</c:v>
                </c:pt>
                <c:pt idx="2">
                  <c:v>1.148428784158515</c:v>
                </c:pt>
                <c:pt idx="3">
                  <c:v>1.1267849737289251</c:v>
                </c:pt>
                <c:pt idx="4">
                  <c:v>1.1960045868203451</c:v>
                </c:pt>
                <c:pt idx="5">
                  <c:v>1.1479951437106801</c:v>
                </c:pt>
                <c:pt idx="6">
                  <c:v>1.2243792433744449</c:v>
                </c:pt>
                <c:pt idx="7">
                  <c:v>1.165130144058385</c:v>
                </c:pt>
                <c:pt idx="8">
                  <c:v>1.210947354036825</c:v>
                </c:pt>
                <c:pt idx="9">
                  <c:v>1.2298766979770799</c:v>
                </c:pt>
              </c:numCache>
            </c:numRef>
          </c:val>
          <c:smooth val="0"/>
        </c:ser>
        <c:ser>
          <c:idx val="1"/>
          <c:order val="1"/>
          <c:tx>
            <c:v>MEDIAS_MOR_DC_P3-P4</c:v>
          </c:tx>
          <c:marker>
            <c:symbol val="none"/>
          </c:marker>
          <c:val>
            <c:numRef>
              <c:f>NNvsAN_1eras10épocasLong!$C$55:$L$55</c:f>
              <c:numCache>
                <c:formatCode>General</c:formatCode>
                <c:ptCount val="10"/>
                <c:pt idx="0">
                  <c:v>1.30061281848516</c:v>
                </c:pt>
                <c:pt idx="1">
                  <c:v>1.2227428862008034</c:v>
                </c:pt>
                <c:pt idx="2">
                  <c:v>1.2067567146864133</c:v>
                </c:pt>
                <c:pt idx="3">
                  <c:v>1.24469075596338</c:v>
                </c:pt>
                <c:pt idx="4">
                  <c:v>1.2497307281566432</c:v>
                </c:pt>
                <c:pt idx="5">
                  <c:v>1.2391327791159934</c:v>
                </c:pt>
                <c:pt idx="6">
                  <c:v>1.2585573468686533</c:v>
                </c:pt>
                <c:pt idx="7">
                  <c:v>1.2384421150748934</c:v>
                </c:pt>
                <c:pt idx="8">
                  <c:v>1.2767749259087966</c:v>
                </c:pt>
                <c:pt idx="9">
                  <c:v>1.2757353424795499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517784"/>
        <c:axId val="460518568"/>
      </c:lineChart>
      <c:valAx>
        <c:axId val="460518568"/>
        <c:scaling>
          <c:orientation val="minMax"/>
          <c:max val="1.6500000000000001"/>
          <c:min val="0.85000000000000009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s-MX" sz="1800"/>
                  <a:t>Exponente</a:t>
                </a:r>
                <a:r>
                  <a:rPr lang="es-MX" sz="1800" baseline="0"/>
                  <a:t> de Hurst</a:t>
                </a:r>
                <a:endParaRPr lang="es-MX" sz="1800"/>
              </a:p>
            </c:rich>
          </c:tx>
          <c:layout>
            <c:manualLayout>
              <c:xMode val="edge"/>
              <c:yMode val="edge"/>
              <c:x val="1.5619199686422801E-2"/>
              <c:y val="0.1963678936526577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s-MX"/>
          </a:p>
        </c:txPr>
        <c:crossAx val="460517784"/>
        <c:crosses val="autoZero"/>
        <c:crossBetween val="between"/>
        <c:majorUnit val="0.2"/>
        <c:minorUnit val="2.0000000000000004E-2"/>
      </c:valAx>
      <c:catAx>
        <c:axId val="460517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s-MX"/>
          </a:p>
        </c:txPr>
        <c:crossAx val="460518568"/>
        <c:crossesAt val="0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62763615898768321"/>
          <c:y val="0.18641344300323459"/>
          <c:w val="0.33615477300224123"/>
          <c:h val="0.1188743588068089"/>
        </c:manualLayout>
      </c:layout>
      <c:overlay val="0"/>
      <c:txPr>
        <a:bodyPr/>
        <a:lstStyle/>
        <a:p>
          <a:pPr>
            <a:defRPr sz="1400"/>
          </a:pPr>
          <a:endParaRPr lang="es-MX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002405949256338E-2"/>
          <c:y val="5.1400554097404488E-2"/>
          <c:w val="0.7406230688229839"/>
          <c:h val="0.8596046209929008"/>
        </c:manualLayout>
      </c:layout>
      <c:lineChart>
        <c:grouping val="standard"/>
        <c:varyColors val="0"/>
        <c:ser>
          <c:idx val="0"/>
          <c:order val="0"/>
          <c:tx>
            <c:v>C3-C4_JAint</c:v>
          </c:tx>
          <c:marker>
            <c:symbol val="none"/>
          </c:marker>
          <c:cat>
            <c:strRef>
              <c:f>NN_1eras10ép!$C$2:$L$2</c:f>
              <c:strCache>
                <c:ptCount val="10"/>
                <c:pt idx="0">
                  <c:v>Mor 1</c:v>
                </c:pt>
                <c:pt idx="1">
                  <c:v>Mor 2</c:v>
                </c:pt>
                <c:pt idx="2">
                  <c:v>Mor 3</c:v>
                </c:pt>
                <c:pt idx="3">
                  <c:v>Mor 4</c:v>
                </c:pt>
                <c:pt idx="4">
                  <c:v>Mor 5</c:v>
                </c:pt>
                <c:pt idx="5">
                  <c:v>Mor 6</c:v>
                </c:pt>
                <c:pt idx="6">
                  <c:v>Mor 7</c:v>
                </c:pt>
                <c:pt idx="7">
                  <c:v>Mor 8</c:v>
                </c:pt>
                <c:pt idx="8">
                  <c:v>Mor 9</c:v>
                </c:pt>
                <c:pt idx="9">
                  <c:v>Mor 10</c:v>
                </c:pt>
              </c:strCache>
            </c:strRef>
          </c:cat>
          <c:val>
            <c:numRef>
              <c:f>'NN_10ép_154-160 MOR JANASUE'!$B$4:$K$4</c:f>
              <c:numCache>
                <c:formatCode>General</c:formatCode>
                <c:ptCount val="10"/>
                <c:pt idx="0">
                  <c:v>1.28458925024367</c:v>
                </c:pt>
                <c:pt idx="1">
                  <c:v>1.08098991624206</c:v>
                </c:pt>
                <c:pt idx="2">
                  <c:v>1.21023252839468</c:v>
                </c:pt>
                <c:pt idx="3">
                  <c:v>1.8394682102325199</c:v>
                </c:pt>
                <c:pt idx="4">
                  <c:v>1.8394682102325199</c:v>
                </c:pt>
                <c:pt idx="5">
                  <c:v>1.946821023252</c:v>
                </c:pt>
                <c:pt idx="6">
                  <c:v>1.821023252</c:v>
                </c:pt>
                <c:pt idx="7">
                  <c:v>1.2325282099999999</c:v>
                </c:pt>
                <c:pt idx="8">
                  <c:v>1.8394682102325199</c:v>
                </c:pt>
                <c:pt idx="9">
                  <c:v>0.26367859605509902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NN_1eras10ép!$B$4</c:f>
              <c:strCache>
                <c:ptCount val="1"/>
                <c:pt idx="0">
                  <c:v>F3-F4_JA</c:v>
                </c:pt>
              </c:strCache>
            </c:strRef>
          </c:tx>
          <c:marker>
            <c:symbol val="none"/>
          </c:marker>
          <c:cat>
            <c:strRef>
              <c:f>NN_1eras10ép!$C$2:$L$2</c:f>
              <c:strCache>
                <c:ptCount val="10"/>
                <c:pt idx="0">
                  <c:v>Mor 1</c:v>
                </c:pt>
                <c:pt idx="1">
                  <c:v>Mor 2</c:v>
                </c:pt>
                <c:pt idx="2">
                  <c:v>Mor 3</c:v>
                </c:pt>
                <c:pt idx="3">
                  <c:v>Mor 4</c:v>
                </c:pt>
                <c:pt idx="4">
                  <c:v>Mor 5</c:v>
                </c:pt>
                <c:pt idx="5">
                  <c:v>Mor 6</c:v>
                </c:pt>
                <c:pt idx="6">
                  <c:v>Mor 7</c:v>
                </c:pt>
                <c:pt idx="7">
                  <c:v>Mor 8</c:v>
                </c:pt>
                <c:pt idx="8">
                  <c:v>Mor 9</c:v>
                </c:pt>
                <c:pt idx="9">
                  <c:v>Mor 10</c:v>
                </c:pt>
              </c:strCache>
            </c:strRef>
          </c:cat>
          <c:val>
            <c:numRef>
              <c:f>'NN_10ép_154-160 MOR JANASUE'!$B$5:$K$5</c:f>
              <c:numCache>
                <c:formatCode>General</c:formatCode>
                <c:ptCount val="10"/>
                <c:pt idx="0">
                  <c:v>1.1350600985934001</c:v>
                </c:pt>
                <c:pt idx="1">
                  <c:v>1.0448311897532701</c:v>
                </c:pt>
                <c:pt idx="2">
                  <c:v>1.168734769863</c:v>
                </c:pt>
                <c:pt idx="3">
                  <c:v>1.698631687347</c:v>
                </c:pt>
                <c:pt idx="4">
                  <c:v>1.698631687347</c:v>
                </c:pt>
                <c:pt idx="5">
                  <c:v>1.8631687347000001</c:v>
                </c:pt>
                <c:pt idx="6">
                  <c:v>1.31687347</c:v>
                </c:pt>
                <c:pt idx="7">
                  <c:v>1.34731687</c:v>
                </c:pt>
                <c:pt idx="8">
                  <c:v>1.698631687347</c:v>
                </c:pt>
                <c:pt idx="9">
                  <c:v>0.27268709518009798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NN_1eras10ép!$B$5</c:f>
              <c:strCache>
                <c:ptCount val="1"/>
                <c:pt idx="0">
                  <c:v>F7-F8_JA</c:v>
                </c:pt>
              </c:strCache>
            </c:strRef>
          </c:tx>
          <c:marker>
            <c:symbol val="none"/>
          </c:marker>
          <c:cat>
            <c:strRef>
              <c:f>NN_1eras10ép!$C$2:$L$2</c:f>
              <c:strCache>
                <c:ptCount val="10"/>
                <c:pt idx="0">
                  <c:v>Mor 1</c:v>
                </c:pt>
                <c:pt idx="1">
                  <c:v>Mor 2</c:v>
                </c:pt>
                <c:pt idx="2">
                  <c:v>Mor 3</c:v>
                </c:pt>
                <c:pt idx="3">
                  <c:v>Mor 4</c:v>
                </c:pt>
                <c:pt idx="4">
                  <c:v>Mor 5</c:v>
                </c:pt>
                <c:pt idx="5">
                  <c:v>Mor 6</c:v>
                </c:pt>
                <c:pt idx="6">
                  <c:v>Mor 7</c:v>
                </c:pt>
                <c:pt idx="7">
                  <c:v>Mor 8</c:v>
                </c:pt>
                <c:pt idx="8">
                  <c:v>Mor 9</c:v>
                </c:pt>
                <c:pt idx="9">
                  <c:v>Mor 10</c:v>
                </c:pt>
              </c:strCache>
            </c:strRef>
          </c:cat>
          <c:val>
            <c:numRef>
              <c:f>'NN_10ép_154-160 MOR JANASUE'!$B$6:$K$6</c:f>
              <c:numCache>
                <c:formatCode>General</c:formatCode>
                <c:ptCount val="10"/>
                <c:pt idx="0">
                  <c:v>1.17966029539602</c:v>
                </c:pt>
                <c:pt idx="1">
                  <c:v>1.0765753777554099</c:v>
                </c:pt>
                <c:pt idx="2">
                  <c:v>1.2180343908779501</c:v>
                </c:pt>
                <c:pt idx="3">
                  <c:v>1.90877952180343</c:v>
                </c:pt>
                <c:pt idx="4">
                  <c:v>1.90877952180343</c:v>
                </c:pt>
                <c:pt idx="5">
                  <c:v>1.7952180342999999</c:v>
                </c:pt>
                <c:pt idx="6">
                  <c:v>1.2180343</c:v>
                </c:pt>
                <c:pt idx="7">
                  <c:v>1.343218</c:v>
                </c:pt>
                <c:pt idx="8">
                  <c:v>1.90877952180343</c:v>
                </c:pt>
                <c:pt idx="9">
                  <c:v>0.26582396800022301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'NN_10ép_154-160 MOR JANASUE'!$A$7</c:f>
              <c:strCache>
                <c:ptCount val="1"/>
                <c:pt idx="0">
                  <c:v>FP1-FP2_JA</c:v>
                </c:pt>
              </c:strCache>
            </c:strRef>
          </c:tx>
          <c:marker>
            <c:symbol val="none"/>
          </c:marker>
          <c:cat>
            <c:strRef>
              <c:f>NN_1eras10ép!$C$2:$L$2</c:f>
              <c:strCache>
                <c:ptCount val="10"/>
                <c:pt idx="0">
                  <c:v>Mor 1</c:v>
                </c:pt>
                <c:pt idx="1">
                  <c:v>Mor 2</c:v>
                </c:pt>
                <c:pt idx="2">
                  <c:v>Mor 3</c:v>
                </c:pt>
                <c:pt idx="3">
                  <c:v>Mor 4</c:v>
                </c:pt>
                <c:pt idx="4">
                  <c:v>Mor 5</c:v>
                </c:pt>
                <c:pt idx="5">
                  <c:v>Mor 6</c:v>
                </c:pt>
                <c:pt idx="6">
                  <c:v>Mor 7</c:v>
                </c:pt>
                <c:pt idx="7">
                  <c:v>Mor 8</c:v>
                </c:pt>
                <c:pt idx="8">
                  <c:v>Mor 9</c:v>
                </c:pt>
                <c:pt idx="9">
                  <c:v>Mor 10</c:v>
                </c:pt>
              </c:strCache>
            </c:strRef>
          </c:cat>
          <c:val>
            <c:numRef>
              <c:f>'NN_10ép_154-160 MOR JANASUE'!$B$7:$K$7</c:f>
              <c:numCache>
                <c:formatCode>General</c:formatCode>
                <c:ptCount val="10"/>
                <c:pt idx="0">
                  <c:v>1.2490054280940099</c:v>
                </c:pt>
                <c:pt idx="1">
                  <c:v>1.1234887204519699</c:v>
                </c:pt>
                <c:pt idx="2">
                  <c:v>1.1782171629148901</c:v>
                </c:pt>
                <c:pt idx="3">
                  <c:v>1.62914891782171</c:v>
                </c:pt>
                <c:pt idx="4">
                  <c:v>1.62914891782171</c:v>
                </c:pt>
                <c:pt idx="5">
                  <c:v>1.9178217099999999</c:v>
                </c:pt>
                <c:pt idx="6">
                  <c:v>1.8217099999999999</c:v>
                </c:pt>
                <c:pt idx="7">
                  <c:v>1.746582171</c:v>
                </c:pt>
                <c:pt idx="8">
                  <c:v>1.62914891782171</c:v>
                </c:pt>
                <c:pt idx="9">
                  <c:v>0.232077645620583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'NN_10ép_154-160 MOR JANASUE'!$A$8</c:f>
              <c:strCache>
                <c:ptCount val="1"/>
                <c:pt idx="0">
                  <c:v>O1-O2_JA</c:v>
                </c:pt>
              </c:strCache>
            </c:strRef>
          </c:tx>
          <c:marker>
            <c:symbol val="none"/>
          </c:marker>
          <c:cat>
            <c:strRef>
              <c:f>NN_1eras10ép!$C$2:$L$2</c:f>
              <c:strCache>
                <c:ptCount val="10"/>
                <c:pt idx="0">
                  <c:v>Mor 1</c:v>
                </c:pt>
                <c:pt idx="1">
                  <c:v>Mor 2</c:v>
                </c:pt>
                <c:pt idx="2">
                  <c:v>Mor 3</c:v>
                </c:pt>
                <c:pt idx="3">
                  <c:v>Mor 4</c:v>
                </c:pt>
                <c:pt idx="4">
                  <c:v>Mor 5</c:v>
                </c:pt>
                <c:pt idx="5">
                  <c:v>Mor 6</c:v>
                </c:pt>
                <c:pt idx="6">
                  <c:v>Mor 7</c:v>
                </c:pt>
                <c:pt idx="7">
                  <c:v>Mor 8</c:v>
                </c:pt>
                <c:pt idx="8">
                  <c:v>Mor 9</c:v>
                </c:pt>
                <c:pt idx="9">
                  <c:v>Mor 10</c:v>
                </c:pt>
              </c:strCache>
            </c:strRef>
          </c:cat>
          <c:val>
            <c:numRef>
              <c:f>'NN_10ép_154-160 MOR JANASUE'!$B$8:$K$8</c:f>
              <c:numCache>
                <c:formatCode>General</c:formatCode>
                <c:ptCount val="10"/>
                <c:pt idx="0">
                  <c:v>1.1879072082023101</c:v>
                </c:pt>
                <c:pt idx="1">
                  <c:v>1.0724264969417301</c:v>
                </c:pt>
                <c:pt idx="2">
                  <c:v>1.12457273099671</c:v>
                </c:pt>
                <c:pt idx="3">
                  <c:v>1.30996711245727</c:v>
                </c:pt>
                <c:pt idx="4">
                  <c:v>1.30996711245727</c:v>
                </c:pt>
                <c:pt idx="5">
                  <c:v>1.1124572699999999</c:v>
                </c:pt>
                <c:pt idx="6">
                  <c:v>1.245727</c:v>
                </c:pt>
                <c:pt idx="7">
                  <c:v>1.254245727</c:v>
                </c:pt>
                <c:pt idx="8">
                  <c:v>1.30996711245727</c:v>
                </c:pt>
                <c:pt idx="9">
                  <c:v>0.26467865941690999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'NN_10ép_154-160 MOR JANASUE'!$A$9</c:f>
              <c:strCache>
                <c:ptCount val="1"/>
                <c:pt idx="0">
                  <c:v>P3-P4_JA</c:v>
                </c:pt>
              </c:strCache>
            </c:strRef>
          </c:tx>
          <c:marker>
            <c:symbol val="none"/>
          </c:marker>
          <c:cat>
            <c:strRef>
              <c:f>NN_1eras10ép!$C$2:$L$2</c:f>
              <c:strCache>
                <c:ptCount val="10"/>
                <c:pt idx="0">
                  <c:v>Mor 1</c:v>
                </c:pt>
                <c:pt idx="1">
                  <c:v>Mor 2</c:v>
                </c:pt>
                <c:pt idx="2">
                  <c:v>Mor 3</c:v>
                </c:pt>
                <c:pt idx="3">
                  <c:v>Mor 4</c:v>
                </c:pt>
                <c:pt idx="4">
                  <c:v>Mor 5</c:v>
                </c:pt>
                <c:pt idx="5">
                  <c:v>Mor 6</c:v>
                </c:pt>
                <c:pt idx="6">
                  <c:v>Mor 7</c:v>
                </c:pt>
                <c:pt idx="7">
                  <c:v>Mor 8</c:v>
                </c:pt>
                <c:pt idx="8">
                  <c:v>Mor 9</c:v>
                </c:pt>
                <c:pt idx="9">
                  <c:v>Mor 10</c:v>
                </c:pt>
              </c:strCache>
            </c:strRef>
          </c:cat>
          <c:val>
            <c:numRef>
              <c:f>'NN_10ép_154-160 MOR JANASUE'!$B$9:$K$9</c:f>
              <c:numCache>
                <c:formatCode>General</c:formatCode>
                <c:ptCount val="10"/>
                <c:pt idx="0">
                  <c:v>1.2173396724527501</c:v>
                </c:pt>
                <c:pt idx="1">
                  <c:v>1.06575042022651</c:v>
                </c:pt>
                <c:pt idx="2">
                  <c:v>1.11939439027625</c:v>
                </c:pt>
                <c:pt idx="3">
                  <c:v>1.3902762511939399</c:v>
                </c:pt>
                <c:pt idx="4">
                  <c:v>1.3902762511939399</c:v>
                </c:pt>
                <c:pt idx="5">
                  <c:v>1.3902762511939399</c:v>
                </c:pt>
                <c:pt idx="6">
                  <c:v>1.2762511939400001</c:v>
                </c:pt>
                <c:pt idx="7">
                  <c:v>1.257625119394</c:v>
                </c:pt>
                <c:pt idx="8">
                  <c:v>1.3902762511939399</c:v>
                </c:pt>
                <c:pt idx="9">
                  <c:v>0.248427781966677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'NN_10ép_154-160 MOR JANASUE'!$A$10</c:f>
              <c:strCache>
                <c:ptCount val="1"/>
                <c:pt idx="0">
                  <c:v>T3-T4_JA</c:v>
                </c:pt>
              </c:strCache>
            </c:strRef>
          </c:tx>
          <c:marker>
            <c:symbol val="none"/>
          </c:marker>
          <c:cat>
            <c:strRef>
              <c:f>NN_1eras10ép!$C$2:$L$2</c:f>
              <c:strCache>
                <c:ptCount val="10"/>
                <c:pt idx="0">
                  <c:v>Mor 1</c:v>
                </c:pt>
                <c:pt idx="1">
                  <c:v>Mor 2</c:v>
                </c:pt>
                <c:pt idx="2">
                  <c:v>Mor 3</c:v>
                </c:pt>
                <c:pt idx="3">
                  <c:v>Mor 4</c:v>
                </c:pt>
                <c:pt idx="4">
                  <c:v>Mor 5</c:v>
                </c:pt>
                <c:pt idx="5">
                  <c:v>Mor 6</c:v>
                </c:pt>
                <c:pt idx="6">
                  <c:v>Mor 7</c:v>
                </c:pt>
                <c:pt idx="7">
                  <c:v>Mor 8</c:v>
                </c:pt>
                <c:pt idx="8">
                  <c:v>Mor 9</c:v>
                </c:pt>
                <c:pt idx="9">
                  <c:v>Mor 10</c:v>
                </c:pt>
              </c:strCache>
            </c:strRef>
          </c:cat>
          <c:val>
            <c:numRef>
              <c:f>'NN_10ép_154-160 MOR JANASUE'!$B$10:$K$10</c:f>
              <c:numCache>
                <c:formatCode>General</c:formatCode>
                <c:ptCount val="10"/>
                <c:pt idx="0">
                  <c:v>1.44125333215173</c:v>
                </c:pt>
                <c:pt idx="1">
                  <c:v>1.1543670282977501</c:v>
                </c:pt>
                <c:pt idx="2">
                  <c:v>1.2877499536094299</c:v>
                </c:pt>
                <c:pt idx="3">
                  <c:v>1.6094328774995299</c:v>
                </c:pt>
                <c:pt idx="4">
                  <c:v>1.6094328774995299</c:v>
                </c:pt>
                <c:pt idx="5">
                  <c:v>1.3287749953000001</c:v>
                </c:pt>
                <c:pt idx="6">
                  <c:v>1.8774995299999999</c:v>
                </c:pt>
                <c:pt idx="7">
                  <c:v>1.781487749953</c:v>
                </c:pt>
                <c:pt idx="8">
                  <c:v>1.6094328774995299</c:v>
                </c:pt>
                <c:pt idx="9">
                  <c:v>0.29608937362659399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'NN_10ép_154-160 MOR JANASUE'!$A$12</c:f>
              <c:strCache>
                <c:ptCount val="1"/>
                <c:pt idx="0">
                  <c:v>LOG-ROG_JA</c:v>
                </c:pt>
              </c:strCache>
            </c:strRef>
          </c:tx>
          <c:marker>
            <c:symbol val="none"/>
          </c:marker>
          <c:cat>
            <c:strRef>
              <c:f>NN_1eras10ép!$C$2:$L$2</c:f>
              <c:strCache>
                <c:ptCount val="10"/>
                <c:pt idx="0">
                  <c:v>Mor 1</c:v>
                </c:pt>
                <c:pt idx="1">
                  <c:v>Mor 2</c:v>
                </c:pt>
                <c:pt idx="2">
                  <c:v>Mor 3</c:v>
                </c:pt>
                <c:pt idx="3">
                  <c:v>Mor 4</c:v>
                </c:pt>
                <c:pt idx="4">
                  <c:v>Mor 5</c:v>
                </c:pt>
                <c:pt idx="5">
                  <c:v>Mor 6</c:v>
                </c:pt>
                <c:pt idx="6">
                  <c:v>Mor 7</c:v>
                </c:pt>
                <c:pt idx="7">
                  <c:v>Mor 8</c:v>
                </c:pt>
                <c:pt idx="8">
                  <c:v>Mor 9</c:v>
                </c:pt>
                <c:pt idx="9">
                  <c:v>Mor 10</c:v>
                </c:pt>
              </c:strCache>
            </c:strRef>
          </c:cat>
          <c:val>
            <c:numRef>
              <c:f>'NN_10ép_154-160 MOR JANASUE'!$B$12:$K$12</c:f>
              <c:numCache>
                <c:formatCode>General</c:formatCode>
                <c:ptCount val="10"/>
                <c:pt idx="0">
                  <c:v>1.2035567424032101</c:v>
                </c:pt>
                <c:pt idx="1">
                  <c:v>1.20228333012632</c:v>
                </c:pt>
                <c:pt idx="2">
                  <c:v>1.1366506528371001</c:v>
                </c:pt>
                <c:pt idx="3">
                  <c:v>1.2837113665065001</c:v>
                </c:pt>
                <c:pt idx="4">
                  <c:v>1.2837113665065001</c:v>
                </c:pt>
                <c:pt idx="5">
                  <c:v>1.37113665065</c:v>
                </c:pt>
                <c:pt idx="6">
                  <c:v>1.13665065</c:v>
                </c:pt>
                <c:pt idx="7">
                  <c:v>1.213665065</c:v>
                </c:pt>
                <c:pt idx="8">
                  <c:v>1.2837113665065001</c:v>
                </c:pt>
                <c:pt idx="9">
                  <c:v>0.28357518858990399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525624"/>
        <c:axId val="460515824"/>
      </c:lineChart>
      <c:catAx>
        <c:axId val="460525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0515824"/>
        <c:crosses val="autoZero"/>
        <c:auto val="1"/>
        <c:lblAlgn val="ctr"/>
        <c:lblOffset val="100"/>
        <c:noMultiLvlLbl val="0"/>
      </c:catAx>
      <c:valAx>
        <c:axId val="460515824"/>
        <c:scaling>
          <c:orientation val="minMax"/>
          <c:max val="2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460525624"/>
        <c:crosses val="autoZero"/>
        <c:crossBetween val="between"/>
        <c:majorUnit val="0.2"/>
        <c:minorUnit val="4.0000000000000008E-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1eras10ép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002405949256338E-2"/>
          <c:y val="5.1400554097404488E-2"/>
          <c:w val="0.7406230688229839"/>
          <c:h val="0.8596046209929008"/>
        </c:manualLayout>
      </c:layout>
      <c:lineChart>
        <c:grouping val="standard"/>
        <c:varyColors val="0"/>
        <c:ser>
          <c:idx val="0"/>
          <c:order val="0"/>
          <c:tx>
            <c:v>MEDIAS_JA</c:v>
          </c:tx>
          <c:marker>
            <c:symbol val="none"/>
          </c:marker>
          <c:cat>
            <c:strRef>
              <c:f>NN_1eras10ép!$A$3:$A$11</c:f>
              <c:strCache>
                <c:ptCount val="9"/>
                <c:pt idx="0">
                  <c:v>C3-C4</c:v>
                </c:pt>
                <c:pt idx="1">
                  <c:v>F3-F4</c:v>
                </c:pt>
                <c:pt idx="2">
                  <c:v>F7-F8</c:v>
                </c:pt>
                <c:pt idx="3">
                  <c:v>FP1-FP2</c:v>
                </c:pt>
                <c:pt idx="4">
                  <c:v>O1-O2</c:v>
                </c:pt>
                <c:pt idx="5">
                  <c:v>P3-P4</c:v>
                </c:pt>
                <c:pt idx="6">
                  <c:v>T3-T4</c:v>
                </c:pt>
                <c:pt idx="7">
                  <c:v>T5-T6</c:v>
                </c:pt>
                <c:pt idx="8">
                  <c:v>LOG-ROG</c:v>
                </c:pt>
              </c:strCache>
            </c:strRef>
          </c:cat>
          <c:val>
            <c:numRef>
              <c:f>NN_1eras10ép!$N$3:$N$11</c:f>
              <c:numCache>
                <c:formatCode>General</c:formatCode>
                <c:ptCount val="9"/>
                <c:pt idx="0">
                  <c:v>1.3562760751386229</c:v>
                </c:pt>
                <c:pt idx="1">
                  <c:v>1.2204558310794074</c:v>
                </c:pt>
                <c:pt idx="2">
                  <c:v>1.3026303470130869</c:v>
                </c:pt>
                <c:pt idx="3">
                  <c:v>1.1805101092159229</c:v>
                </c:pt>
                <c:pt idx="4">
                  <c:v>1.1264865333499239</c:v>
                </c:pt>
                <c:pt idx="5">
                  <c:v>1.1494639591157072</c:v>
                </c:pt>
                <c:pt idx="6">
                  <c:v>1.3984806592919132</c:v>
                </c:pt>
                <c:pt idx="7">
                  <c:v>1.4178716749910119</c:v>
                </c:pt>
                <c:pt idx="8">
                  <c:v>1.160445850192074</c:v>
                </c:pt>
              </c:numCache>
            </c:numRef>
          </c:val>
          <c:smooth val="0"/>
        </c:ser>
        <c:ser>
          <c:idx val="1"/>
          <c:order val="1"/>
          <c:tx>
            <c:v>MEDIAS_MJ</c:v>
          </c:tx>
          <c:marker>
            <c:symbol val="none"/>
          </c:marker>
          <c:cat>
            <c:strRef>
              <c:f>NN_1eras10ép!$A$3:$A$11</c:f>
              <c:strCache>
                <c:ptCount val="9"/>
                <c:pt idx="0">
                  <c:v>C3-C4</c:v>
                </c:pt>
                <c:pt idx="1">
                  <c:v>F3-F4</c:v>
                </c:pt>
                <c:pt idx="2">
                  <c:v>F7-F8</c:v>
                </c:pt>
                <c:pt idx="3">
                  <c:v>FP1-FP2</c:v>
                </c:pt>
                <c:pt idx="4">
                  <c:v>O1-O2</c:v>
                </c:pt>
                <c:pt idx="5">
                  <c:v>P3-P4</c:v>
                </c:pt>
                <c:pt idx="6">
                  <c:v>T3-T4</c:v>
                </c:pt>
                <c:pt idx="7">
                  <c:v>T5-T6</c:v>
                </c:pt>
                <c:pt idx="8">
                  <c:v>LOG-ROG</c:v>
                </c:pt>
              </c:strCache>
            </c:strRef>
          </c:cat>
          <c:val>
            <c:numRef>
              <c:f>NN_1eras10ép!$N$15:$N$23</c:f>
              <c:numCache>
                <c:formatCode>General</c:formatCode>
                <c:ptCount val="9"/>
                <c:pt idx="0">
                  <c:v>1.2379610354616823</c:v>
                </c:pt>
                <c:pt idx="1">
                  <c:v>1.2948395985560299</c:v>
                </c:pt>
                <c:pt idx="2">
                  <c:v>1.368712574063065</c:v>
                </c:pt>
                <c:pt idx="3">
                  <c:v>1.3677641555951539</c:v>
                </c:pt>
                <c:pt idx="4">
                  <c:v>1.2128132188831779</c:v>
                </c:pt>
                <c:pt idx="5">
                  <c:v>1.2064861628853198</c:v>
                </c:pt>
                <c:pt idx="6">
                  <c:v>1.2730471858252772</c:v>
                </c:pt>
                <c:pt idx="7">
                  <c:v>1.2337010754040441</c:v>
                </c:pt>
                <c:pt idx="8">
                  <c:v>1.490098094482625</c:v>
                </c:pt>
              </c:numCache>
            </c:numRef>
          </c:val>
          <c:smooth val="0"/>
        </c:ser>
        <c:ser>
          <c:idx val="2"/>
          <c:order val="2"/>
          <c:tx>
            <c:v>MEDIAS_JG</c:v>
          </c:tx>
          <c:marker>
            <c:symbol val="none"/>
          </c:marker>
          <c:cat>
            <c:strRef>
              <c:f>NN_1eras10ép!$A$3:$A$11</c:f>
              <c:strCache>
                <c:ptCount val="9"/>
                <c:pt idx="0">
                  <c:v>C3-C4</c:v>
                </c:pt>
                <c:pt idx="1">
                  <c:v>F3-F4</c:v>
                </c:pt>
                <c:pt idx="2">
                  <c:v>F7-F8</c:v>
                </c:pt>
                <c:pt idx="3">
                  <c:v>FP1-FP2</c:v>
                </c:pt>
                <c:pt idx="4">
                  <c:v>O1-O2</c:v>
                </c:pt>
                <c:pt idx="5">
                  <c:v>P3-P4</c:v>
                </c:pt>
                <c:pt idx="6">
                  <c:v>T3-T4</c:v>
                </c:pt>
                <c:pt idx="7">
                  <c:v>T5-T6</c:v>
                </c:pt>
                <c:pt idx="8">
                  <c:v>LOG-ROG</c:v>
                </c:pt>
              </c:strCache>
            </c:strRef>
          </c:cat>
          <c:val>
            <c:numRef>
              <c:f>MN_1eras10ép!$L$4:$L$11</c:f>
              <c:numCache>
                <c:formatCode>General</c:formatCode>
                <c:ptCount val="8"/>
                <c:pt idx="0">
                  <c:v>1.247140393580803</c:v>
                </c:pt>
                <c:pt idx="1">
                  <c:v>1.409890218262823</c:v>
                </c:pt>
                <c:pt idx="2">
                  <c:v>1.5199988352451812</c:v>
                </c:pt>
                <c:pt idx="3">
                  <c:v>1.337206324486188</c:v>
                </c:pt>
                <c:pt idx="4">
                  <c:v>1.2383843843810829</c:v>
                </c:pt>
                <c:pt idx="5">
                  <c:v>1.4077383988934402</c:v>
                </c:pt>
                <c:pt idx="6">
                  <c:v>1.6431137305308137</c:v>
                </c:pt>
                <c:pt idx="7">
                  <c:v>1.6347875011039692</c:v>
                </c:pt>
              </c:numCache>
            </c:numRef>
          </c:val>
          <c:smooth val="0"/>
        </c:ser>
        <c:ser>
          <c:idx val="3"/>
          <c:order val="3"/>
          <c:tx>
            <c:v>MEDIAS_RL</c:v>
          </c:tx>
          <c:marker>
            <c:symbol val="none"/>
          </c:marker>
          <c:cat>
            <c:strRef>
              <c:f>NN_1eras10ép!$A$3:$A$11</c:f>
              <c:strCache>
                <c:ptCount val="9"/>
                <c:pt idx="0">
                  <c:v>C3-C4</c:v>
                </c:pt>
                <c:pt idx="1">
                  <c:v>F3-F4</c:v>
                </c:pt>
                <c:pt idx="2">
                  <c:v>F7-F8</c:v>
                </c:pt>
                <c:pt idx="3">
                  <c:v>FP1-FP2</c:v>
                </c:pt>
                <c:pt idx="4">
                  <c:v>O1-O2</c:v>
                </c:pt>
                <c:pt idx="5">
                  <c:v>P3-P4</c:v>
                </c:pt>
                <c:pt idx="6">
                  <c:v>T3-T4</c:v>
                </c:pt>
                <c:pt idx="7">
                  <c:v>T5-T6</c:v>
                </c:pt>
                <c:pt idx="8">
                  <c:v>LOG-ROG</c:v>
                </c:pt>
              </c:strCache>
            </c:strRef>
          </c:cat>
          <c:val>
            <c:numRef>
              <c:f>MN_1eras10ép!$L$15:$L$23</c:f>
              <c:numCache>
                <c:formatCode>General</c:formatCode>
                <c:ptCount val="9"/>
                <c:pt idx="0">
                  <c:v>1.226203853228006</c:v>
                </c:pt>
                <c:pt idx="1">
                  <c:v>1.2582375986239811</c:v>
                </c:pt>
                <c:pt idx="2">
                  <c:v>1.3724120157816331</c:v>
                </c:pt>
                <c:pt idx="3">
                  <c:v>1.3608404234505049</c:v>
                </c:pt>
                <c:pt idx="4">
                  <c:v>1.1722932422013792</c:v>
                </c:pt>
                <c:pt idx="5">
                  <c:v>1.2096039794135649</c:v>
                </c:pt>
                <c:pt idx="6">
                  <c:v>1.2951509834794379</c:v>
                </c:pt>
                <c:pt idx="7">
                  <c:v>1.1989101799851583</c:v>
                </c:pt>
                <c:pt idx="8">
                  <c:v>1.5804362087103638</c:v>
                </c:pt>
              </c:numCache>
            </c:numRef>
          </c:val>
          <c:smooth val="0"/>
        </c:ser>
        <c:ser>
          <c:idx val="4"/>
          <c:order val="4"/>
          <c:tx>
            <c:v>MEDIAS_CL</c:v>
          </c:tx>
          <c:marker>
            <c:symbol val="none"/>
          </c:marker>
          <c:cat>
            <c:strRef>
              <c:f>NN_1eras10ép!$A$3:$A$11</c:f>
              <c:strCache>
                <c:ptCount val="9"/>
                <c:pt idx="0">
                  <c:v>C3-C4</c:v>
                </c:pt>
                <c:pt idx="1">
                  <c:v>F3-F4</c:v>
                </c:pt>
                <c:pt idx="2">
                  <c:v>F7-F8</c:v>
                </c:pt>
                <c:pt idx="3">
                  <c:v>FP1-FP2</c:v>
                </c:pt>
                <c:pt idx="4">
                  <c:v>O1-O2</c:v>
                </c:pt>
                <c:pt idx="5">
                  <c:v>P3-P4</c:v>
                </c:pt>
                <c:pt idx="6">
                  <c:v>T3-T4</c:v>
                </c:pt>
                <c:pt idx="7">
                  <c:v>T5-T6</c:v>
                </c:pt>
                <c:pt idx="8">
                  <c:v>LOG-ROG</c:v>
                </c:pt>
              </c:strCache>
            </c:strRef>
          </c:cat>
          <c:val>
            <c:numRef>
              <c:f>MN_1eras10ép!$L$26:$L$34</c:f>
              <c:numCache>
                <c:formatCode>General</c:formatCode>
                <c:ptCount val="9"/>
                <c:pt idx="0">
                  <c:v>1.2415796672331552</c:v>
                </c:pt>
                <c:pt idx="1">
                  <c:v>1.2094244536998722</c:v>
                </c:pt>
                <c:pt idx="2">
                  <c:v>1.2703695136232249</c:v>
                </c:pt>
                <c:pt idx="3">
                  <c:v>1.1799772856698709</c:v>
                </c:pt>
                <c:pt idx="4">
                  <c:v>1.1364158628785082</c:v>
                </c:pt>
                <c:pt idx="5">
                  <c:v>1.136610545575081</c:v>
                </c:pt>
                <c:pt idx="6">
                  <c:v>1.3025030395375639</c:v>
                </c:pt>
                <c:pt idx="7">
                  <c:v>1.246688724508751</c:v>
                </c:pt>
                <c:pt idx="8">
                  <c:v>1.1663705122068282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644136"/>
        <c:axId val="332642960"/>
      </c:lineChart>
      <c:valAx>
        <c:axId val="332642960"/>
        <c:scaling>
          <c:orientation val="minMax"/>
          <c:min val="1"/>
        </c:scaling>
        <c:delete val="0"/>
        <c:axPos val="l"/>
        <c:numFmt formatCode="General" sourceLinked="1"/>
        <c:majorTickMark val="out"/>
        <c:minorTickMark val="none"/>
        <c:tickLblPos val="nextTo"/>
        <c:crossAx val="332644136"/>
        <c:crosses val="autoZero"/>
        <c:crossBetween val="between"/>
        <c:majorUnit val="0.2"/>
        <c:minorUnit val="2.0000000000000004E-2"/>
      </c:valAx>
      <c:catAx>
        <c:axId val="332644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2642960"/>
        <c:crossesAt val="0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1eras10ép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002405949256338E-2"/>
          <c:y val="5.1400554097404488E-2"/>
          <c:w val="0.7406230688229839"/>
          <c:h val="0.8596046209929008"/>
        </c:manualLayout>
      </c:layout>
      <c:lineChart>
        <c:grouping val="standard"/>
        <c:varyColors val="0"/>
        <c:ser>
          <c:idx val="0"/>
          <c:order val="0"/>
          <c:tx>
            <c:v>MEDIAS_JANA Y MJ</c:v>
          </c:tx>
          <c:marker>
            <c:symbol val="none"/>
          </c:marker>
          <c:cat>
            <c:strRef>
              <c:f>NN_1eras10ép!$A$3:$A$11</c:f>
              <c:strCache>
                <c:ptCount val="9"/>
                <c:pt idx="0">
                  <c:v>C3-C4</c:v>
                </c:pt>
                <c:pt idx="1">
                  <c:v>F3-F4</c:v>
                </c:pt>
                <c:pt idx="2">
                  <c:v>F7-F8</c:v>
                </c:pt>
                <c:pt idx="3">
                  <c:v>FP1-FP2</c:v>
                </c:pt>
                <c:pt idx="4">
                  <c:v>O1-O2</c:v>
                </c:pt>
                <c:pt idx="5">
                  <c:v>P3-P4</c:v>
                </c:pt>
                <c:pt idx="6">
                  <c:v>T3-T4</c:v>
                </c:pt>
                <c:pt idx="7">
                  <c:v>T5-T6</c:v>
                </c:pt>
                <c:pt idx="8">
                  <c:v>LOG-ROG</c:v>
                </c:pt>
              </c:strCache>
            </c:strRef>
          </c:cat>
          <c:val>
            <c:numRef>
              <c:f>NN_1eras10ép!$O$3:$O$11</c:f>
              <c:numCache>
                <c:formatCode>General</c:formatCode>
                <c:ptCount val="9"/>
                <c:pt idx="0">
                  <c:v>1.3439075505423339</c:v>
                </c:pt>
                <c:pt idx="1">
                  <c:v>1.3479005506710309</c:v>
                </c:pt>
                <c:pt idx="2">
                  <c:v>1.3914108128952918</c:v>
                </c:pt>
                <c:pt idx="3">
                  <c:v>1.2912524597067991</c:v>
                </c:pt>
                <c:pt idx="4">
                  <c:v>1.2211521363252882</c:v>
                </c:pt>
                <c:pt idx="5">
                  <c:v>1.2421088247401875</c:v>
                </c:pt>
                <c:pt idx="6">
                  <c:v>1.3590977828577795</c:v>
                </c:pt>
                <c:pt idx="7">
                  <c:v>1.3103556402434313</c:v>
                </c:pt>
                <c:pt idx="8">
                  <c:v>1.273089835823517</c:v>
                </c:pt>
              </c:numCache>
            </c:numRef>
          </c:val>
          <c:smooth val="0"/>
        </c:ser>
        <c:ser>
          <c:idx val="3"/>
          <c:order val="1"/>
          <c:tx>
            <c:v>MEDIAS_JG, RL Y CL</c:v>
          </c:tx>
          <c:marker>
            <c:symbol val="none"/>
          </c:marker>
          <c:cat>
            <c:strRef>
              <c:f>NN_1eras10ép!$A$3:$A$11</c:f>
              <c:strCache>
                <c:ptCount val="9"/>
                <c:pt idx="0">
                  <c:v>C3-C4</c:v>
                </c:pt>
                <c:pt idx="1">
                  <c:v>F3-F4</c:v>
                </c:pt>
                <c:pt idx="2">
                  <c:v>F7-F8</c:v>
                </c:pt>
                <c:pt idx="3">
                  <c:v>FP1-FP2</c:v>
                </c:pt>
                <c:pt idx="4">
                  <c:v>O1-O2</c:v>
                </c:pt>
                <c:pt idx="5">
                  <c:v>P3-P4</c:v>
                </c:pt>
                <c:pt idx="6">
                  <c:v>T3-T4</c:v>
                </c:pt>
                <c:pt idx="7">
                  <c:v>T5-T6</c:v>
                </c:pt>
                <c:pt idx="8">
                  <c:v>LOG-ROG</c:v>
                </c:pt>
              </c:strCache>
            </c:strRef>
          </c:cat>
          <c:val>
            <c:numRef>
              <c:f>MN_1eras10ép!$M$4:$M$12</c:f>
              <c:numCache>
                <c:formatCode>General</c:formatCode>
                <c:ptCount val="9"/>
                <c:pt idx="0">
                  <c:v>1.2383079713473213</c:v>
                </c:pt>
                <c:pt idx="1">
                  <c:v>1.2925174235288921</c:v>
                </c:pt>
                <c:pt idx="2">
                  <c:v>1.3875934548833466</c:v>
                </c:pt>
                <c:pt idx="3">
                  <c:v>1.2926746778688545</c:v>
                </c:pt>
                <c:pt idx="4">
                  <c:v>1.1823644964869902</c:v>
                </c:pt>
                <c:pt idx="5">
                  <c:v>1.2513176412940288</c:v>
                </c:pt>
                <c:pt idx="6">
                  <c:v>1.4135892511826051</c:v>
                </c:pt>
                <c:pt idx="7">
                  <c:v>1.3601288018659592</c:v>
                </c:pt>
                <c:pt idx="8">
                  <c:v>1.373403360458596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644528"/>
        <c:axId val="332643352"/>
      </c:lineChart>
      <c:valAx>
        <c:axId val="332643352"/>
        <c:scaling>
          <c:orientation val="minMax"/>
          <c:min val="1"/>
        </c:scaling>
        <c:delete val="0"/>
        <c:axPos val="l"/>
        <c:numFmt formatCode="General" sourceLinked="1"/>
        <c:majorTickMark val="out"/>
        <c:minorTickMark val="none"/>
        <c:tickLblPos val="nextTo"/>
        <c:crossAx val="332644528"/>
        <c:crosses val="autoZero"/>
        <c:crossBetween val="between"/>
        <c:majorUnit val="0.2"/>
        <c:minorUnit val="2.0000000000000004E-2"/>
      </c:valAx>
      <c:catAx>
        <c:axId val="332644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2643352"/>
        <c:crossesAt val="0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GURM_NN_1eras10ép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002405949256338E-2"/>
          <c:y val="5.1400554097404488E-2"/>
          <c:w val="0.7406230688229839"/>
          <c:h val="0.8596046209929008"/>
        </c:manualLayout>
      </c:layout>
      <c:lineChart>
        <c:grouping val="standard"/>
        <c:varyColors val="0"/>
        <c:ser>
          <c:idx val="0"/>
          <c:order val="0"/>
          <c:tx>
            <c:strRef>
              <c:f>NN_1eras10ép!$B$27</c:f>
              <c:strCache>
                <c:ptCount val="1"/>
                <c:pt idx="0">
                  <c:v>C3-C4_GURM</c:v>
                </c:pt>
              </c:strCache>
            </c:strRef>
          </c:tx>
          <c:marker>
            <c:symbol val="none"/>
          </c:marker>
          <c:cat>
            <c:strRef>
              <c:f>NN_1eras10ép!$C$2:$L$2</c:f>
              <c:strCache>
                <c:ptCount val="10"/>
                <c:pt idx="0">
                  <c:v>Mor 1</c:v>
                </c:pt>
                <c:pt idx="1">
                  <c:v>Mor 2</c:v>
                </c:pt>
                <c:pt idx="2">
                  <c:v>Mor 3</c:v>
                </c:pt>
                <c:pt idx="3">
                  <c:v>Mor 4</c:v>
                </c:pt>
                <c:pt idx="4">
                  <c:v>Mor 5</c:v>
                </c:pt>
                <c:pt idx="5">
                  <c:v>Mor 6</c:v>
                </c:pt>
                <c:pt idx="6">
                  <c:v>Mor 7</c:v>
                </c:pt>
                <c:pt idx="7">
                  <c:v>Mor 8</c:v>
                </c:pt>
                <c:pt idx="8">
                  <c:v>Mor 9</c:v>
                </c:pt>
                <c:pt idx="9">
                  <c:v>Mor 10</c:v>
                </c:pt>
              </c:strCache>
            </c:strRef>
          </c:cat>
          <c:val>
            <c:numRef>
              <c:f>NN_1eras10ép!$C$27:$L$27</c:f>
              <c:numCache>
                <c:formatCode>General</c:formatCode>
                <c:ptCount val="10"/>
                <c:pt idx="0">
                  <c:v>1.4011959229847399</c:v>
                </c:pt>
                <c:pt idx="1">
                  <c:v>1.43585310566603</c:v>
                </c:pt>
                <c:pt idx="2">
                  <c:v>1.4519300362221399</c:v>
                </c:pt>
                <c:pt idx="3">
                  <c:v>1.4398845413154999</c:v>
                </c:pt>
                <c:pt idx="4">
                  <c:v>1.4524507252871599</c:v>
                </c:pt>
                <c:pt idx="5">
                  <c:v>1.41638286135308</c:v>
                </c:pt>
                <c:pt idx="6">
                  <c:v>1.4324234549736301</c:v>
                </c:pt>
                <c:pt idx="7">
                  <c:v>1.47308645680711</c:v>
                </c:pt>
                <c:pt idx="8">
                  <c:v>1.47327091821352</c:v>
                </c:pt>
                <c:pt idx="9">
                  <c:v>1.3983773874440499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NN_1eras10ép!$B$28</c:f>
              <c:strCache>
                <c:ptCount val="1"/>
                <c:pt idx="0">
                  <c:v>F3-F4_GURM</c:v>
                </c:pt>
              </c:strCache>
            </c:strRef>
          </c:tx>
          <c:marker>
            <c:symbol val="none"/>
          </c:marker>
          <c:cat>
            <c:strRef>
              <c:f>NN_1eras10ép!$C$2:$L$2</c:f>
              <c:strCache>
                <c:ptCount val="10"/>
                <c:pt idx="0">
                  <c:v>Mor 1</c:v>
                </c:pt>
                <c:pt idx="1">
                  <c:v>Mor 2</c:v>
                </c:pt>
                <c:pt idx="2">
                  <c:v>Mor 3</c:v>
                </c:pt>
                <c:pt idx="3">
                  <c:v>Mor 4</c:v>
                </c:pt>
                <c:pt idx="4">
                  <c:v>Mor 5</c:v>
                </c:pt>
                <c:pt idx="5">
                  <c:v>Mor 6</c:v>
                </c:pt>
                <c:pt idx="6">
                  <c:v>Mor 7</c:v>
                </c:pt>
                <c:pt idx="7">
                  <c:v>Mor 8</c:v>
                </c:pt>
                <c:pt idx="8">
                  <c:v>Mor 9</c:v>
                </c:pt>
                <c:pt idx="9">
                  <c:v>Mor 10</c:v>
                </c:pt>
              </c:strCache>
            </c:strRef>
          </c:cat>
          <c:val>
            <c:numRef>
              <c:f>NN_1eras10ép!$C$28:$L$28</c:f>
              <c:numCache>
                <c:formatCode>General</c:formatCode>
                <c:ptCount val="10"/>
                <c:pt idx="0">
                  <c:v>1.4852763484612801</c:v>
                </c:pt>
                <c:pt idx="1">
                  <c:v>1.53729489976367</c:v>
                </c:pt>
                <c:pt idx="2">
                  <c:v>1.5462753662643201</c:v>
                </c:pt>
                <c:pt idx="3">
                  <c:v>1.543000966998</c:v>
                </c:pt>
                <c:pt idx="4">
                  <c:v>1.51179633088579</c:v>
                </c:pt>
                <c:pt idx="5">
                  <c:v>1.5003401705747601</c:v>
                </c:pt>
                <c:pt idx="6">
                  <c:v>1.5281122609002999</c:v>
                </c:pt>
                <c:pt idx="7">
                  <c:v>1.5597286904015399</c:v>
                </c:pt>
                <c:pt idx="8">
                  <c:v>1.57197323249002</c:v>
                </c:pt>
                <c:pt idx="9">
                  <c:v>1.5002639570368701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NN_1eras10ép!$B$29</c:f>
              <c:strCache>
                <c:ptCount val="1"/>
                <c:pt idx="0">
                  <c:v>F7-F8_GURM</c:v>
                </c:pt>
              </c:strCache>
            </c:strRef>
          </c:tx>
          <c:marker>
            <c:symbol val="none"/>
          </c:marker>
          <c:cat>
            <c:strRef>
              <c:f>NN_1eras10ép!$C$2:$L$2</c:f>
              <c:strCache>
                <c:ptCount val="10"/>
                <c:pt idx="0">
                  <c:v>Mor 1</c:v>
                </c:pt>
                <c:pt idx="1">
                  <c:v>Mor 2</c:v>
                </c:pt>
                <c:pt idx="2">
                  <c:v>Mor 3</c:v>
                </c:pt>
                <c:pt idx="3">
                  <c:v>Mor 4</c:v>
                </c:pt>
                <c:pt idx="4">
                  <c:v>Mor 5</c:v>
                </c:pt>
                <c:pt idx="5">
                  <c:v>Mor 6</c:v>
                </c:pt>
                <c:pt idx="6">
                  <c:v>Mor 7</c:v>
                </c:pt>
                <c:pt idx="7">
                  <c:v>Mor 8</c:v>
                </c:pt>
                <c:pt idx="8">
                  <c:v>Mor 9</c:v>
                </c:pt>
                <c:pt idx="9">
                  <c:v>Mor 10</c:v>
                </c:pt>
              </c:strCache>
            </c:strRef>
          </c:cat>
          <c:val>
            <c:numRef>
              <c:f>NN_1eras10ép!$C$29:$L$29</c:f>
              <c:numCache>
                <c:formatCode>General</c:formatCode>
                <c:ptCount val="10"/>
                <c:pt idx="0">
                  <c:v>1.4709697581223</c:v>
                </c:pt>
                <c:pt idx="1">
                  <c:v>1.48892078306804</c:v>
                </c:pt>
                <c:pt idx="2">
                  <c:v>1.50789741153159</c:v>
                </c:pt>
                <c:pt idx="3">
                  <c:v>1.5236766927487699</c:v>
                </c:pt>
                <c:pt idx="4">
                  <c:v>1.4661728691350899</c:v>
                </c:pt>
                <c:pt idx="5">
                  <c:v>1.50338282473642</c:v>
                </c:pt>
                <c:pt idx="6">
                  <c:v>1.4975971754390001</c:v>
                </c:pt>
                <c:pt idx="7">
                  <c:v>1.5429565909508201</c:v>
                </c:pt>
                <c:pt idx="8">
                  <c:v>1.54830770719392</c:v>
                </c:pt>
                <c:pt idx="9">
                  <c:v>1.4790133631712801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NN_1eras10ép!$B$30</c:f>
              <c:strCache>
                <c:ptCount val="1"/>
                <c:pt idx="0">
                  <c:v>FP1-FP2_GURM</c:v>
                </c:pt>
              </c:strCache>
            </c:strRef>
          </c:tx>
          <c:marker>
            <c:symbol val="none"/>
          </c:marker>
          <c:cat>
            <c:strRef>
              <c:f>NN_1eras10ép!$C$2:$L$2</c:f>
              <c:strCache>
                <c:ptCount val="10"/>
                <c:pt idx="0">
                  <c:v>Mor 1</c:v>
                </c:pt>
                <c:pt idx="1">
                  <c:v>Mor 2</c:v>
                </c:pt>
                <c:pt idx="2">
                  <c:v>Mor 3</c:v>
                </c:pt>
                <c:pt idx="3">
                  <c:v>Mor 4</c:v>
                </c:pt>
                <c:pt idx="4">
                  <c:v>Mor 5</c:v>
                </c:pt>
                <c:pt idx="5">
                  <c:v>Mor 6</c:v>
                </c:pt>
                <c:pt idx="6">
                  <c:v>Mor 7</c:v>
                </c:pt>
                <c:pt idx="7">
                  <c:v>Mor 8</c:v>
                </c:pt>
                <c:pt idx="8">
                  <c:v>Mor 9</c:v>
                </c:pt>
                <c:pt idx="9">
                  <c:v>Mor 10</c:v>
                </c:pt>
              </c:strCache>
            </c:strRef>
          </c:cat>
          <c:val>
            <c:numRef>
              <c:f>NN_1eras10ép!$C$30:$L$30</c:f>
              <c:numCache>
                <c:formatCode>General</c:formatCode>
                <c:ptCount val="10"/>
                <c:pt idx="0">
                  <c:v>1.3097429810905099</c:v>
                </c:pt>
                <c:pt idx="1">
                  <c:v>1.29184603611764</c:v>
                </c:pt>
                <c:pt idx="2">
                  <c:v>1.27901783618442</c:v>
                </c:pt>
                <c:pt idx="3">
                  <c:v>1.2728094598330499</c:v>
                </c:pt>
                <c:pt idx="4">
                  <c:v>1.31762721078356</c:v>
                </c:pt>
                <c:pt idx="5">
                  <c:v>1.3459112772716399</c:v>
                </c:pt>
                <c:pt idx="6">
                  <c:v>1.32954659640268</c:v>
                </c:pt>
                <c:pt idx="7">
                  <c:v>1.3305326315027699</c:v>
                </c:pt>
                <c:pt idx="8">
                  <c:v>1.4194774473782401</c:v>
                </c:pt>
                <c:pt idx="9">
                  <c:v>1.3583196665287001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NN_1eras10ép!$B$31</c:f>
              <c:strCache>
                <c:ptCount val="1"/>
                <c:pt idx="0">
                  <c:v>O1-O2_GURM</c:v>
                </c:pt>
              </c:strCache>
            </c:strRef>
          </c:tx>
          <c:marker>
            <c:symbol val="none"/>
          </c:marker>
          <c:cat>
            <c:strRef>
              <c:f>NN_1eras10ép!$C$2:$L$2</c:f>
              <c:strCache>
                <c:ptCount val="10"/>
                <c:pt idx="0">
                  <c:v>Mor 1</c:v>
                </c:pt>
                <c:pt idx="1">
                  <c:v>Mor 2</c:v>
                </c:pt>
                <c:pt idx="2">
                  <c:v>Mor 3</c:v>
                </c:pt>
                <c:pt idx="3">
                  <c:v>Mor 4</c:v>
                </c:pt>
                <c:pt idx="4">
                  <c:v>Mor 5</c:v>
                </c:pt>
                <c:pt idx="5">
                  <c:v>Mor 6</c:v>
                </c:pt>
                <c:pt idx="6">
                  <c:v>Mor 7</c:v>
                </c:pt>
                <c:pt idx="7">
                  <c:v>Mor 8</c:v>
                </c:pt>
                <c:pt idx="8">
                  <c:v>Mor 9</c:v>
                </c:pt>
                <c:pt idx="9">
                  <c:v>Mor 10</c:v>
                </c:pt>
              </c:strCache>
            </c:strRef>
          </c:cat>
          <c:val>
            <c:numRef>
              <c:f>NN_1eras10ép!$C$31:$L$31</c:f>
              <c:numCache>
                <c:formatCode>General</c:formatCode>
                <c:ptCount val="10"/>
                <c:pt idx="0">
                  <c:v>1.28650112438056</c:v>
                </c:pt>
                <c:pt idx="1">
                  <c:v>1.2972641724481</c:v>
                </c:pt>
                <c:pt idx="2">
                  <c:v>1.32084447284433</c:v>
                </c:pt>
                <c:pt idx="3">
                  <c:v>1.36045374320012</c:v>
                </c:pt>
                <c:pt idx="4">
                  <c:v>1.30848295949588</c:v>
                </c:pt>
                <c:pt idx="5">
                  <c:v>1.3226635445100501</c:v>
                </c:pt>
                <c:pt idx="6">
                  <c:v>1.3127052075599801</c:v>
                </c:pt>
                <c:pt idx="7">
                  <c:v>1.3614332342933</c:v>
                </c:pt>
                <c:pt idx="8">
                  <c:v>1.3825667266919901</c:v>
                </c:pt>
                <c:pt idx="9">
                  <c:v>1.2886513820033201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NN_1eras10ép!$B$32</c:f>
              <c:strCache>
                <c:ptCount val="1"/>
                <c:pt idx="0">
                  <c:v>P3-P4_GURM</c:v>
                </c:pt>
              </c:strCache>
            </c:strRef>
          </c:tx>
          <c:marker>
            <c:symbol val="none"/>
          </c:marker>
          <c:cat>
            <c:strRef>
              <c:f>NN_1eras10ép!$C$2:$L$2</c:f>
              <c:strCache>
                <c:ptCount val="10"/>
                <c:pt idx="0">
                  <c:v>Mor 1</c:v>
                </c:pt>
                <c:pt idx="1">
                  <c:v>Mor 2</c:v>
                </c:pt>
                <c:pt idx="2">
                  <c:v>Mor 3</c:v>
                </c:pt>
                <c:pt idx="3">
                  <c:v>Mor 4</c:v>
                </c:pt>
                <c:pt idx="4">
                  <c:v>Mor 5</c:v>
                </c:pt>
                <c:pt idx="5">
                  <c:v>Mor 6</c:v>
                </c:pt>
                <c:pt idx="6">
                  <c:v>Mor 7</c:v>
                </c:pt>
                <c:pt idx="7">
                  <c:v>Mor 8</c:v>
                </c:pt>
                <c:pt idx="8">
                  <c:v>Mor 9</c:v>
                </c:pt>
                <c:pt idx="9">
                  <c:v>Mor 10</c:v>
                </c:pt>
              </c:strCache>
            </c:strRef>
          </c:cat>
          <c:val>
            <c:numRef>
              <c:f>NN_1eras10ép!$C$32:$L$32</c:f>
              <c:numCache>
                <c:formatCode>General</c:formatCode>
                <c:ptCount val="10"/>
                <c:pt idx="0">
                  <c:v>1.3397803316913901</c:v>
                </c:pt>
                <c:pt idx="1">
                  <c:v>1.3402378838703399</c:v>
                </c:pt>
                <c:pt idx="2">
                  <c:v>1.36855857683657</c:v>
                </c:pt>
                <c:pt idx="3">
                  <c:v>1.37747312407137</c:v>
                </c:pt>
                <c:pt idx="4">
                  <c:v>1.38192333034868</c:v>
                </c:pt>
                <c:pt idx="5">
                  <c:v>1.3671967663375999</c:v>
                </c:pt>
                <c:pt idx="6">
                  <c:v>1.36533079000674</c:v>
                </c:pt>
                <c:pt idx="7">
                  <c:v>1.3884633467574099</c:v>
                </c:pt>
                <c:pt idx="8">
                  <c:v>1.4225643457383199</c:v>
                </c:pt>
                <c:pt idx="9">
                  <c:v>1.3522350265369401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NN_1eras10ép!$B$33</c:f>
              <c:strCache>
                <c:ptCount val="1"/>
                <c:pt idx="0">
                  <c:v>T3-T4_GURM</c:v>
                </c:pt>
              </c:strCache>
            </c:strRef>
          </c:tx>
          <c:marker>
            <c:symbol val="none"/>
          </c:marker>
          <c:cat>
            <c:strRef>
              <c:f>NN_1eras10ép!$C$2:$L$2</c:f>
              <c:strCache>
                <c:ptCount val="10"/>
                <c:pt idx="0">
                  <c:v>Mor 1</c:v>
                </c:pt>
                <c:pt idx="1">
                  <c:v>Mor 2</c:v>
                </c:pt>
                <c:pt idx="2">
                  <c:v>Mor 3</c:v>
                </c:pt>
                <c:pt idx="3">
                  <c:v>Mor 4</c:v>
                </c:pt>
                <c:pt idx="4">
                  <c:v>Mor 5</c:v>
                </c:pt>
                <c:pt idx="5">
                  <c:v>Mor 6</c:v>
                </c:pt>
                <c:pt idx="6">
                  <c:v>Mor 7</c:v>
                </c:pt>
                <c:pt idx="7">
                  <c:v>Mor 8</c:v>
                </c:pt>
                <c:pt idx="8">
                  <c:v>Mor 9</c:v>
                </c:pt>
                <c:pt idx="9">
                  <c:v>Mor 10</c:v>
                </c:pt>
              </c:strCache>
            </c:strRef>
          </c:cat>
          <c:val>
            <c:numRef>
              <c:f>NN_1eras10ép!$C$33:$L$33</c:f>
              <c:numCache>
                <c:formatCode>General</c:formatCode>
                <c:ptCount val="10"/>
                <c:pt idx="0">
                  <c:v>1.41357721223258</c:v>
                </c:pt>
                <c:pt idx="1">
                  <c:v>1.40735615125353</c:v>
                </c:pt>
                <c:pt idx="2">
                  <c:v>1.4387510844893301</c:v>
                </c:pt>
                <c:pt idx="3">
                  <c:v>1.4516038099239801</c:v>
                </c:pt>
                <c:pt idx="4">
                  <c:v>1.3768840450195801</c:v>
                </c:pt>
                <c:pt idx="5">
                  <c:v>1.4096904182710199</c:v>
                </c:pt>
                <c:pt idx="6">
                  <c:v>1.38743861824313</c:v>
                </c:pt>
                <c:pt idx="7">
                  <c:v>1.4496296113685501</c:v>
                </c:pt>
                <c:pt idx="8">
                  <c:v>1.4692751946167</c:v>
                </c:pt>
                <c:pt idx="9">
                  <c:v>1.2534488891430799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NN_1eras10ép!$B$35</c:f>
              <c:strCache>
                <c:ptCount val="1"/>
                <c:pt idx="0">
                  <c:v>LOG-ROG_GURM</c:v>
                </c:pt>
              </c:strCache>
            </c:strRef>
          </c:tx>
          <c:marker>
            <c:symbol val="none"/>
          </c:marker>
          <c:cat>
            <c:strRef>
              <c:f>NN_1eras10ép!$C$2:$L$2</c:f>
              <c:strCache>
                <c:ptCount val="10"/>
                <c:pt idx="0">
                  <c:v>Mor 1</c:v>
                </c:pt>
                <c:pt idx="1">
                  <c:v>Mor 2</c:v>
                </c:pt>
                <c:pt idx="2">
                  <c:v>Mor 3</c:v>
                </c:pt>
                <c:pt idx="3">
                  <c:v>Mor 4</c:v>
                </c:pt>
                <c:pt idx="4">
                  <c:v>Mor 5</c:v>
                </c:pt>
                <c:pt idx="5">
                  <c:v>Mor 6</c:v>
                </c:pt>
                <c:pt idx="6">
                  <c:v>Mor 7</c:v>
                </c:pt>
                <c:pt idx="7">
                  <c:v>Mor 8</c:v>
                </c:pt>
                <c:pt idx="8">
                  <c:v>Mor 9</c:v>
                </c:pt>
                <c:pt idx="9">
                  <c:v>Mor 10</c:v>
                </c:pt>
              </c:strCache>
            </c:strRef>
          </c:cat>
          <c:val>
            <c:numRef>
              <c:f>NN_1eras10ép!$C$35:$L$35</c:f>
              <c:numCache>
                <c:formatCode>General</c:formatCode>
                <c:ptCount val="10"/>
                <c:pt idx="0">
                  <c:v>1.1324378208779899</c:v>
                </c:pt>
                <c:pt idx="1">
                  <c:v>1.1304508387249199</c:v>
                </c:pt>
                <c:pt idx="2">
                  <c:v>1.1389780794411399</c:v>
                </c:pt>
                <c:pt idx="3">
                  <c:v>1.2358759056833699</c:v>
                </c:pt>
                <c:pt idx="4">
                  <c:v>1.1432082622316599</c:v>
                </c:pt>
                <c:pt idx="5">
                  <c:v>1.2258871733987999</c:v>
                </c:pt>
                <c:pt idx="6">
                  <c:v>1.17153541391754</c:v>
                </c:pt>
                <c:pt idx="7">
                  <c:v>1.1547543980249699</c:v>
                </c:pt>
                <c:pt idx="8">
                  <c:v>1.1997440057940401</c:v>
                </c:pt>
                <c:pt idx="9">
                  <c:v>1.15438372986409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909128"/>
        <c:axId val="329910304"/>
      </c:lineChart>
      <c:catAx>
        <c:axId val="329909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9910304"/>
        <c:crossesAt val="0"/>
        <c:auto val="1"/>
        <c:lblAlgn val="ctr"/>
        <c:lblOffset val="100"/>
        <c:noMultiLvlLbl val="0"/>
      </c:catAx>
      <c:valAx>
        <c:axId val="329910304"/>
        <c:scaling>
          <c:orientation val="minMax"/>
          <c:max val="2"/>
          <c:min val="1"/>
        </c:scaling>
        <c:delete val="0"/>
        <c:axPos val="l"/>
        <c:numFmt formatCode="General" sourceLinked="1"/>
        <c:majorTickMark val="out"/>
        <c:minorTickMark val="none"/>
        <c:tickLblPos val="nextTo"/>
        <c:crossAx val="329909128"/>
        <c:crosses val="autoZero"/>
        <c:crossBetween val="between"/>
        <c:majorUnit val="0.2"/>
        <c:minorUnit val="2.0000000000000004E-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JG_MN_1eras10ép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002405949256338E-2"/>
          <c:y val="5.1400554097404488E-2"/>
          <c:w val="0.7406230688229839"/>
          <c:h val="0.8596046209929008"/>
        </c:manualLayout>
      </c:layout>
      <c:lineChart>
        <c:grouping val="standard"/>
        <c:varyColors val="0"/>
        <c:ser>
          <c:idx val="0"/>
          <c:order val="0"/>
          <c:tx>
            <c:strRef>
              <c:f>MN_1eras10ép!$A$4</c:f>
              <c:strCache>
                <c:ptCount val="1"/>
                <c:pt idx="0">
                  <c:v>C3-C4_JG</c:v>
                </c:pt>
              </c:strCache>
            </c:strRef>
          </c:tx>
          <c:marker>
            <c:symbol val="none"/>
          </c:marker>
          <c:cat>
            <c:strRef>
              <c:f>MN_1eras10ép!$B$14:$K$14</c:f>
              <c:strCache>
                <c:ptCount val="10"/>
                <c:pt idx="0">
                  <c:v>Mor 1</c:v>
                </c:pt>
                <c:pt idx="1">
                  <c:v>Mor 2</c:v>
                </c:pt>
                <c:pt idx="2">
                  <c:v>Mor 3</c:v>
                </c:pt>
                <c:pt idx="3">
                  <c:v>Mor 4</c:v>
                </c:pt>
                <c:pt idx="4">
                  <c:v>Mor 5</c:v>
                </c:pt>
                <c:pt idx="5">
                  <c:v>Mor 6</c:v>
                </c:pt>
                <c:pt idx="6">
                  <c:v>Mor 7</c:v>
                </c:pt>
                <c:pt idx="7">
                  <c:v>Mor 8</c:v>
                </c:pt>
                <c:pt idx="8">
                  <c:v>Mor 9</c:v>
                </c:pt>
                <c:pt idx="9">
                  <c:v>Mor 10</c:v>
                </c:pt>
              </c:strCache>
            </c:strRef>
          </c:cat>
          <c:val>
            <c:numRef>
              <c:f>MN_1eras10ép!$B$4:$K$4</c:f>
              <c:numCache>
                <c:formatCode>General</c:formatCode>
                <c:ptCount val="10"/>
                <c:pt idx="0">
                  <c:v>1.2147171821666101</c:v>
                </c:pt>
                <c:pt idx="1">
                  <c:v>1.2287866769414699</c:v>
                </c:pt>
                <c:pt idx="2">
                  <c:v>1.23329554148335</c:v>
                </c:pt>
                <c:pt idx="3">
                  <c:v>1.2925654797246</c:v>
                </c:pt>
                <c:pt idx="4">
                  <c:v>1.2248526109056399</c:v>
                </c:pt>
                <c:pt idx="5">
                  <c:v>1.21154535911344</c:v>
                </c:pt>
                <c:pt idx="6">
                  <c:v>1.32197370338404</c:v>
                </c:pt>
                <c:pt idx="7">
                  <c:v>1.21956608961219</c:v>
                </c:pt>
                <c:pt idx="8">
                  <c:v>1.27772522202745</c:v>
                </c:pt>
                <c:pt idx="9">
                  <c:v>1.2463760704492399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MN_1eras10ép!$A$5</c:f>
              <c:strCache>
                <c:ptCount val="1"/>
                <c:pt idx="0">
                  <c:v>F3-F4_JG</c:v>
                </c:pt>
              </c:strCache>
            </c:strRef>
          </c:tx>
          <c:marker>
            <c:symbol val="none"/>
          </c:marker>
          <c:cat>
            <c:strRef>
              <c:f>MN_1eras10ép!$B$14:$K$14</c:f>
              <c:strCache>
                <c:ptCount val="10"/>
                <c:pt idx="0">
                  <c:v>Mor 1</c:v>
                </c:pt>
                <c:pt idx="1">
                  <c:v>Mor 2</c:v>
                </c:pt>
                <c:pt idx="2">
                  <c:v>Mor 3</c:v>
                </c:pt>
                <c:pt idx="3">
                  <c:v>Mor 4</c:v>
                </c:pt>
                <c:pt idx="4">
                  <c:v>Mor 5</c:v>
                </c:pt>
                <c:pt idx="5">
                  <c:v>Mor 6</c:v>
                </c:pt>
                <c:pt idx="6">
                  <c:v>Mor 7</c:v>
                </c:pt>
                <c:pt idx="7">
                  <c:v>Mor 8</c:v>
                </c:pt>
                <c:pt idx="8">
                  <c:v>Mor 9</c:v>
                </c:pt>
                <c:pt idx="9">
                  <c:v>Mor 10</c:v>
                </c:pt>
              </c:strCache>
            </c:strRef>
          </c:cat>
          <c:val>
            <c:numRef>
              <c:f>MN_1eras10ép!$B$5:$K$5</c:f>
              <c:numCache>
                <c:formatCode>General</c:formatCode>
                <c:ptCount val="10"/>
                <c:pt idx="0">
                  <c:v>1.34423156449918</c:v>
                </c:pt>
                <c:pt idx="1">
                  <c:v>1.3754197628390299</c:v>
                </c:pt>
                <c:pt idx="2">
                  <c:v>1.51882870406847</c:v>
                </c:pt>
                <c:pt idx="3">
                  <c:v>1.37145122500855</c:v>
                </c:pt>
                <c:pt idx="4">
                  <c:v>1.49979006085343</c:v>
                </c:pt>
                <c:pt idx="5">
                  <c:v>1.4580523707080999</c:v>
                </c:pt>
                <c:pt idx="6">
                  <c:v>1.4834879465149</c:v>
                </c:pt>
                <c:pt idx="7">
                  <c:v>1.41097575906172</c:v>
                </c:pt>
                <c:pt idx="8">
                  <c:v>1.2754295610445501</c:v>
                </c:pt>
                <c:pt idx="9">
                  <c:v>1.3612352280302999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MN_1eras10ép!$A$6</c:f>
              <c:strCache>
                <c:ptCount val="1"/>
                <c:pt idx="0">
                  <c:v>F7-F8_JG</c:v>
                </c:pt>
              </c:strCache>
            </c:strRef>
          </c:tx>
          <c:marker>
            <c:symbol val="none"/>
          </c:marker>
          <c:cat>
            <c:strRef>
              <c:f>MN_1eras10ép!$B$14:$K$14</c:f>
              <c:strCache>
                <c:ptCount val="10"/>
                <c:pt idx="0">
                  <c:v>Mor 1</c:v>
                </c:pt>
                <c:pt idx="1">
                  <c:v>Mor 2</c:v>
                </c:pt>
                <c:pt idx="2">
                  <c:v>Mor 3</c:v>
                </c:pt>
                <c:pt idx="3">
                  <c:v>Mor 4</c:v>
                </c:pt>
                <c:pt idx="4">
                  <c:v>Mor 5</c:v>
                </c:pt>
                <c:pt idx="5">
                  <c:v>Mor 6</c:v>
                </c:pt>
                <c:pt idx="6">
                  <c:v>Mor 7</c:v>
                </c:pt>
                <c:pt idx="7">
                  <c:v>Mor 8</c:v>
                </c:pt>
                <c:pt idx="8">
                  <c:v>Mor 9</c:v>
                </c:pt>
                <c:pt idx="9">
                  <c:v>Mor 10</c:v>
                </c:pt>
              </c:strCache>
            </c:strRef>
          </c:cat>
          <c:val>
            <c:numRef>
              <c:f>MN_1eras10ép!$B$6:$K$6</c:f>
              <c:numCache>
                <c:formatCode>General</c:formatCode>
                <c:ptCount val="10"/>
                <c:pt idx="0">
                  <c:v>1.44809443710745</c:v>
                </c:pt>
                <c:pt idx="1">
                  <c:v>1.4676576758602</c:v>
                </c:pt>
                <c:pt idx="2">
                  <c:v>1.4781390860361601</c:v>
                </c:pt>
                <c:pt idx="3">
                  <c:v>1.55969147745433</c:v>
                </c:pt>
                <c:pt idx="4">
                  <c:v>1.5375131645843501</c:v>
                </c:pt>
                <c:pt idx="5">
                  <c:v>1.5162541122089499</c:v>
                </c:pt>
                <c:pt idx="6">
                  <c:v>1.5820644310027401</c:v>
                </c:pt>
                <c:pt idx="7">
                  <c:v>1.50853177006922</c:v>
                </c:pt>
                <c:pt idx="8">
                  <c:v>1.56878528456515</c:v>
                </c:pt>
                <c:pt idx="9">
                  <c:v>1.5332569135632601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MN_1eras10ép!$A$7</c:f>
              <c:strCache>
                <c:ptCount val="1"/>
                <c:pt idx="0">
                  <c:v>FP1-FP2_JG</c:v>
                </c:pt>
              </c:strCache>
            </c:strRef>
          </c:tx>
          <c:marker>
            <c:symbol val="none"/>
          </c:marker>
          <c:cat>
            <c:strRef>
              <c:f>MN_1eras10ép!$B$14:$K$14</c:f>
              <c:strCache>
                <c:ptCount val="10"/>
                <c:pt idx="0">
                  <c:v>Mor 1</c:v>
                </c:pt>
                <c:pt idx="1">
                  <c:v>Mor 2</c:v>
                </c:pt>
                <c:pt idx="2">
                  <c:v>Mor 3</c:v>
                </c:pt>
                <c:pt idx="3">
                  <c:v>Mor 4</c:v>
                </c:pt>
                <c:pt idx="4">
                  <c:v>Mor 5</c:v>
                </c:pt>
                <c:pt idx="5">
                  <c:v>Mor 6</c:v>
                </c:pt>
                <c:pt idx="6">
                  <c:v>Mor 7</c:v>
                </c:pt>
                <c:pt idx="7">
                  <c:v>Mor 8</c:v>
                </c:pt>
                <c:pt idx="8">
                  <c:v>Mor 9</c:v>
                </c:pt>
                <c:pt idx="9">
                  <c:v>Mor 10</c:v>
                </c:pt>
              </c:strCache>
            </c:strRef>
          </c:cat>
          <c:val>
            <c:numRef>
              <c:f>MN_1eras10ép!$B$7:$K$7</c:f>
              <c:numCache>
                <c:formatCode>General</c:formatCode>
                <c:ptCount val="10"/>
                <c:pt idx="0">
                  <c:v>1.1411618239405199</c:v>
                </c:pt>
                <c:pt idx="1">
                  <c:v>1.3450616652106799</c:v>
                </c:pt>
                <c:pt idx="2">
                  <c:v>1.41799920862599</c:v>
                </c:pt>
                <c:pt idx="3">
                  <c:v>1.2608187339364001</c:v>
                </c:pt>
                <c:pt idx="4">
                  <c:v>1.3800097688545701</c:v>
                </c:pt>
                <c:pt idx="5">
                  <c:v>1.36496067143505</c:v>
                </c:pt>
                <c:pt idx="6">
                  <c:v>1.43712690664042</c:v>
                </c:pt>
                <c:pt idx="7">
                  <c:v>1.3919076078005901</c:v>
                </c:pt>
                <c:pt idx="8">
                  <c:v>1.34089453409954</c:v>
                </c:pt>
                <c:pt idx="9">
                  <c:v>1.2921223243181199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MN_1eras10ép!$A$8</c:f>
              <c:strCache>
                <c:ptCount val="1"/>
                <c:pt idx="0">
                  <c:v>O1-O2_JG</c:v>
                </c:pt>
              </c:strCache>
            </c:strRef>
          </c:tx>
          <c:marker>
            <c:symbol val="none"/>
          </c:marker>
          <c:cat>
            <c:strRef>
              <c:f>MN_1eras10ép!$B$14:$K$14</c:f>
              <c:strCache>
                <c:ptCount val="10"/>
                <c:pt idx="0">
                  <c:v>Mor 1</c:v>
                </c:pt>
                <c:pt idx="1">
                  <c:v>Mor 2</c:v>
                </c:pt>
                <c:pt idx="2">
                  <c:v>Mor 3</c:v>
                </c:pt>
                <c:pt idx="3">
                  <c:v>Mor 4</c:v>
                </c:pt>
                <c:pt idx="4">
                  <c:v>Mor 5</c:v>
                </c:pt>
                <c:pt idx="5">
                  <c:v>Mor 6</c:v>
                </c:pt>
                <c:pt idx="6">
                  <c:v>Mor 7</c:v>
                </c:pt>
                <c:pt idx="7">
                  <c:v>Mor 8</c:v>
                </c:pt>
                <c:pt idx="8">
                  <c:v>Mor 9</c:v>
                </c:pt>
                <c:pt idx="9">
                  <c:v>Mor 10</c:v>
                </c:pt>
              </c:strCache>
            </c:strRef>
          </c:cat>
          <c:val>
            <c:numRef>
              <c:f>MN_1eras10ép!$B$8:$K$8</c:f>
              <c:numCache>
                <c:formatCode>General</c:formatCode>
                <c:ptCount val="10"/>
                <c:pt idx="0">
                  <c:v>1.3032137359101099</c:v>
                </c:pt>
                <c:pt idx="1">
                  <c:v>1.1680704533592801</c:v>
                </c:pt>
                <c:pt idx="2">
                  <c:v>1.2302259054164899</c:v>
                </c:pt>
                <c:pt idx="3">
                  <c:v>1.24921874142033</c:v>
                </c:pt>
                <c:pt idx="4">
                  <c:v>1.2162457155002599</c:v>
                </c:pt>
                <c:pt idx="5">
                  <c:v>1.18287351677833</c:v>
                </c:pt>
                <c:pt idx="6">
                  <c:v>1.3126260237038501</c:v>
                </c:pt>
                <c:pt idx="7">
                  <c:v>1.2344340343172999</c:v>
                </c:pt>
                <c:pt idx="8">
                  <c:v>1.2391109496925601</c:v>
                </c:pt>
                <c:pt idx="9">
                  <c:v>1.24782476771232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MN_1eras10ép!$A$9</c:f>
              <c:strCache>
                <c:ptCount val="1"/>
                <c:pt idx="0">
                  <c:v>P3-P4_JG</c:v>
                </c:pt>
              </c:strCache>
            </c:strRef>
          </c:tx>
          <c:marker>
            <c:symbol val="none"/>
          </c:marker>
          <c:cat>
            <c:strRef>
              <c:f>MN_1eras10ép!$B$14:$K$14</c:f>
              <c:strCache>
                <c:ptCount val="10"/>
                <c:pt idx="0">
                  <c:v>Mor 1</c:v>
                </c:pt>
                <c:pt idx="1">
                  <c:v>Mor 2</c:v>
                </c:pt>
                <c:pt idx="2">
                  <c:v>Mor 3</c:v>
                </c:pt>
                <c:pt idx="3">
                  <c:v>Mor 4</c:v>
                </c:pt>
                <c:pt idx="4">
                  <c:v>Mor 5</c:v>
                </c:pt>
                <c:pt idx="5">
                  <c:v>Mor 6</c:v>
                </c:pt>
                <c:pt idx="6">
                  <c:v>Mor 7</c:v>
                </c:pt>
                <c:pt idx="7">
                  <c:v>Mor 8</c:v>
                </c:pt>
                <c:pt idx="8">
                  <c:v>Mor 9</c:v>
                </c:pt>
                <c:pt idx="9">
                  <c:v>Mor 10</c:v>
                </c:pt>
              </c:strCache>
            </c:strRef>
          </c:cat>
          <c:val>
            <c:numRef>
              <c:f>MN_1eras10ép!$B$9:$K$9</c:f>
              <c:numCache>
                <c:formatCode>General</c:formatCode>
                <c:ptCount val="10"/>
                <c:pt idx="0">
                  <c:v>1.48118527744095</c:v>
                </c:pt>
                <c:pt idx="1">
                  <c:v>1.3424774036517599</c:v>
                </c:pt>
                <c:pt idx="2">
                  <c:v>1.3777964829829701</c:v>
                </c:pt>
                <c:pt idx="3">
                  <c:v>1.4073921038331001</c:v>
                </c:pt>
                <c:pt idx="4">
                  <c:v>1.4262970905786501</c:v>
                </c:pt>
                <c:pt idx="5">
                  <c:v>1.39617558458739</c:v>
                </c:pt>
                <c:pt idx="6">
                  <c:v>1.4617374357761499</c:v>
                </c:pt>
                <c:pt idx="7">
                  <c:v>1.3805998970353499</c:v>
                </c:pt>
                <c:pt idx="8">
                  <c:v>1.4216707696959301</c:v>
                </c:pt>
                <c:pt idx="9">
                  <c:v>1.3820519433521501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MN_1eras10ép!$A$10</c:f>
              <c:strCache>
                <c:ptCount val="1"/>
                <c:pt idx="0">
                  <c:v>T3-T4_JG</c:v>
                </c:pt>
              </c:strCache>
            </c:strRef>
          </c:tx>
          <c:marker>
            <c:symbol val="none"/>
          </c:marker>
          <c:cat>
            <c:strRef>
              <c:f>MN_1eras10ép!$B$14:$K$14</c:f>
              <c:strCache>
                <c:ptCount val="10"/>
                <c:pt idx="0">
                  <c:v>Mor 1</c:v>
                </c:pt>
                <c:pt idx="1">
                  <c:v>Mor 2</c:v>
                </c:pt>
                <c:pt idx="2">
                  <c:v>Mor 3</c:v>
                </c:pt>
                <c:pt idx="3">
                  <c:v>Mor 4</c:v>
                </c:pt>
                <c:pt idx="4">
                  <c:v>Mor 5</c:v>
                </c:pt>
                <c:pt idx="5">
                  <c:v>Mor 6</c:v>
                </c:pt>
                <c:pt idx="6">
                  <c:v>Mor 7</c:v>
                </c:pt>
                <c:pt idx="7">
                  <c:v>Mor 8</c:v>
                </c:pt>
                <c:pt idx="8">
                  <c:v>Mor 9</c:v>
                </c:pt>
                <c:pt idx="9">
                  <c:v>Mor 10</c:v>
                </c:pt>
              </c:strCache>
            </c:strRef>
          </c:cat>
          <c:val>
            <c:numRef>
              <c:f>MN_1eras10ép!$B$10:$K$10</c:f>
              <c:numCache>
                <c:formatCode>General</c:formatCode>
                <c:ptCount val="10"/>
                <c:pt idx="0">
                  <c:v>1.5760321327542799</c:v>
                </c:pt>
                <c:pt idx="1">
                  <c:v>1.6521763005491199</c:v>
                </c:pt>
                <c:pt idx="2">
                  <c:v>1.7140445246190701</c:v>
                </c:pt>
                <c:pt idx="3">
                  <c:v>1.51677598429551</c:v>
                </c:pt>
                <c:pt idx="4">
                  <c:v>1.7398198853953</c:v>
                </c:pt>
                <c:pt idx="5">
                  <c:v>1.6800508797920899</c:v>
                </c:pt>
                <c:pt idx="6">
                  <c:v>1.7023934903106399</c:v>
                </c:pt>
                <c:pt idx="7">
                  <c:v>1.65129513610483</c:v>
                </c:pt>
                <c:pt idx="8">
                  <c:v>1.61995961485906</c:v>
                </c:pt>
                <c:pt idx="9">
                  <c:v>1.5785893566282401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MN_1eras10ép!$A$12</c:f>
              <c:strCache>
                <c:ptCount val="1"/>
                <c:pt idx="0">
                  <c:v>LOG-ROG</c:v>
                </c:pt>
              </c:strCache>
            </c:strRef>
          </c:tx>
          <c:marker>
            <c:symbol val="none"/>
          </c:marker>
          <c:cat>
            <c:strRef>
              <c:f>MN_1eras10ép!$B$14:$K$14</c:f>
              <c:strCache>
                <c:ptCount val="10"/>
                <c:pt idx="0">
                  <c:v>Mor 1</c:v>
                </c:pt>
                <c:pt idx="1">
                  <c:v>Mor 2</c:v>
                </c:pt>
                <c:pt idx="2">
                  <c:v>Mor 3</c:v>
                </c:pt>
                <c:pt idx="3">
                  <c:v>Mor 4</c:v>
                </c:pt>
                <c:pt idx="4">
                  <c:v>Mor 5</c:v>
                </c:pt>
                <c:pt idx="5">
                  <c:v>Mor 6</c:v>
                </c:pt>
                <c:pt idx="6">
                  <c:v>Mor 7</c:v>
                </c:pt>
                <c:pt idx="7">
                  <c:v>Mor 8</c:v>
                </c:pt>
                <c:pt idx="8">
                  <c:v>Mor 9</c:v>
                </c:pt>
                <c:pt idx="9">
                  <c:v>Mor 10</c:v>
                </c:pt>
              </c:strCache>
            </c:strRef>
          </c:cat>
          <c:val>
            <c:numRef>
              <c:f>MN_1eras10ép!$B$13:$K$13</c:f>
              <c:numCache>
                <c:formatCode>General</c:formatCode>
                <c:ptCount val="1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127320"/>
        <c:axId val="324128496"/>
      </c:lineChart>
      <c:catAx>
        <c:axId val="324127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4128496"/>
        <c:crossesAt val="0"/>
        <c:auto val="1"/>
        <c:lblAlgn val="ctr"/>
        <c:lblOffset val="100"/>
        <c:noMultiLvlLbl val="0"/>
      </c:catAx>
      <c:valAx>
        <c:axId val="324128496"/>
        <c:scaling>
          <c:orientation val="minMax"/>
          <c:max val="2"/>
          <c:min val="1"/>
        </c:scaling>
        <c:delete val="0"/>
        <c:axPos val="l"/>
        <c:numFmt formatCode="General" sourceLinked="1"/>
        <c:majorTickMark val="out"/>
        <c:minorTickMark val="none"/>
        <c:tickLblPos val="nextTo"/>
        <c:crossAx val="324127320"/>
        <c:crosses val="autoZero"/>
        <c:crossBetween val="between"/>
        <c:majorUnit val="0.2"/>
        <c:minorUnit val="2.0000000000000004E-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RL_MN_1eras10ép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002405949256338E-2"/>
          <c:y val="5.1400554097404488E-2"/>
          <c:w val="0.7406230688229839"/>
          <c:h val="0.8596046209929008"/>
        </c:manualLayout>
      </c:layout>
      <c:lineChart>
        <c:grouping val="standard"/>
        <c:varyColors val="0"/>
        <c:ser>
          <c:idx val="0"/>
          <c:order val="0"/>
          <c:tx>
            <c:strRef>
              <c:f>MN_1eras10ép!$A$15</c:f>
              <c:strCache>
                <c:ptCount val="1"/>
                <c:pt idx="0">
                  <c:v>C3-C4_RL</c:v>
                </c:pt>
              </c:strCache>
            </c:strRef>
          </c:tx>
          <c:marker>
            <c:symbol val="none"/>
          </c:marker>
          <c:cat>
            <c:strRef>
              <c:f>NN_1eras10ép!$C$2:$L$2</c:f>
              <c:strCache>
                <c:ptCount val="10"/>
                <c:pt idx="0">
                  <c:v>Mor 1</c:v>
                </c:pt>
                <c:pt idx="1">
                  <c:v>Mor 2</c:v>
                </c:pt>
                <c:pt idx="2">
                  <c:v>Mor 3</c:v>
                </c:pt>
                <c:pt idx="3">
                  <c:v>Mor 4</c:v>
                </c:pt>
                <c:pt idx="4">
                  <c:v>Mor 5</c:v>
                </c:pt>
                <c:pt idx="5">
                  <c:v>Mor 6</c:v>
                </c:pt>
                <c:pt idx="6">
                  <c:v>Mor 7</c:v>
                </c:pt>
                <c:pt idx="7">
                  <c:v>Mor 8</c:v>
                </c:pt>
                <c:pt idx="8">
                  <c:v>Mor 9</c:v>
                </c:pt>
                <c:pt idx="9">
                  <c:v>Mor 10</c:v>
                </c:pt>
              </c:strCache>
            </c:strRef>
          </c:cat>
          <c:val>
            <c:numRef>
              <c:f>MN_1eras10ép!$B$15:$K$15</c:f>
              <c:numCache>
                <c:formatCode>General</c:formatCode>
                <c:ptCount val="10"/>
                <c:pt idx="0">
                  <c:v>1.22454125626444</c:v>
                </c:pt>
                <c:pt idx="1">
                  <c:v>1.2299171777184501</c:v>
                </c:pt>
                <c:pt idx="2">
                  <c:v>1.18107091113027</c:v>
                </c:pt>
                <c:pt idx="3">
                  <c:v>1.20381707689035</c:v>
                </c:pt>
                <c:pt idx="4">
                  <c:v>1.2489775505715901</c:v>
                </c:pt>
                <c:pt idx="5">
                  <c:v>1.22485983795495</c:v>
                </c:pt>
                <c:pt idx="6">
                  <c:v>1.2129076952414799</c:v>
                </c:pt>
                <c:pt idx="7">
                  <c:v>1.24264432727093</c:v>
                </c:pt>
                <c:pt idx="8">
                  <c:v>1.2599</c:v>
                </c:pt>
                <c:pt idx="9">
                  <c:v>1.2334026992375999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MN_1eras10ép!$A$16</c:f>
              <c:strCache>
                <c:ptCount val="1"/>
                <c:pt idx="0">
                  <c:v>F3-F4_RL</c:v>
                </c:pt>
              </c:strCache>
            </c:strRef>
          </c:tx>
          <c:marker>
            <c:symbol val="none"/>
          </c:marker>
          <c:cat>
            <c:strRef>
              <c:f>NN_1eras10ép!$C$2:$L$2</c:f>
              <c:strCache>
                <c:ptCount val="10"/>
                <c:pt idx="0">
                  <c:v>Mor 1</c:v>
                </c:pt>
                <c:pt idx="1">
                  <c:v>Mor 2</c:v>
                </c:pt>
                <c:pt idx="2">
                  <c:v>Mor 3</c:v>
                </c:pt>
                <c:pt idx="3">
                  <c:v>Mor 4</c:v>
                </c:pt>
                <c:pt idx="4">
                  <c:v>Mor 5</c:v>
                </c:pt>
                <c:pt idx="5">
                  <c:v>Mor 6</c:v>
                </c:pt>
                <c:pt idx="6">
                  <c:v>Mor 7</c:v>
                </c:pt>
                <c:pt idx="7">
                  <c:v>Mor 8</c:v>
                </c:pt>
                <c:pt idx="8">
                  <c:v>Mor 9</c:v>
                </c:pt>
                <c:pt idx="9">
                  <c:v>Mor 10</c:v>
                </c:pt>
              </c:strCache>
            </c:strRef>
          </c:cat>
          <c:val>
            <c:numRef>
              <c:f>MN_1eras10ép!$B$16:$K$16</c:f>
              <c:numCache>
                <c:formatCode>General</c:formatCode>
                <c:ptCount val="10"/>
                <c:pt idx="0">
                  <c:v>1.30656128572249</c:v>
                </c:pt>
                <c:pt idx="1">
                  <c:v>1.22719376824116</c:v>
                </c:pt>
                <c:pt idx="2">
                  <c:v>1.1897761674141101</c:v>
                </c:pt>
                <c:pt idx="3">
                  <c:v>1.2396253756495701</c:v>
                </c:pt>
                <c:pt idx="4">
                  <c:v>1.30500523541628</c:v>
                </c:pt>
                <c:pt idx="5">
                  <c:v>1.26686179070823</c:v>
                </c:pt>
                <c:pt idx="6">
                  <c:v>1.2588633244667999</c:v>
                </c:pt>
                <c:pt idx="7">
                  <c:v>1.24706621046877</c:v>
                </c:pt>
                <c:pt idx="8">
                  <c:v>1.2878000000000001</c:v>
                </c:pt>
                <c:pt idx="9">
                  <c:v>1.2536228281524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MN_1eras10ép!$A$17</c:f>
              <c:strCache>
                <c:ptCount val="1"/>
                <c:pt idx="0">
                  <c:v>F7-F8_RL</c:v>
                </c:pt>
              </c:strCache>
            </c:strRef>
          </c:tx>
          <c:marker>
            <c:symbol val="none"/>
          </c:marker>
          <c:cat>
            <c:strRef>
              <c:f>NN_1eras10ép!$C$2:$L$2</c:f>
              <c:strCache>
                <c:ptCount val="10"/>
                <c:pt idx="0">
                  <c:v>Mor 1</c:v>
                </c:pt>
                <c:pt idx="1">
                  <c:v>Mor 2</c:v>
                </c:pt>
                <c:pt idx="2">
                  <c:v>Mor 3</c:v>
                </c:pt>
                <c:pt idx="3">
                  <c:v>Mor 4</c:v>
                </c:pt>
                <c:pt idx="4">
                  <c:v>Mor 5</c:v>
                </c:pt>
                <c:pt idx="5">
                  <c:v>Mor 6</c:v>
                </c:pt>
                <c:pt idx="6">
                  <c:v>Mor 7</c:v>
                </c:pt>
                <c:pt idx="7">
                  <c:v>Mor 8</c:v>
                </c:pt>
                <c:pt idx="8">
                  <c:v>Mor 9</c:v>
                </c:pt>
                <c:pt idx="9">
                  <c:v>Mor 10</c:v>
                </c:pt>
              </c:strCache>
            </c:strRef>
          </c:cat>
          <c:val>
            <c:numRef>
              <c:f>MN_1eras10ép!$B$17:$K$17</c:f>
              <c:numCache>
                <c:formatCode>General</c:formatCode>
                <c:ptCount val="10"/>
                <c:pt idx="0">
                  <c:v>1.4652521289800799</c:v>
                </c:pt>
                <c:pt idx="1">
                  <c:v>1.29065987422044</c:v>
                </c:pt>
                <c:pt idx="2">
                  <c:v>1.28447319407089</c:v>
                </c:pt>
                <c:pt idx="3">
                  <c:v>1.2824125784234599</c:v>
                </c:pt>
                <c:pt idx="4">
                  <c:v>1.4603641424907501</c:v>
                </c:pt>
                <c:pt idx="5">
                  <c:v>1.40678270796552</c:v>
                </c:pt>
                <c:pt idx="6">
                  <c:v>1.3924339227073199</c:v>
                </c:pt>
                <c:pt idx="7">
                  <c:v>1.35587603478347</c:v>
                </c:pt>
                <c:pt idx="8">
                  <c:v>1.4366000000000001</c:v>
                </c:pt>
                <c:pt idx="9">
                  <c:v>1.3492655741744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MN_1eras10ép!$A$18</c:f>
              <c:strCache>
                <c:ptCount val="1"/>
                <c:pt idx="0">
                  <c:v>FP1-FP2_RL</c:v>
                </c:pt>
              </c:strCache>
            </c:strRef>
          </c:tx>
          <c:marker>
            <c:symbol val="none"/>
          </c:marker>
          <c:cat>
            <c:strRef>
              <c:f>NN_1eras10ép!$C$2:$L$2</c:f>
              <c:strCache>
                <c:ptCount val="10"/>
                <c:pt idx="0">
                  <c:v>Mor 1</c:v>
                </c:pt>
                <c:pt idx="1">
                  <c:v>Mor 2</c:v>
                </c:pt>
                <c:pt idx="2">
                  <c:v>Mor 3</c:v>
                </c:pt>
                <c:pt idx="3">
                  <c:v>Mor 4</c:v>
                </c:pt>
                <c:pt idx="4">
                  <c:v>Mor 5</c:v>
                </c:pt>
                <c:pt idx="5">
                  <c:v>Mor 6</c:v>
                </c:pt>
                <c:pt idx="6">
                  <c:v>Mor 7</c:v>
                </c:pt>
                <c:pt idx="7">
                  <c:v>Mor 8</c:v>
                </c:pt>
                <c:pt idx="8">
                  <c:v>Mor 9</c:v>
                </c:pt>
                <c:pt idx="9">
                  <c:v>Mor 10</c:v>
                </c:pt>
              </c:strCache>
            </c:strRef>
          </c:cat>
          <c:val>
            <c:numRef>
              <c:f>MN_1eras10ép!$B$18:$K$18</c:f>
              <c:numCache>
                <c:formatCode>General</c:formatCode>
                <c:ptCount val="10"/>
                <c:pt idx="0">
                  <c:v>1.39782729645695</c:v>
                </c:pt>
                <c:pt idx="1">
                  <c:v>1.3507308240137701</c:v>
                </c:pt>
                <c:pt idx="2">
                  <c:v>1.3103737426981401</c:v>
                </c:pt>
                <c:pt idx="3">
                  <c:v>1.3310277869456</c:v>
                </c:pt>
                <c:pt idx="4">
                  <c:v>1.4190828387733501</c:v>
                </c:pt>
                <c:pt idx="5">
                  <c:v>1.29290118094601</c:v>
                </c:pt>
                <c:pt idx="6">
                  <c:v>1.3639969928094</c:v>
                </c:pt>
                <c:pt idx="7">
                  <c:v>1.3581581620599901</c:v>
                </c:pt>
                <c:pt idx="8">
                  <c:v>1.3673999999999999</c:v>
                </c:pt>
                <c:pt idx="9">
                  <c:v>1.4169054098018401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MN_1eras10ép!$A$19</c:f>
              <c:strCache>
                <c:ptCount val="1"/>
                <c:pt idx="0">
                  <c:v>O1-O2_RL</c:v>
                </c:pt>
              </c:strCache>
            </c:strRef>
          </c:tx>
          <c:marker>
            <c:symbol val="none"/>
          </c:marker>
          <c:cat>
            <c:strRef>
              <c:f>NN_1eras10ép!$C$2:$L$2</c:f>
              <c:strCache>
                <c:ptCount val="10"/>
                <c:pt idx="0">
                  <c:v>Mor 1</c:v>
                </c:pt>
                <c:pt idx="1">
                  <c:v>Mor 2</c:v>
                </c:pt>
                <c:pt idx="2">
                  <c:v>Mor 3</c:v>
                </c:pt>
                <c:pt idx="3">
                  <c:v>Mor 4</c:v>
                </c:pt>
                <c:pt idx="4">
                  <c:v>Mor 5</c:v>
                </c:pt>
                <c:pt idx="5">
                  <c:v>Mor 6</c:v>
                </c:pt>
                <c:pt idx="6">
                  <c:v>Mor 7</c:v>
                </c:pt>
                <c:pt idx="7">
                  <c:v>Mor 8</c:v>
                </c:pt>
                <c:pt idx="8">
                  <c:v>Mor 9</c:v>
                </c:pt>
                <c:pt idx="9">
                  <c:v>Mor 10</c:v>
                </c:pt>
              </c:strCache>
            </c:strRef>
          </c:cat>
          <c:val>
            <c:numRef>
              <c:f>MN_1eras10ép!$B$19:$K$19</c:f>
              <c:numCache>
                <c:formatCode>General</c:formatCode>
                <c:ptCount val="10"/>
                <c:pt idx="0">
                  <c:v>1.1340612442626701</c:v>
                </c:pt>
                <c:pt idx="1">
                  <c:v>1.1923620577144201</c:v>
                </c:pt>
                <c:pt idx="2">
                  <c:v>1.11604237659116</c:v>
                </c:pt>
                <c:pt idx="3">
                  <c:v>1.1700562757651101</c:v>
                </c:pt>
                <c:pt idx="4">
                  <c:v>1.1917849064225801</c:v>
                </c:pt>
                <c:pt idx="5">
                  <c:v>1.2000774581607401</c:v>
                </c:pt>
                <c:pt idx="6">
                  <c:v>1.1668751766310199</c:v>
                </c:pt>
                <c:pt idx="7">
                  <c:v>1.1687264682259599</c:v>
                </c:pt>
                <c:pt idx="8">
                  <c:v>1.1851</c:v>
                </c:pt>
                <c:pt idx="9">
                  <c:v>1.19784645824013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MN_1eras10ép!$A$20</c:f>
              <c:strCache>
                <c:ptCount val="1"/>
                <c:pt idx="0">
                  <c:v>P3-P4_RL</c:v>
                </c:pt>
              </c:strCache>
            </c:strRef>
          </c:tx>
          <c:marker>
            <c:symbol val="none"/>
          </c:marker>
          <c:cat>
            <c:strRef>
              <c:f>NN_1eras10ép!$C$2:$L$2</c:f>
              <c:strCache>
                <c:ptCount val="10"/>
                <c:pt idx="0">
                  <c:v>Mor 1</c:v>
                </c:pt>
                <c:pt idx="1">
                  <c:v>Mor 2</c:v>
                </c:pt>
                <c:pt idx="2">
                  <c:v>Mor 3</c:v>
                </c:pt>
                <c:pt idx="3">
                  <c:v>Mor 4</c:v>
                </c:pt>
                <c:pt idx="4">
                  <c:v>Mor 5</c:v>
                </c:pt>
                <c:pt idx="5">
                  <c:v>Mor 6</c:v>
                </c:pt>
                <c:pt idx="6">
                  <c:v>Mor 7</c:v>
                </c:pt>
                <c:pt idx="7">
                  <c:v>Mor 8</c:v>
                </c:pt>
                <c:pt idx="8">
                  <c:v>Mor 9</c:v>
                </c:pt>
                <c:pt idx="9">
                  <c:v>Mor 10</c:v>
                </c:pt>
              </c:strCache>
            </c:strRef>
          </c:cat>
          <c:val>
            <c:numRef>
              <c:f>MN_1eras10ép!$B$20:$K$20</c:f>
              <c:numCache>
                <c:formatCode>General</c:formatCode>
                <c:ptCount val="10"/>
                <c:pt idx="0">
                  <c:v>1.1887432277209999</c:v>
                </c:pt>
                <c:pt idx="1">
                  <c:v>1.2126666400691299</c:v>
                </c:pt>
                <c:pt idx="2">
                  <c:v>1.1682925970654801</c:v>
                </c:pt>
                <c:pt idx="3">
                  <c:v>1.2070309136109201</c:v>
                </c:pt>
                <c:pt idx="4">
                  <c:v>1.23072507087296</c:v>
                </c:pt>
                <c:pt idx="5">
                  <c:v>1.2148581001910801</c:v>
                </c:pt>
                <c:pt idx="6">
                  <c:v>1.2015701223330799</c:v>
                </c:pt>
                <c:pt idx="7">
                  <c:v>1.2056745447647099</c:v>
                </c:pt>
                <c:pt idx="8">
                  <c:v>1.2407999999999999</c:v>
                </c:pt>
                <c:pt idx="9">
                  <c:v>1.22567857750729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MN_1eras10ép!$A$21</c:f>
              <c:strCache>
                <c:ptCount val="1"/>
                <c:pt idx="0">
                  <c:v>T3-T4_RL</c:v>
                </c:pt>
              </c:strCache>
            </c:strRef>
          </c:tx>
          <c:marker>
            <c:symbol val="none"/>
          </c:marker>
          <c:cat>
            <c:strRef>
              <c:f>NN_1eras10ép!$C$2:$L$2</c:f>
              <c:strCache>
                <c:ptCount val="10"/>
                <c:pt idx="0">
                  <c:v>Mor 1</c:v>
                </c:pt>
                <c:pt idx="1">
                  <c:v>Mor 2</c:v>
                </c:pt>
                <c:pt idx="2">
                  <c:v>Mor 3</c:v>
                </c:pt>
                <c:pt idx="3">
                  <c:v>Mor 4</c:v>
                </c:pt>
                <c:pt idx="4">
                  <c:v>Mor 5</c:v>
                </c:pt>
                <c:pt idx="5">
                  <c:v>Mor 6</c:v>
                </c:pt>
                <c:pt idx="6">
                  <c:v>Mor 7</c:v>
                </c:pt>
                <c:pt idx="7">
                  <c:v>Mor 8</c:v>
                </c:pt>
                <c:pt idx="8">
                  <c:v>Mor 9</c:v>
                </c:pt>
                <c:pt idx="9">
                  <c:v>Mor 10</c:v>
                </c:pt>
              </c:strCache>
            </c:strRef>
          </c:cat>
          <c:val>
            <c:numRef>
              <c:f>MN_1eras10ép!$B$21:$K$21</c:f>
              <c:numCache>
                <c:formatCode>General</c:formatCode>
                <c:ptCount val="10"/>
                <c:pt idx="0">
                  <c:v>1.35840277030509</c:v>
                </c:pt>
                <c:pt idx="1">
                  <c:v>1.2785803270504299</c:v>
                </c:pt>
                <c:pt idx="2">
                  <c:v>1.2472544481601799</c:v>
                </c:pt>
                <c:pt idx="3">
                  <c:v>1.2446705659903901</c:v>
                </c:pt>
                <c:pt idx="4">
                  <c:v>1.34285453183926</c:v>
                </c:pt>
                <c:pt idx="5">
                  <c:v>1.3009420562283001</c:v>
                </c:pt>
                <c:pt idx="6">
                  <c:v>1.31063127219025</c:v>
                </c:pt>
                <c:pt idx="7">
                  <c:v>1.2415588326598299</c:v>
                </c:pt>
                <c:pt idx="8">
                  <c:v>1.3507</c:v>
                </c:pt>
                <c:pt idx="9">
                  <c:v>1.2759150303706499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MN_1eras10ép!$A$23</c:f>
              <c:strCache>
                <c:ptCount val="1"/>
                <c:pt idx="0">
                  <c:v>LOG-ROG_RL</c:v>
                </c:pt>
              </c:strCache>
            </c:strRef>
          </c:tx>
          <c:marker>
            <c:symbol val="none"/>
          </c:marker>
          <c:cat>
            <c:strRef>
              <c:f>NN_1eras10ép!$C$2:$L$2</c:f>
              <c:strCache>
                <c:ptCount val="10"/>
                <c:pt idx="0">
                  <c:v>Mor 1</c:v>
                </c:pt>
                <c:pt idx="1">
                  <c:v>Mor 2</c:v>
                </c:pt>
                <c:pt idx="2">
                  <c:v>Mor 3</c:v>
                </c:pt>
                <c:pt idx="3">
                  <c:v>Mor 4</c:v>
                </c:pt>
                <c:pt idx="4">
                  <c:v>Mor 5</c:v>
                </c:pt>
                <c:pt idx="5">
                  <c:v>Mor 6</c:v>
                </c:pt>
                <c:pt idx="6">
                  <c:v>Mor 7</c:v>
                </c:pt>
                <c:pt idx="7">
                  <c:v>Mor 8</c:v>
                </c:pt>
                <c:pt idx="8">
                  <c:v>Mor 9</c:v>
                </c:pt>
                <c:pt idx="9">
                  <c:v>Mor 10</c:v>
                </c:pt>
              </c:strCache>
            </c:strRef>
          </c:cat>
          <c:val>
            <c:numRef>
              <c:f>MN_1eras10ép!$B$23:$K$23</c:f>
              <c:numCache>
                <c:formatCode>General</c:formatCode>
                <c:ptCount val="10"/>
                <c:pt idx="0">
                  <c:v>1.6637145015307599</c:v>
                </c:pt>
                <c:pt idx="1">
                  <c:v>1.4588684144608699</c:v>
                </c:pt>
                <c:pt idx="2">
                  <c:v>1.4984651896219601</c:v>
                </c:pt>
                <c:pt idx="3">
                  <c:v>1.4301657066817699</c:v>
                </c:pt>
                <c:pt idx="4">
                  <c:v>1.6884391190985699</c:v>
                </c:pt>
                <c:pt idx="5">
                  <c:v>1.6423212281885899</c:v>
                </c:pt>
                <c:pt idx="6">
                  <c:v>1.6215930086636201</c:v>
                </c:pt>
                <c:pt idx="7">
                  <c:v>1.57030748955077</c:v>
                </c:pt>
                <c:pt idx="8">
                  <c:v>1.6642999999999999</c:v>
                </c:pt>
                <c:pt idx="9">
                  <c:v>1.5661874293067299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343672"/>
        <c:axId val="323347984"/>
      </c:lineChart>
      <c:catAx>
        <c:axId val="323343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3347984"/>
        <c:crossesAt val="0"/>
        <c:auto val="1"/>
        <c:lblAlgn val="ctr"/>
        <c:lblOffset val="100"/>
        <c:noMultiLvlLbl val="0"/>
      </c:catAx>
      <c:valAx>
        <c:axId val="323347984"/>
        <c:scaling>
          <c:orientation val="minMax"/>
          <c:max val="2"/>
          <c:min val="1"/>
        </c:scaling>
        <c:delete val="0"/>
        <c:axPos val="l"/>
        <c:numFmt formatCode="General" sourceLinked="1"/>
        <c:majorTickMark val="out"/>
        <c:minorTickMark val="none"/>
        <c:tickLblPos val="nextTo"/>
        <c:crossAx val="323343672"/>
        <c:crosses val="autoZero"/>
        <c:crossBetween val="between"/>
        <c:majorUnit val="0.2"/>
        <c:minorUnit val="2.0000000000000004E-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CL_MN_1eras10ép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002405949256338E-2"/>
          <c:y val="5.1400554097404488E-2"/>
          <c:w val="0.7406230688229839"/>
          <c:h val="0.8596046209929008"/>
        </c:manualLayout>
      </c:layout>
      <c:lineChart>
        <c:grouping val="standard"/>
        <c:varyColors val="0"/>
        <c:ser>
          <c:idx val="0"/>
          <c:order val="0"/>
          <c:tx>
            <c:strRef>
              <c:f>MN_1eras10ép!$A$26</c:f>
              <c:strCache>
                <c:ptCount val="1"/>
                <c:pt idx="0">
                  <c:v>C3-C4_CL</c:v>
                </c:pt>
              </c:strCache>
            </c:strRef>
          </c:tx>
          <c:marker>
            <c:symbol val="none"/>
          </c:marker>
          <c:cat>
            <c:strRef>
              <c:f>NN_1eras10ép!$C$2:$L$2</c:f>
              <c:strCache>
                <c:ptCount val="10"/>
                <c:pt idx="0">
                  <c:v>Mor 1</c:v>
                </c:pt>
                <c:pt idx="1">
                  <c:v>Mor 2</c:v>
                </c:pt>
                <c:pt idx="2">
                  <c:v>Mor 3</c:v>
                </c:pt>
                <c:pt idx="3">
                  <c:v>Mor 4</c:v>
                </c:pt>
                <c:pt idx="4">
                  <c:v>Mor 5</c:v>
                </c:pt>
                <c:pt idx="5">
                  <c:v>Mor 6</c:v>
                </c:pt>
                <c:pt idx="6">
                  <c:v>Mor 7</c:v>
                </c:pt>
                <c:pt idx="7">
                  <c:v>Mor 8</c:v>
                </c:pt>
                <c:pt idx="8">
                  <c:v>Mor 9</c:v>
                </c:pt>
                <c:pt idx="9">
                  <c:v>Mor 10</c:v>
                </c:pt>
              </c:strCache>
            </c:strRef>
          </c:cat>
          <c:val>
            <c:numRef>
              <c:f>MN_1eras10ép!$B$26:$K$26</c:f>
              <c:numCache>
                <c:formatCode>General</c:formatCode>
                <c:ptCount val="10"/>
                <c:pt idx="0">
                  <c:v>1.3363097580049501</c:v>
                </c:pt>
                <c:pt idx="1">
                  <c:v>1.1852122068362501</c:v>
                </c:pt>
                <c:pt idx="2">
                  <c:v>1.1895313981355899</c:v>
                </c:pt>
                <c:pt idx="3">
                  <c:v>1.20191000447389</c:v>
                </c:pt>
                <c:pt idx="4">
                  <c:v>1.2635103149084801</c:v>
                </c:pt>
                <c:pt idx="5">
                  <c:v>1.1826225600410101</c:v>
                </c:pt>
                <c:pt idx="6">
                  <c:v>1.0932972513799899</c:v>
                </c:pt>
                <c:pt idx="7">
                  <c:v>1.27755989767885</c:v>
                </c:pt>
                <c:pt idx="8">
                  <c:v>1.3372418869329801</c:v>
                </c:pt>
                <c:pt idx="9">
                  <c:v>1.34860139393956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MN_1eras10ép!$A$27</c:f>
              <c:strCache>
                <c:ptCount val="1"/>
                <c:pt idx="0">
                  <c:v>F3-F4_CL</c:v>
                </c:pt>
              </c:strCache>
            </c:strRef>
          </c:tx>
          <c:marker>
            <c:symbol val="none"/>
          </c:marker>
          <c:cat>
            <c:strRef>
              <c:f>NN_1eras10ép!$C$2:$L$2</c:f>
              <c:strCache>
                <c:ptCount val="10"/>
                <c:pt idx="0">
                  <c:v>Mor 1</c:v>
                </c:pt>
                <c:pt idx="1">
                  <c:v>Mor 2</c:v>
                </c:pt>
                <c:pt idx="2">
                  <c:v>Mor 3</c:v>
                </c:pt>
                <c:pt idx="3">
                  <c:v>Mor 4</c:v>
                </c:pt>
                <c:pt idx="4">
                  <c:v>Mor 5</c:v>
                </c:pt>
                <c:pt idx="5">
                  <c:v>Mor 6</c:v>
                </c:pt>
                <c:pt idx="6">
                  <c:v>Mor 7</c:v>
                </c:pt>
                <c:pt idx="7">
                  <c:v>Mor 8</c:v>
                </c:pt>
                <c:pt idx="8">
                  <c:v>Mor 9</c:v>
                </c:pt>
                <c:pt idx="9">
                  <c:v>Mor 10</c:v>
                </c:pt>
              </c:strCache>
            </c:strRef>
          </c:cat>
          <c:val>
            <c:numRef>
              <c:f>MN_1eras10ép!$B$27:$K$27</c:f>
              <c:numCache>
                <c:formatCode>General</c:formatCode>
                <c:ptCount val="10"/>
                <c:pt idx="0">
                  <c:v>1.2755132190132701</c:v>
                </c:pt>
                <c:pt idx="1">
                  <c:v>1.18399047505267</c:v>
                </c:pt>
                <c:pt idx="2">
                  <c:v>1.1764244562463599</c:v>
                </c:pt>
                <c:pt idx="3">
                  <c:v>1.20799727565631</c:v>
                </c:pt>
                <c:pt idx="4">
                  <c:v>1.2187153728064599</c:v>
                </c:pt>
                <c:pt idx="5">
                  <c:v>1.1706078996501601</c:v>
                </c:pt>
                <c:pt idx="6">
                  <c:v>1.1452486136332201</c:v>
                </c:pt>
                <c:pt idx="7">
                  <c:v>1.22640080202764</c:v>
                </c:pt>
                <c:pt idx="8">
                  <c:v>1.2203132701366799</c:v>
                </c:pt>
                <c:pt idx="9">
                  <c:v>1.26903315277595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MN_1eras10ép!$A$28</c:f>
              <c:strCache>
                <c:ptCount val="1"/>
                <c:pt idx="0">
                  <c:v>F7-F8_CL</c:v>
                </c:pt>
              </c:strCache>
            </c:strRef>
          </c:tx>
          <c:marker>
            <c:symbol val="none"/>
          </c:marker>
          <c:cat>
            <c:strRef>
              <c:f>NN_1eras10ép!$C$2:$L$2</c:f>
              <c:strCache>
                <c:ptCount val="10"/>
                <c:pt idx="0">
                  <c:v>Mor 1</c:v>
                </c:pt>
                <c:pt idx="1">
                  <c:v>Mor 2</c:v>
                </c:pt>
                <c:pt idx="2">
                  <c:v>Mor 3</c:v>
                </c:pt>
                <c:pt idx="3">
                  <c:v>Mor 4</c:v>
                </c:pt>
                <c:pt idx="4">
                  <c:v>Mor 5</c:v>
                </c:pt>
                <c:pt idx="5">
                  <c:v>Mor 6</c:v>
                </c:pt>
                <c:pt idx="6">
                  <c:v>Mor 7</c:v>
                </c:pt>
                <c:pt idx="7">
                  <c:v>Mor 8</c:v>
                </c:pt>
                <c:pt idx="8">
                  <c:v>Mor 9</c:v>
                </c:pt>
                <c:pt idx="9">
                  <c:v>Mor 10</c:v>
                </c:pt>
              </c:strCache>
            </c:strRef>
          </c:cat>
          <c:val>
            <c:numRef>
              <c:f>MN_1eras10ép!$B$28:$K$28</c:f>
              <c:numCache>
                <c:formatCode>General</c:formatCode>
                <c:ptCount val="10"/>
                <c:pt idx="0">
                  <c:v>1.2747929741536901</c:v>
                </c:pt>
                <c:pt idx="1">
                  <c:v>1.2761695460203</c:v>
                </c:pt>
                <c:pt idx="2">
                  <c:v>1.2390851947586099</c:v>
                </c:pt>
                <c:pt idx="3">
                  <c:v>1.2694602986983901</c:v>
                </c:pt>
                <c:pt idx="4">
                  <c:v>1.3311939955355601</c:v>
                </c:pt>
                <c:pt idx="5">
                  <c:v>1.22425751812245</c:v>
                </c:pt>
                <c:pt idx="6">
                  <c:v>1.2269941538994</c:v>
                </c:pt>
                <c:pt idx="7">
                  <c:v>1.3213095196918001</c:v>
                </c:pt>
                <c:pt idx="8">
                  <c:v>1.2687620017402601</c:v>
                </c:pt>
                <c:pt idx="9">
                  <c:v>1.27166993361179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MN_1eras10ép!$A$29</c:f>
              <c:strCache>
                <c:ptCount val="1"/>
                <c:pt idx="0">
                  <c:v>FP1-FP2_CL</c:v>
                </c:pt>
              </c:strCache>
            </c:strRef>
          </c:tx>
          <c:marker>
            <c:symbol val="none"/>
          </c:marker>
          <c:cat>
            <c:strRef>
              <c:f>NN_1eras10ép!$C$2:$L$2</c:f>
              <c:strCache>
                <c:ptCount val="10"/>
                <c:pt idx="0">
                  <c:v>Mor 1</c:v>
                </c:pt>
                <c:pt idx="1">
                  <c:v>Mor 2</c:v>
                </c:pt>
                <c:pt idx="2">
                  <c:v>Mor 3</c:v>
                </c:pt>
                <c:pt idx="3">
                  <c:v>Mor 4</c:v>
                </c:pt>
                <c:pt idx="4">
                  <c:v>Mor 5</c:v>
                </c:pt>
                <c:pt idx="5">
                  <c:v>Mor 6</c:v>
                </c:pt>
                <c:pt idx="6">
                  <c:v>Mor 7</c:v>
                </c:pt>
                <c:pt idx="7">
                  <c:v>Mor 8</c:v>
                </c:pt>
                <c:pt idx="8">
                  <c:v>Mor 9</c:v>
                </c:pt>
                <c:pt idx="9">
                  <c:v>Mor 10</c:v>
                </c:pt>
              </c:strCache>
            </c:strRef>
          </c:cat>
          <c:val>
            <c:numRef>
              <c:f>MN_1eras10ép!$B$29:$K$29</c:f>
              <c:numCache>
                <c:formatCode>General</c:formatCode>
                <c:ptCount val="10"/>
                <c:pt idx="0">
                  <c:v>1.22905091204773</c:v>
                </c:pt>
                <c:pt idx="1">
                  <c:v>1.1497783354351201</c:v>
                </c:pt>
                <c:pt idx="2">
                  <c:v>1.11680468272671</c:v>
                </c:pt>
                <c:pt idx="3">
                  <c:v>1.1664845277923901</c:v>
                </c:pt>
                <c:pt idx="4">
                  <c:v>1.1918224548280101</c:v>
                </c:pt>
                <c:pt idx="5">
                  <c:v>1.1430070715243901</c:v>
                </c:pt>
                <c:pt idx="6">
                  <c:v>1.13328313948526</c:v>
                </c:pt>
                <c:pt idx="7">
                  <c:v>1.2086431531823401</c:v>
                </c:pt>
                <c:pt idx="8">
                  <c:v>1.20386644416717</c:v>
                </c:pt>
                <c:pt idx="9">
                  <c:v>1.2570321355095899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MN_1eras10ép!$A$30</c:f>
              <c:strCache>
                <c:ptCount val="1"/>
                <c:pt idx="0">
                  <c:v>O1-O2_CL</c:v>
                </c:pt>
              </c:strCache>
            </c:strRef>
          </c:tx>
          <c:marker>
            <c:symbol val="none"/>
          </c:marker>
          <c:cat>
            <c:strRef>
              <c:f>NN_1eras10ép!$C$2:$L$2</c:f>
              <c:strCache>
                <c:ptCount val="10"/>
                <c:pt idx="0">
                  <c:v>Mor 1</c:v>
                </c:pt>
                <c:pt idx="1">
                  <c:v>Mor 2</c:v>
                </c:pt>
                <c:pt idx="2">
                  <c:v>Mor 3</c:v>
                </c:pt>
                <c:pt idx="3">
                  <c:v>Mor 4</c:v>
                </c:pt>
                <c:pt idx="4">
                  <c:v>Mor 5</c:v>
                </c:pt>
                <c:pt idx="5">
                  <c:v>Mor 6</c:v>
                </c:pt>
                <c:pt idx="6">
                  <c:v>Mor 7</c:v>
                </c:pt>
                <c:pt idx="7">
                  <c:v>Mor 8</c:v>
                </c:pt>
                <c:pt idx="8">
                  <c:v>Mor 9</c:v>
                </c:pt>
                <c:pt idx="9">
                  <c:v>Mor 10</c:v>
                </c:pt>
              </c:strCache>
            </c:strRef>
          </c:cat>
          <c:val>
            <c:numRef>
              <c:f>MN_1eras10ép!$B$30:$K$30</c:f>
              <c:numCache>
                <c:formatCode>General</c:formatCode>
                <c:ptCount val="10"/>
                <c:pt idx="0">
                  <c:v>1.2499450279672399</c:v>
                </c:pt>
                <c:pt idx="1">
                  <c:v>1.0970115151162001</c:v>
                </c:pt>
                <c:pt idx="2">
                  <c:v>1.05968704928707</c:v>
                </c:pt>
                <c:pt idx="3">
                  <c:v>1.09779055940126</c:v>
                </c:pt>
                <c:pt idx="4">
                  <c:v>1.14998775109736</c:v>
                </c:pt>
                <c:pt idx="5">
                  <c:v>1.0746953736576399</c:v>
                </c:pt>
                <c:pt idx="6">
                  <c:v>1.0969334778752899</c:v>
                </c:pt>
                <c:pt idx="7">
                  <c:v>1.14970270393424</c:v>
                </c:pt>
                <c:pt idx="8">
                  <c:v>1.1678217176194601</c:v>
                </c:pt>
                <c:pt idx="9">
                  <c:v>1.22058345282932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MN_1eras10ép!$A$31</c:f>
              <c:strCache>
                <c:ptCount val="1"/>
                <c:pt idx="0">
                  <c:v>P3-P4_CL</c:v>
                </c:pt>
              </c:strCache>
            </c:strRef>
          </c:tx>
          <c:marker>
            <c:symbol val="none"/>
          </c:marker>
          <c:cat>
            <c:strRef>
              <c:f>NN_1eras10ép!$C$2:$L$2</c:f>
              <c:strCache>
                <c:ptCount val="10"/>
                <c:pt idx="0">
                  <c:v>Mor 1</c:v>
                </c:pt>
                <c:pt idx="1">
                  <c:v>Mor 2</c:v>
                </c:pt>
                <c:pt idx="2">
                  <c:v>Mor 3</c:v>
                </c:pt>
                <c:pt idx="3">
                  <c:v>Mor 4</c:v>
                </c:pt>
                <c:pt idx="4">
                  <c:v>Mor 5</c:v>
                </c:pt>
                <c:pt idx="5">
                  <c:v>Mor 6</c:v>
                </c:pt>
                <c:pt idx="6">
                  <c:v>Mor 7</c:v>
                </c:pt>
                <c:pt idx="7">
                  <c:v>Mor 8</c:v>
                </c:pt>
                <c:pt idx="8">
                  <c:v>Mor 9</c:v>
                </c:pt>
                <c:pt idx="9">
                  <c:v>Mor 10</c:v>
                </c:pt>
              </c:strCache>
            </c:strRef>
          </c:cat>
          <c:val>
            <c:numRef>
              <c:f>MN_1eras10ép!$B$31:$K$31</c:f>
              <c:numCache>
                <c:formatCode>General</c:formatCode>
                <c:ptCount val="10"/>
                <c:pt idx="0">
                  <c:v>1.23190995029353</c:v>
                </c:pt>
                <c:pt idx="1">
                  <c:v>1.1130846148815201</c:v>
                </c:pt>
                <c:pt idx="2">
                  <c:v>1.0741810640107901</c:v>
                </c:pt>
                <c:pt idx="3">
                  <c:v>1.11964925044612</c:v>
                </c:pt>
                <c:pt idx="4">
                  <c:v>1.09217002301832</c:v>
                </c:pt>
                <c:pt idx="5">
                  <c:v>1.1063646525695101</c:v>
                </c:pt>
                <c:pt idx="6">
                  <c:v>1.11236448249673</c:v>
                </c:pt>
                <c:pt idx="7">
                  <c:v>1.12905190342462</c:v>
                </c:pt>
                <c:pt idx="8">
                  <c:v>1.16785400803046</c:v>
                </c:pt>
                <c:pt idx="9">
                  <c:v>1.21947550657921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MN_1eras10ép!$A$32</c:f>
              <c:strCache>
                <c:ptCount val="1"/>
                <c:pt idx="0">
                  <c:v>T3-T4_CL</c:v>
                </c:pt>
              </c:strCache>
            </c:strRef>
          </c:tx>
          <c:marker>
            <c:symbol val="none"/>
          </c:marker>
          <c:cat>
            <c:strRef>
              <c:f>NN_1eras10ép!$C$2:$L$2</c:f>
              <c:strCache>
                <c:ptCount val="10"/>
                <c:pt idx="0">
                  <c:v>Mor 1</c:v>
                </c:pt>
                <c:pt idx="1">
                  <c:v>Mor 2</c:v>
                </c:pt>
                <c:pt idx="2">
                  <c:v>Mor 3</c:v>
                </c:pt>
                <c:pt idx="3">
                  <c:v>Mor 4</c:v>
                </c:pt>
                <c:pt idx="4">
                  <c:v>Mor 5</c:v>
                </c:pt>
                <c:pt idx="5">
                  <c:v>Mor 6</c:v>
                </c:pt>
                <c:pt idx="6">
                  <c:v>Mor 7</c:v>
                </c:pt>
                <c:pt idx="7">
                  <c:v>Mor 8</c:v>
                </c:pt>
                <c:pt idx="8">
                  <c:v>Mor 9</c:v>
                </c:pt>
                <c:pt idx="9">
                  <c:v>Mor 10</c:v>
                </c:pt>
              </c:strCache>
            </c:strRef>
          </c:cat>
          <c:val>
            <c:numRef>
              <c:f>MN_1eras10ép!$B$32:$K$32</c:f>
              <c:numCache>
                <c:formatCode>General</c:formatCode>
                <c:ptCount val="10"/>
                <c:pt idx="0">
                  <c:v>1.2721844122275401</c:v>
                </c:pt>
                <c:pt idx="1">
                  <c:v>1.34595430108515</c:v>
                </c:pt>
                <c:pt idx="2">
                  <c:v>1.3275333973001999</c:v>
                </c:pt>
                <c:pt idx="3">
                  <c:v>1.3330855079810799</c:v>
                </c:pt>
                <c:pt idx="4">
                  <c:v>1.3725602305937401</c:v>
                </c:pt>
                <c:pt idx="5">
                  <c:v>1.3070832102765799</c:v>
                </c:pt>
                <c:pt idx="6">
                  <c:v>1.1982518969287099</c:v>
                </c:pt>
                <c:pt idx="7">
                  <c:v>1.3678556808776401</c:v>
                </c:pt>
                <c:pt idx="8">
                  <c:v>1.2208449900178899</c:v>
                </c:pt>
                <c:pt idx="9">
                  <c:v>1.27967676808711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MN_1eras10ép!$A$34</c:f>
              <c:strCache>
                <c:ptCount val="1"/>
                <c:pt idx="0">
                  <c:v>LOG-ROG_CL</c:v>
                </c:pt>
              </c:strCache>
            </c:strRef>
          </c:tx>
          <c:marker>
            <c:symbol val="none"/>
          </c:marker>
          <c:cat>
            <c:strRef>
              <c:f>NN_1eras10ép!$C$2:$L$2</c:f>
              <c:strCache>
                <c:ptCount val="10"/>
                <c:pt idx="0">
                  <c:v>Mor 1</c:v>
                </c:pt>
                <c:pt idx="1">
                  <c:v>Mor 2</c:v>
                </c:pt>
                <c:pt idx="2">
                  <c:v>Mor 3</c:v>
                </c:pt>
                <c:pt idx="3">
                  <c:v>Mor 4</c:v>
                </c:pt>
                <c:pt idx="4">
                  <c:v>Mor 5</c:v>
                </c:pt>
                <c:pt idx="5">
                  <c:v>Mor 6</c:v>
                </c:pt>
                <c:pt idx="6">
                  <c:v>Mor 7</c:v>
                </c:pt>
                <c:pt idx="7">
                  <c:v>Mor 8</c:v>
                </c:pt>
                <c:pt idx="8">
                  <c:v>Mor 9</c:v>
                </c:pt>
                <c:pt idx="9">
                  <c:v>Mor 10</c:v>
                </c:pt>
              </c:strCache>
            </c:strRef>
          </c:cat>
          <c:val>
            <c:numRef>
              <c:f>MN_1eras10ép!$B$34:$K$34</c:f>
              <c:numCache>
                <c:formatCode>General</c:formatCode>
                <c:ptCount val="10"/>
                <c:pt idx="0">
                  <c:v>1.30193342639886</c:v>
                </c:pt>
                <c:pt idx="1">
                  <c:v>1.1713630863635101</c:v>
                </c:pt>
                <c:pt idx="2">
                  <c:v>1.10708609682305</c:v>
                </c:pt>
                <c:pt idx="3">
                  <c:v>1.13159703984044</c:v>
                </c:pt>
                <c:pt idx="4">
                  <c:v>1.1881993272284701</c:v>
                </c:pt>
                <c:pt idx="5">
                  <c:v>1.11799024583357</c:v>
                </c:pt>
                <c:pt idx="6">
                  <c:v>1.1238632214020401</c:v>
                </c:pt>
                <c:pt idx="7">
                  <c:v>1.16404251570724</c:v>
                </c:pt>
                <c:pt idx="8">
                  <c:v>1.1767291295606701</c:v>
                </c:pt>
                <c:pt idx="9">
                  <c:v>1.1809010329104299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349160"/>
        <c:axId val="323347592"/>
      </c:lineChart>
      <c:catAx>
        <c:axId val="323349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3347592"/>
        <c:crossesAt val="0"/>
        <c:auto val="1"/>
        <c:lblAlgn val="ctr"/>
        <c:lblOffset val="100"/>
        <c:noMultiLvlLbl val="0"/>
      </c:catAx>
      <c:valAx>
        <c:axId val="323347592"/>
        <c:scaling>
          <c:orientation val="minMax"/>
          <c:max val="2"/>
          <c:min val="1"/>
        </c:scaling>
        <c:delete val="0"/>
        <c:axPos val="l"/>
        <c:numFmt formatCode="General" sourceLinked="1"/>
        <c:majorTickMark val="out"/>
        <c:minorTickMark val="none"/>
        <c:tickLblPos val="nextTo"/>
        <c:crossAx val="323349160"/>
        <c:crosses val="autoZero"/>
        <c:crossBetween val="between"/>
        <c:majorUnit val="0.2"/>
        <c:minorUnit val="2.0000000000000004E-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FG_MN_1eras10ép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002405949256338E-2"/>
          <c:y val="5.1400554097404488E-2"/>
          <c:w val="0.7406230688229839"/>
          <c:h val="0.8596046209929008"/>
        </c:manualLayout>
      </c:layout>
      <c:lineChart>
        <c:grouping val="standard"/>
        <c:varyColors val="0"/>
        <c:ser>
          <c:idx val="0"/>
          <c:order val="0"/>
          <c:tx>
            <c:strRef>
              <c:f>MN_1eras10ép!$A$37</c:f>
              <c:strCache>
                <c:ptCount val="1"/>
                <c:pt idx="0">
                  <c:v>C3-C4_FG</c:v>
                </c:pt>
              </c:strCache>
            </c:strRef>
          </c:tx>
          <c:marker>
            <c:symbol val="none"/>
          </c:marker>
          <c:cat>
            <c:strRef>
              <c:f>NN_1eras10ép!$C$2:$L$2</c:f>
              <c:strCache>
                <c:ptCount val="10"/>
                <c:pt idx="0">
                  <c:v>Mor 1</c:v>
                </c:pt>
                <c:pt idx="1">
                  <c:v>Mor 2</c:v>
                </c:pt>
                <c:pt idx="2">
                  <c:v>Mor 3</c:v>
                </c:pt>
                <c:pt idx="3">
                  <c:v>Mor 4</c:v>
                </c:pt>
                <c:pt idx="4">
                  <c:v>Mor 5</c:v>
                </c:pt>
                <c:pt idx="5">
                  <c:v>Mor 6</c:v>
                </c:pt>
                <c:pt idx="6">
                  <c:v>Mor 7</c:v>
                </c:pt>
                <c:pt idx="7">
                  <c:v>Mor 8</c:v>
                </c:pt>
                <c:pt idx="8">
                  <c:v>Mor 9</c:v>
                </c:pt>
                <c:pt idx="9">
                  <c:v>Mor 10</c:v>
                </c:pt>
              </c:strCache>
            </c:strRef>
          </c:cat>
          <c:val>
            <c:numRef>
              <c:f>MN_1eras10ép!$B$37:$K$37</c:f>
              <c:numCache>
                <c:formatCode>General</c:formatCode>
                <c:ptCount val="10"/>
                <c:pt idx="0">
                  <c:v>1.18054051458201</c:v>
                </c:pt>
                <c:pt idx="1">
                  <c:v>1.30332450955128</c:v>
                </c:pt>
                <c:pt idx="2">
                  <c:v>1.32430379822565</c:v>
                </c:pt>
                <c:pt idx="3">
                  <c:v>1.27372898435548</c:v>
                </c:pt>
                <c:pt idx="4">
                  <c:v>1.2364930060197199</c:v>
                </c:pt>
                <c:pt idx="5">
                  <c:v>1.1984695560280001</c:v>
                </c:pt>
                <c:pt idx="6">
                  <c:v>1.8972756917455</c:v>
                </c:pt>
                <c:pt idx="7">
                  <c:v>1.84436933900719</c:v>
                </c:pt>
                <c:pt idx="8">
                  <c:v>1.7843911048643499</c:v>
                </c:pt>
                <c:pt idx="9">
                  <c:v>1.44810637301656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MN_1eras10ép!$A$38</c:f>
              <c:strCache>
                <c:ptCount val="1"/>
                <c:pt idx="0">
                  <c:v>F3-F4_FG</c:v>
                </c:pt>
              </c:strCache>
            </c:strRef>
          </c:tx>
          <c:marker>
            <c:symbol val="none"/>
          </c:marker>
          <c:cat>
            <c:strRef>
              <c:f>NN_1eras10ép!$C$2:$L$2</c:f>
              <c:strCache>
                <c:ptCount val="10"/>
                <c:pt idx="0">
                  <c:v>Mor 1</c:v>
                </c:pt>
                <c:pt idx="1">
                  <c:v>Mor 2</c:v>
                </c:pt>
                <c:pt idx="2">
                  <c:v>Mor 3</c:v>
                </c:pt>
                <c:pt idx="3">
                  <c:v>Mor 4</c:v>
                </c:pt>
                <c:pt idx="4">
                  <c:v>Mor 5</c:v>
                </c:pt>
                <c:pt idx="5">
                  <c:v>Mor 6</c:v>
                </c:pt>
                <c:pt idx="6">
                  <c:v>Mor 7</c:v>
                </c:pt>
                <c:pt idx="7">
                  <c:v>Mor 8</c:v>
                </c:pt>
                <c:pt idx="8">
                  <c:v>Mor 9</c:v>
                </c:pt>
                <c:pt idx="9">
                  <c:v>Mor 10</c:v>
                </c:pt>
              </c:strCache>
            </c:strRef>
          </c:cat>
          <c:val>
            <c:numRef>
              <c:f>MN_1eras10ép!$B$38:$K$38</c:f>
              <c:numCache>
                <c:formatCode>General</c:formatCode>
                <c:ptCount val="10"/>
                <c:pt idx="0">
                  <c:v>1.1828197322579299</c:v>
                </c:pt>
                <c:pt idx="1">
                  <c:v>1.1819129610767101</c:v>
                </c:pt>
                <c:pt idx="2">
                  <c:v>1.18334427114278</c:v>
                </c:pt>
                <c:pt idx="3">
                  <c:v>1.18253963162682</c:v>
                </c:pt>
                <c:pt idx="4">
                  <c:v>1.1822569021096601</c:v>
                </c:pt>
                <c:pt idx="5">
                  <c:v>1.1848696641623799</c:v>
                </c:pt>
                <c:pt idx="6">
                  <c:v>1.1832586080262899</c:v>
                </c:pt>
                <c:pt idx="7">
                  <c:v>1.18356550275897</c:v>
                </c:pt>
                <c:pt idx="8">
                  <c:v>1.1827363842619401</c:v>
                </c:pt>
                <c:pt idx="9">
                  <c:v>1.18104868729652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MN_1eras10ép!$A$39</c:f>
              <c:strCache>
                <c:ptCount val="1"/>
                <c:pt idx="0">
                  <c:v>F7-F8_FG</c:v>
                </c:pt>
              </c:strCache>
            </c:strRef>
          </c:tx>
          <c:marker>
            <c:symbol val="none"/>
          </c:marker>
          <c:cat>
            <c:strRef>
              <c:f>NN_1eras10ép!$C$2:$L$2</c:f>
              <c:strCache>
                <c:ptCount val="10"/>
                <c:pt idx="0">
                  <c:v>Mor 1</c:v>
                </c:pt>
                <c:pt idx="1">
                  <c:v>Mor 2</c:v>
                </c:pt>
                <c:pt idx="2">
                  <c:v>Mor 3</c:v>
                </c:pt>
                <c:pt idx="3">
                  <c:v>Mor 4</c:v>
                </c:pt>
                <c:pt idx="4">
                  <c:v>Mor 5</c:v>
                </c:pt>
                <c:pt idx="5">
                  <c:v>Mor 6</c:v>
                </c:pt>
                <c:pt idx="6">
                  <c:v>Mor 7</c:v>
                </c:pt>
                <c:pt idx="7">
                  <c:v>Mor 8</c:v>
                </c:pt>
                <c:pt idx="8">
                  <c:v>Mor 9</c:v>
                </c:pt>
                <c:pt idx="9">
                  <c:v>Mor 10</c:v>
                </c:pt>
              </c:strCache>
            </c:strRef>
          </c:cat>
          <c:val>
            <c:numRef>
              <c:f>MN_1eras10ép!$B$39:$K$39</c:f>
              <c:numCache>
                <c:formatCode>General</c:formatCode>
                <c:ptCount val="10"/>
                <c:pt idx="0">
                  <c:v>1.1486294466198199</c:v>
                </c:pt>
                <c:pt idx="1">
                  <c:v>1.1482519617862701</c:v>
                </c:pt>
                <c:pt idx="2">
                  <c:v>1.14943946494797</c:v>
                </c:pt>
                <c:pt idx="3">
                  <c:v>1.14906947950201</c:v>
                </c:pt>
                <c:pt idx="4">
                  <c:v>1.1477449866399101</c:v>
                </c:pt>
                <c:pt idx="5">
                  <c:v>1.1508479317282201</c:v>
                </c:pt>
                <c:pt idx="6">
                  <c:v>1.15007138223634</c:v>
                </c:pt>
                <c:pt idx="7">
                  <c:v>1.14858084813135</c:v>
                </c:pt>
                <c:pt idx="8">
                  <c:v>1.1486976803103499</c:v>
                </c:pt>
                <c:pt idx="9">
                  <c:v>1.1468722909342299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MN_1eras10ép!$A$40</c:f>
              <c:strCache>
                <c:ptCount val="1"/>
                <c:pt idx="0">
                  <c:v>FP1-FP2_FG</c:v>
                </c:pt>
              </c:strCache>
            </c:strRef>
          </c:tx>
          <c:marker>
            <c:symbol val="none"/>
          </c:marker>
          <c:cat>
            <c:strRef>
              <c:f>NN_1eras10ép!$C$2:$L$2</c:f>
              <c:strCache>
                <c:ptCount val="10"/>
                <c:pt idx="0">
                  <c:v>Mor 1</c:v>
                </c:pt>
                <c:pt idx="1">
                  <c:v>Mor 2</c:v>
                </c:pt>
                <c:pt idx="2">
                  <c:v>Mor 3</c:v>
                </c:pt>
                <c:pt idx="3">
                  <c:v>Mor 4</c:v>
                </c:pt>
                <c:pt idx="4">
                  <c:v>Mor 5</c:v>
                </c:pt>
                <c:pt idx="5">
                  <c:v>Mor 6</c:v>
                </c:pt>
                <c:pt idx="6">
                  <c:v>Mor 7</c:v>
                </c:pt>
                <c:pt idx="7">
                  <c:v>Mor 8</c:v>
                </c:pt>
                <c:pt idx="8">
                  <c:v>Mor 9</c:v>
                </c:pt>
                <c:pt idx="9">
                  <c:v>Mor 10</c:v>
                </c:pt>
              </c:strCache>
            </c:strRef>
          </c:cat>
          <c:val>
            <c:numRef>
              <c:f>MN_1eras10ép!$B$40:$K$40</c:f>
              <c:numCache>
                <c:formatCode>General</c:formatCode>
                <c:ptCount val="10"/>
                <c:pt idx="0">
                  <c:v>1.1560052633821201</c:v>
                </c:pt>
                <c:pt idx="1">
                  <c:v>1.1554167478498001</c:v>
                </c:pt>
                <c:pt idx="2">
                  <c:v>1.1551072121306301</c:v>
                </c:pt>
                <c:pt idx="3">
                  <c:v>1.15329176935057</c:v>
                </c:pt>
                <c:pt idx="4">
                  <c:v>1.1536531543585</c:v>
                </c:pt>
                <c:pt idx="5">
                  <c:v>1.15331961745913</c:v>
                </c:pt>
                <c:pt idx="6">
                  <c:v>1.1528284091988501</c:v>
                </c:pt>
                <c:pt idx="7">
                  <c:v>1.1557340763461901</c:v>
                </c:pt>
                <c:pt idx="8">
                  <c:v>1.15457482702676</c:v>
                </c:pt>
                <c:pt idx="9">
                  <c:v>1.1530014969005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MN_1eras10ép!$A$41</c:f>
              <c:strCache>
                <c:ptCount val="1"/>
                <c:pt idx="0">
                  <c:v>O1-O2_FG</c:v>
                </c:pt>
              </c:strCache>
            </c:strRef>
          </c:tx>
          <c:marker>
            <c:symbol val="none"/>
          </c:marker>
          <c:cat>
            <c:strRef>
              <c:f>NN_1eras10ép!$C$2:$L$2</c:f>
              <c:strCache>
                <c:ptCount val="10"/>
                <c:pt idx="0">
                  <c:v>Mor 1</c:v>
                </c:pt>
                <c:pt idx="1">
                  <c:v>Mor 2</c:v>
                </c:pt>
                <c:pt idx="2">
                  <c:v>Mor 3</c:v>
                </c:pt>
                <c:pt idx="3">
                  <c:v>Mor 4</c:v>
                </c:pt>
                <c:pt idx="4">
                  <c:v>Mor 5</c:v>
                </c:pt>
                <c:pt idx="5">
                  <c:v>Mor 6</c:v>
                </c:pt>
                <c:pt idx="6">
                  <c:v>Mor 7</c:v>
                </c:pt>
                <c:pt idx="7">
                  <c:v>Mor 8</c:v>
                </c:pt>
                <c:pt idx="8">
                  <c:v>Mor 9</c:v>
                </c:pt>
                <c:pt idx="9">
                  <c:v>Mor 10</c:v>
                </c:pt>
              </c:strCache>
            </c:strRef>
          </c:cat>
          <c:val>
            <c:numRef>
              <c:f>MN_1eras10ép!$B$41:$K$41</c:f>
              <c:numCache>
                <c:formatCode>General</c:formatCode>
                <c:ptCount val="10"/>
                <c:pt idx="0">
                  <c:v>1.17837248443479</c:v>
                </c:pt>
                <c:pt idx="1">
                  <c:v>1.6391628976975701</c:v>
                </c:pt>
                <c:pt idx="2">
                  <c:v>1.2175669301758001</c:v>
                </c:pt>
                <c:pt idx="3">
                  <c:v>1.22154181656256</c:v>
                </c:pt>
                <c:pt idx="4">
                  <c:v>1.2195133148200199</c:v>
                </c:pt>
                <c:pt idx="5">
                  <c:v>1.2051054486248201</c:v>
                </c:pt>
                <c:pt idx="6">
                  <c:v>1.8718338177602101</c:v>
                </c:pt>
                <c:pt idx="7">
                  <c:v>1.79497630091023</c:v>
                </c:pt>
                <c:pt idx="8">
                  <c:v>1.7581569095176699</c:v>
                </c:pt>
                <c:pt idx="9">
                  <c:v>1.35271234460334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MN_1eras10ép!$A$42</c:f>
              <c:strCache>
                <c:ptCount val="1"/>
                <c:pt idx="0">
                  <c:v>P3-P4_FG</c:v>
                </c:pt>
              </c:strCache>
            </c:strRef>
          </c:tx>
          <c:marker>
            <c:symbol val="none"/>
          </c:marker>
          <c:cat>
            <c:strRef>
              <c:f>NN_1eras10ép!$C$2:$L$2</c:f>
              <c:strCache>
                <c:ptCount val="10"/>
                <c:pt idx="0">
                  <c:v>Mor 1</c:v>
                </c:pt>
                <c:pt idx="1">
                  <c:v>Mor 2</c:v>
                </c:pt>
                <c:pt idx="2">
                  <c:v>Mor 3</c:v>
                </c:pt>
                <c:pt idx="3">
                  <c:v>Mor 4</c:v>
                </c:pt>
                <c:pt idx="4">
                  <c:v>Mor 5</c:v>
                </c:pt>
                <c:pt idx="5">
                  <c:v>Mor 6</c:v>
                </c:pt>
                <c:pt idx="6">
                  <c:v>Mor 7</c:v>
                </c:pt>
                <c:pt idx="7">
                  <c:v>Mor 8</c:v>
                </c:pt>
                <c:pt idx="8">
                  <c:v>Mor 9</c:v>
                </c:pt>
                <c:pt idx="9">
                  <c:v>Mor 10</c:v>
                </c:pt>
              </c:strCache>
            </c:strRef>
          </c:cat>
          <c:val>
            <c:numRef>
              <c:f>MN_1eras10ép!$B$42:$K$42</c:f>
              <c:numCache>
                <c:formatCode>General</c:formatCode>
                <c:ptCount val="10"/>
                <c:pt idx="0">
                  <c:v>1.2030980834995599</c:v>
                </c:pt>
                <c:pt idx="1">
                  <c:v>1.1977918816080499</c:v>
                </c:pt>
                <c:pt idx="2">
                  <c:v>1.1199095473570599</c:v>
                </c:pt>
                <c:pt idx="3">
                  <c:v>1.0995388968830899</c:v>
                </c:pt>
                <c:pt idx="4">
                  <c:v>1.09562726484891</c:v>
                </c:pt>
                <c:pt idx="5">
                  <c:v>1.1273489434572499</c:v>
                </c:pt>
                <c:pt idx="6">
                  <c:v>1.1162763910312601</c:v>
                </c:pt>
                <c:pt idx="7">
                  <c:v>1.4860327560842801</c:v>
                </c:pt>
                <c:pt idx="8">
                  <c:v>1.2026560779280699</c:v>
                </c:pt>
                <c:pt idx="9">
                  <c:v>1.1384859407010299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MN_1eras10ép!$A$43</c:f>
              <c:strCache>
                <c:ptCount val="1"/>
                <c:pt idx="0">
                  <c:v>T3-T4_FG</c:v>
                </c:pt>
              </c:strCache>
            </c:strRef>
          </c:tx>
          <c:marker>
            <c:symbol val="none"/>
          </c:marker>
          <c:cat>
            <c:strRef>
              <c:f>NN_1eras10ép!$C$2:$L$2</c:f>
              <c:strCache>
                <c:ptCount val="10"/>
                <c:pt idx="0">
                  <c:v>Mor 1</c:v>
                </c:pt>
                <c:pt idx="1">
                  <c:v>Mor 2</c:v>
                </c:pt>
                <c:pt idx="2">
                  <c:v>Mor 3</c:v>
                </c:pt>
                <c:pt idx="3">
                  <c:v>Mor 4</c:v>
                </c:pt>
                <c:pt idx="4">
                  <c:v>Mor 5</c:v>
                </c:pt>
                <c:pt idx="5">
                  <c:v>Mor 6</c:v>
                </c:pt>
                <c:pt idx="6">
                  <c:v>Mor 7</c:v>
                </c:pt>
                <c:pt idx="7">
                  <c:v>Mor 8</c:v>
                </c:pt>
                <c:pt idx="8">
                  <c:v>Mor 9</c:v>
                </c:pt>
                <c:pt idx="9">
                  <c:v>Mor 10</c:v>
                </c:pt>
              </c:strCache>
            </c:strRef>
          </c:cat>
          <c:val>
            <c:numRef>
              <c:f>MN_1eras10ép!$B$43:$K$43</c:f>
              <c:numCache>
                <c:formatCode>General</c:formatCode>
                <c:ptCount val="10"/>
                <c:pt idx="0">
                  <c:v>1.15091031240002</c:v>
                </c:pt>
                <c:pt idx="1">
                  <c:v>1.3436695085269299</c:v>
                </c:pt>
                <c:pt idx="2">
                  <c:v>1.42854547764377</c:v>
                </c:pt>
                <c:pt idx="3">
                  <c:v>1.2811705382966301</c:v>
                </c:pt>
                <c:pt idx="4">
                  <c:v>1.2640872062177599</c:v>
                </c:pt>
                <c:pt idx="5">
                  <c:v>1.301417396395</c:v>
                </c:pt>
                <c:pt idx="6">
                  <c:v>1.94016521036915</c:v>
                </c:pt>
                <c:pt idx="7">
                  <c:v>1.90836578764892</c:v>
                </c:pt>
                <c:pt idx="8">
                  <c:v>1.8813978175372199</c:v>
                </c:pt>
                <c:pt idx="9">
                  <c:v>1.53306168864848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MN_1eras10ép!$A$45</c:f>
              <c:strCache>
                <c:ptCount val="1"/>
                <c:pt idx="0">
                  <c:v>LOG-ROG_FG</c:v>
                </c:pt>
              </c:strCache>
            </c:strRef>
          </c:tx>
          <c:marker>
            <c:symbol val="none"/>
          </c:marker>
          <c:cat>
            <c:strRef>
              <c:f>NN_1eras10ép!$C$2:$L$2</c:f>
              <c:strCache>
                <c:ptCount val="10"/>
                <c:pt idx="0">
                  <c:v>Mor 1</c:v>
                </c:pt>
                <c:pt idx="1">
                  <c:v>Mor 2</c:v>
                </c:pt>
                <c:pt idx="2">
                  <c:v>Mor 3</c:v>
                </c:pt>
                <c:pt idx="3">
                  <c:v>Mor 4</c:v>
                </c:pt>
                <c:pt idx="4">
                  <c:v>Mor 5</c:v>
                </c:pt>
                <c:pt idx="5">
                  <c:v>Mor 6</c:v>
                </c:pt>
                <c:pt idx="6">
                  <c:v>Mor 7</c:v>
                </c:pt>
                <c:pt idx="7">
                  <c:v>Mor 8</c:v>
                </c:pt>
                <c:pt idx="8">
                  <c:v>Mor 9</c:v>
                </c:pt>
                <c:pt idx="9">
                  <c:v>Mor 10</c:v>
                </c:pt>
              </c:strCache>
            </c:strRef>
          </c:cat>
          <c:val>
            <c:numRef>
              <c:f>MN_1eras10ép!$B$45:$K$45</c:f>
              <c:numCache>
                <c:formatCode>General</c:formatCode>
                <c:ptCount val="10"/>
                <c:pt idx="0">
                  <c:v>1.2610408659239301</c:v>
                </c:pt>
                <c:pt idx="1">
                  <c:v>1.57188442383949</c:v>
                </c:pt>
                <c:pt idx="2">
                  <c:v>1.68347890883076</c:v>
                </c:pt>
                <c:pt idx="3">
                  <c:v>1.40650819193198</c:v>
                </c:pt>
                <c:pt idx="4">
                  <c:v>1.3413451540566099</c:v>
                </c:pt>
                <c:pt idx="5">
                  <c:v>1.5416179579653</c:v>
                </c:pt>
                <c:pt idx="6">
                  <c:v>1.67781701242117</c:v>
                </c:pt>
                <c:pt idx="7">
                  <c:v>1.6899301047794999</c:v>
                </c:pt>
                <c:pt idx="8">
                  <c:v>1.6742299230553199</c:v>
                </c:pt>
                <c:pt idx="9">
                  <c:v>1.62888212575097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088864"/>
        <c:axId val="324089256"/>
      </c:lineChart>
      <c:catAx>
        <c:axId val="324088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4089256"/>
        <c:crossesAt val="0"/>
        <c:auto val="1"/>
        <c:lblAlgn val="ctr"/>
        <c:lblOffset val="100"/>
        <c:noMultiLvlLbl val="0"/>
      </c:catAx>
      <c:valAx>
        <c:axId val="324089256"/>
        <c:scaling>
          <c:orientation val="minMax"/>
          <c:max val="2"/>
          <c:min val="1"/>
        </c:scaling>
        <c:delete val="0"/>
        <c:axPos val="l"/>
        <c:numFmt formatCode="General" sourceLinked="1"/>
        <c:majorTickMark val="out"/>
        <c:minorTickMark val="none"/>
        <c:tickLblPos val="nextTo"/>
        <c:crossAx val="324088864"/>
        <c:crosses val="autoZero"/>
        <c:crossBetween val="between"/>
        <c:majorUnit val="0.2"/>
        <c:minorUnit val="2.0000000000000004E-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13" Type="http://schemas.openxmlformats.org/officeDocument/2006/relationships/chart" Target="../charts/chart22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12" Type="http://schemas.openxmlformats.org/officeDocument/2006/relationships/chart" Target="../charts/chart21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11" Type="http://schemas.openxmlformats.org/officeDocument/2006/relationships/chart" Target="../charts/chart20.xml"/><Relationship Id="rId5" Type="http://schemas.openxmlformats.org/officeDocument/2006/relationships/chart" Target="../charts/chart1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Relationship Id="rId14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15876</xdr:colOff>
      <xdr:row>35</xdr:row>
      <xdr:rowOff>111125</xdr:rowOff>
    </xdr:from>
    <xdr:to>
      <xdr:col>10</xdr:col>
      <xdr:colOff>720726</xdr:colOff>
      <xdr:row>51</xdr:row>
      <xdr:rowOff>130175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51</xdr:row>
      <xdr:rowOff>146050</xdr:rowOff>
    </xdr:from>
    <xdr:to>
      <xdr:col>10</xdr:col>
      <xdr:colOff>742950</xdr:colOff>
      <xdr:row>68</xdr:row>
      <xdr:rowOff>122238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76200</xdr:colOff>
      <xdr:row>0</xdr:row>
      <xdr:rowOff>152400</xdr:rowOff>
    </xdr:from>
    <xdr:to>
      <xdr:col>27</xdr:col>
      <xdr:colOff>247650</xdr:colOff>
      <xdr:row>16</xdr:row>
      <xdr:rowOff>171450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22860</xdr:colOff>
      <xdr:row>17</xdr:row>
      <xdr:rowOff>7620</xdr:rowOff>
    </xdr:from>
    <xdr:to>
      <xdr:col>27</xdr:col>
      <xdr:colOff>194310</xdr:colOff>
      <xdr:row>33</xdr:row>
      <xdr:rowOff>26670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68</xdr:row>
      <xdr:rowOff>152400</xdr:rowOff>
    </xdr:from>
    <xdr:to>
      <xdr:col>10</xdr:col>
      <xdr:colOff>742950</xdr:colOff>
      <xdr:row>85</xdr:row>
      <xdr:rowOff>128588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65</xdr:row>
      <xdr:rowOff>3810</xdr:rowOff>
    </xdr:from>
    <xdr:to>
      <xdr:col>10</xdr:col>
      <xdr:colOff>750569</xdr:colOff>
      <xdr:row>81</xdr:row>
      <xdr:rowOff>3810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81</xdr:row>
      <xdr:rowOff>15241</xdr:rowOff>
    </xdr:from>
    <xdr:to>
      <xdr:col>10</xdr:col>
      <xdr:colOff>746760</xdr:colOff>
      <xdr:row>98</xdr:row>
      <xdr:rowOff>49531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99</xdr:row>
      <xdr:rowOff>0</xdr:rowOff>
    </xdr:from>
    <xdr:to>
      <xdr:col>10</xdr:col>
      <xdr:colOff>739140</xdr:colOff>
      <xdr:row>116</xdr:row>
      <xdr:rowOff>34290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118</xdr:row>
      <xdr:rowOff>0</xdr:rowOff>
    </xdr:from>
    <xdr:to>
      <xdr:col>10</xdr:col>
      <xdr:colOff>739140</xdr:colOff>
      <xdr:row>135</xdr:row>
      <xdr:rowOff>34290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76200</xdr:colOff>
      <xdr:row>0</xdr:row>
      <xdr:rowOff>152400</xdr:rowOff>
    </xdr:from>
    <xdr:to>
      <xdr:col>27</xdr:col>
      <xdr:colOff>247650</xdr:colOff>
      <xdr:row>16</xdr:row>
      <xdr:rowOff>171450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86360</xdr:colOff>
      <xdr:row>16</xdr:row>
      <xdr:rowOff>172720</xdr:rowOff>
    </xdr:from>
    <xdr:to>
      <xdr:col>27</xdr:col>
      <xdr:colOff>257810</xdr:colOff>
      <xdr:row>45</xdr:row>
      <xdr:rowOff>13970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25400</xdr:colOff>
      <xdr:row>59</xdr:row>
      <xdr:rowOff>165100</xdr:rowOff>
    </xdr:from>
    <xdr:to>
      <xdr:col>14</xdr:col>
      <xdr:colOff>63500</xdr:colOff>
      <xdr:row>91</xdr:row>
      <xdr:rowOff>25400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92</xdr:row>
      <xdr:rowOff>0</xdr:rowOff>
    </xdr:from>
    <xdr:to>
      <xdr:col>14</xdr:col>
      <xdr:colOff>38100</xdr:colOff>
      <xdr:row>123</xdr:row>
      <xdr:rowOff>50800</xdr:rowOff>
    </xdr:to>
    <xdr:graphicFrame macro="">
      <xdr:nvGraphicFramePr>
        <xdr:cNvPr id="9" name="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139700</xdr:colOff>
      <xdr:row>59</xdr:row>
      <xdr:rowOff>152400</xdr:rowOff>
    </xdr:from>
    <xdr:to>
      <xdr:col>25</xdr:col>
      <xdr:colOff>152400</xdr:colOff>
      <xdr:row>75</xdr:row>
      <xdr:rowOff>12700</xdr:rowOff>
    </xdr:to>
    <xdr:graphicFrame macro="">
      <xdr:nvGraphicFramePr>
        <xdr:cNvPr id="10" name="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114300</xdr:colOff>
      <xdr:row>75</xdr:row>
      <xdr:rowOff>152400</xdr:rowOff>
    </xdr:from>
    <xdr:to>
      <xdr:col>25</xdr:col>
      <xdr:colOff>127000</xdr:colOff>
      <xdr:row>91</xdr:row>
      <xdr:rowOff>12700</xdr:rowOff>
    </xdr:to>
    <xdr:graphicFrame macro="">
      <xdr:nvGraphicFramePr>
        <xdr:cNvPr id="11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92</xdr:row>
      <xdr:rowOff>0</xdr:rowOff>
    </xdr:from>
    <xdr:to>
      <xdr:col>25</xdr:col>
      <xdr:colOff>12700</xdr:colOff>
      <xdr:row>107</xdr:row>
      <xdr:rowOff>50800</xdr:rowOff>
    </xdr:to>
    <xdr:graphicFrame macro="">
      <xdr:nvGraphicFramePr>
        <xdr:cNvPr id="12" name="1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108</xdr:row>
      <xdr:rowOff>0</xdr:rowOff>
    </xdr:from>
    <xdr:to>
      <xdr:col>25</xdr:col>
      <xdr:colOff>12700</xdr:colOff>
      <xdr:row>123</xdr:row>
      <xdr:rowOff>50800</xdr:rowOff>
    </xdr:to>
    <xdr:graphicFrame macro="">
      <xdr:nvGraphicFramePr>
        <xdr:cNvPr id="13" name="1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124</xdr:row>
      <xdr:rowOff>0</xdr:rowOff>
    </xdr:from>
    <xdr:to>
      <xdr:col>25</xdr:col>
      <xdr:colOff>12700</xdr:colOff>
      <xdr:row>139</xdr:row>
      <xdr:rowOff>50800</xdr:rowOff>
    </xdr:to>
    <xdr:graphicFrame macro="">
      <xdr:nvGraphicFramePr>
        <xdr:cNvPr id="14" name="1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25</xdr:col>
      <xdr:colOff>12700</xdr:colOff>
      <xdr:row>155</xdr:row>
      <xdr:rowOff>50800</xdr:rowOff>
    </xdr:to>
    <xdr:graphicFrame macro="">
      <xdr:nvGraphicFramePr>
        <xdr:cNvPr id="15" name="1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156</xdr:row>
      <xdr:rowOff>0</xdr:rowOff>
    </xdr:from>
    <xdr:to>
      <xdr:col>25</xdr:col>
      <xdr:colOff>12700</xdr:colOff>
      <xdr:row>171</xdr:row>
      <xdr:rowOff>50800</xdr:rowOff>
    </xdr:to>
    <xdr:graphicFrame macro="">
      <xdr:nvGraphicFramePr>
        <xdr:cNvPr id="16" name="1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172</xdr:row>
      <xdr:rowOff>0</xdr:rowOff>
    </xdr:from>
    <xdr:to>
      <xdr:col>25</xdr:col>
      <xdr:colOff>12700</xdr:colOff>
      <xdr:row>187</xdr:row>
      <xdr:rowOff>50800</xdr:rowOff>
    </xdr:to>
    <xdr:graphicFrame macro="">
      <xdr:nvGraphicFramePr>
        <xdr:cNvPr id="17" name="1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188</xdr:row>
      <xdr:rowOff>0</xdr:rowOff>
    </xdr:from>
    <xdr:to>
      <xdr:col>25</xdr:col>
      <xdr:colOff>12700</xdr:colOff>
      <xdr:row>203</xdr:row>
      <xdr:rowOff>50800</xdr:rowOff>
    </xdr:to>
    <xdr:graphicFrame macro="">
      <xdr:nvGraphicFramePr>
        <xdr:cNvPr id="19" name="1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25</xdr:col>
      <xdr:colOff>416560</xdr:colOff>
      <xdr:row>137</xdr:row>
      <xdr:rowOff>172720</xdr:rowOff>
    </xdr:from>
    <xdr:to>
      <xdr:col>35</xdr:col>
      <xdr:colOff>558800</xdr:colOff>
      <xdr:row>164</xdr:row>
      <xdr:rowOff>132080</xdr:rowOff>
    </xdr:to>
    <xdr:graphicFrame macro="">
      <xdr:nvGraphicFramePr>
        <xdr:cNvPr id="18" name="1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10</xdr:col>
      <xdr:colOff>714374</xdr:colOff>
      <xdr:row>36</xdr:row>
      <xdr:rowOff>19050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opLeftCell="G1" zoomScale="75" zoomScaleNormal="75" workbookViewId="0">
      <selection activeCell="B25" sqref="B25:L35"/>
    </sheetView>
  </sheetViews>
  <sheetFormatPr baseColWidth="10" defaultRowHeight="14.4" x14ac:dyDescent="0.3"/>
  <cols>
    <col min="3" max="3" width="8.33203125" customWidth="1"/>
    <col min="4" max="4" width="9.88671875" customWidth="1"/>
    <col min="10" max="10" width="8.6640625" customWidth="1"/>
    <col min="15" max="15" width="12" bestFit="1" customWidth="1"/>
  </cols>
  <sheetData>
    <row r="1" spans="1:17" ht="15" x14ac:dyDescent="0.3">
      <c r="B1" t="s">
        <v>20</v>
      </c>
      <c r="C1" t="s">
        <v>96</v>
      </c>
      <c r="N1" t="s">
        <v>70</v>
      </c>
      <c r="O1" t="s">
        <v>70</v>
      </c>
      <c r="P1" t="s">
        <v>70</v>
      </c>
    </row>
    <row r="2" spans="1:17" ht="15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N2" t="s">
        <v>20</v>
      </c>
      <c r="O2" t="s">
        <v>95</v>
      </c>
      <c r="P2" t="s">
        <v>71</v>
      </c>
    </row>
    <row r="3" spans="1:17" ht="15" x14ac:dyDescent="0.3">
      <c r="A3" t="s">
        <v>11</v>
      </c>
      <c r="B3" t="s">
        <v>24</v>
      </c>
      <c r="C3">
        <v>1.7158</v>
      </c>
      <c r="D3">
        <v>1.2924479303937999</v>
      </c>
      <c r="E3">
        <v>1.2799340825746801</v>
      </c>
      <c r="F3">
        <v>1.26673368210576</v>
      </c>
      <c r="G3">
        <v>1.36011335048119</v>
      </c>
      <c r="H3">
        <v>1.2731555633254401</v>
      </c>
      <c r="I3">
        <v>1.3923986405153299</v>
      </c>
      <c r="J3">
        <v>1.4827999999999999</v>
      </c>
      <c r="K3">
        <v>1.20045344938705</v>
      </c>
      <c r="L3">
        <v>1.2989240526029799</v>
      </c>
      <c r="M3" t="s">
        <v>11</v>
      </c>
      <c r="N3">
        <f>AVERAGE(C3:L3)</f>
        <v>1.3562760751386229</v>
      </c>
      <c r="O3">
        <f>AVERAGE(N3,N15,N27)</f>
        <v>1.3439075505423339</v>
      </c>
      <c r="P3">
        <v>1.23830797134732</v>
      </c>
      <c r="Q3">
        <f>TTEST(O3:O11,P3:P11,2,2)</f>
        <v>0.96849603412711238</v>
      </c>
    </row>
    <row r="4" spans="1:17" ht="15" x14ac:dyDescent="0.3">
      <c r="A4" t="s">
        <v>12</v>
      </c>
      <c r="B4" t="s">
        <v>25</v>
      </c>
      <c r="C4">
        <v>1.1616</v>
      </c>
      <c r="D4">
        <v>1.21617577402287</v>
      </c>
      <c r="E4">
        <v>1.22508820230447</v>
      </c>
      <c r="F4">
        <v>1.18155361615579</v>
      </c>
      <c r="G4">
        <v>1.2478961737919301</v>
      </c>
      <c r="H4">
        <v>1.1555079388120399</v>
      </c>
      <c r="I4">
        <v>1.3149196813264601</v>
      </c>
      <c r="J4">
        <v>1.2938000000000001</v>
      </c>
      <c r="K4">
        <v>1.17662213797849</v>
      </c>
      <c r="L4">
        <v>1.23139478640202</v>
      </c>
      <c r="M4" t="s">
        <v>12</v>
      </c>
      <c r="N4">
        <f t="shared" ref="N4:N23" si="0">AVERAGE(C4:L4)</f>
        <v>1.2204558310794074</v>
      </c>
      <c r="O4">
        <f t="shared" ref="O4:O11" si="1">AVERAGE(N4,N16,N28)</f>
        <v>1.3479005506710309</v>
      </c>
      <c r="P4">
        <v>1.2925174235288921</v>
      </c>
    </row>
    <row r="5" spans="1:17" ht="15" x14ac:dyDescent="0.3">
      <c r="A5" t="s">
        <v>13</v>
      </c>
      <c r="B5" t="s">
        <v>26</v>
      </c>
      <c r="C5">
        <v>1.165</v>
      </c>
      <c r="D5">
        <v>1.2262126706848799</v>
      </c>
      <c r="E5">
        <v>1.35427333430444</v>
      </c>
      <c r="F5">
        <v>1.2226067729430401</v>
      </c>
      <c r="G5">
        <v>1.3543180336893299</v>
      </c>
      <c r="H5">
        <v>1.27230705164429</v>
      </c>
      <c r="I5">
        <v>1.4374866546905101</v>
      </c>
      <c r="J5">
        <v>1.4626999999999999</v>
      </c>
      <c r="K5">
        <v>1.1826305635255601</v>
      </c>
      <c r="L5">
        <v>1.34876838864882</v>
      </c>
      <c r="M5" t="s">
        <v>13</v>
      </c>
      <c r="N5">
        <f t="shared" si="0"/>
        <v>1.3026303470130869</v>
      </c>
      <c r="O5">
        <f t="shared" si="1"/>
        <v>1.3914108128952918</v>
      </c>
      <c r="P5">
        <v>1.3875934548833466</v>
      </c>
      <c r="Q5">
        <f>TTEST(O3:O6,P3:P6,2,2)</f>
        <v>0.31426151608735803</v>
      </c>
    </row>
    <row r="6" spans="1:17" ht="15" x14ac:dyDescent="0.3">
      <c r="A6" t="s">
        <v>14</v>
      </c>
      <c r="B6" t="s">
        <v>27</v>
      </c>
      <c r="C6">
        <v>1.2002999999999999</v>
      </c>
      <c r="D6">
        <v>1.2059992294475399</v>
      </c>
      <c r="E6">
        <v>1.1552744112600399</v>
      </c>
      <c r="F6">
        <v>1.18366498710863</v>
      </c>
      <c r="G6">
        <v>1.1591593790475201</v>
      </c>
      <c r="H6">
        <v>1.16066403306862</v>
      </c>
      <c r="I6">
        <v>1.17528265469219</v>
      </c>
      <c r="J6">
        <v>1.1362000000000001</v>
      </c>
      <c r="K6">
        <v>1.2407983292607601</v>
      </c>
      <c r="L6">
        <v>1.1877580682739299</v>
      </c>
      <c r="M6" t="s">
        <v>14</v>
      </c>
      <c r="N6">
        <f t="shared" si="0"/>
        <v>1.1805101092159229</v>
      </c>
      <c r="O6">
        <f t="shared" si="1"/>
        <v>1.2912524597067991</v>
      </c>
      <c r="P6">
        <v>1.2926746778688545</v>
      </c>
      <c r="Q6">
        <f>TTEST(O7:O10,P7:P10,2,2)</f>
        <v>0.77011931814950962</v>
      </c>
    </row>
    <row r="7" spans="1:17" ht="15" x14ac:dyDescent="0.3">
      <c r="A7" t="s">
        <v>15</v>
      </c>
      <c r="B7" t="s">
        <v>28</v>
      </c>
      <c r="C7">
        <v>1.1231</v>
      </c>
      <c r="D7">
        <v>1.1447780230995099</v>
      </c>
      <c r="E7">
        <v>1.13755058396169</v>
      </c>
      <c r="F7">
        <v>1.1365276410373</v>
      </c>
      <c r="G7">
        <v>1.10475063915719</v>
      </c>
      <c r="H7">
        <v>1.10180705717314</v>
      </c>
      <c r="I7">
        <v>1.13011980645836</v>
      </c>
      <c r="J7">
        <v>1.0954999999999999</v>
      </c>
      <c r="K7">
        <v>1.1606023749754799</v>
      </c>
      <c r="L7">
        <v>1.1301292076365701</v>
      </c>
      <c r="M7" t="s">
        <v>15</v>
      </c>
      <c r="N7">
        <f t="shared" si="0"/>
        <v>1.1264865333499239</v>
      </c>
      <c r="O7">
        <f t="shared" si="1"/>
        <v>1.2211521363252882</v>
      </c>
      <c r="P7">
        <v>1.1823644964869902</v>
      </c>
    </row>
    <row r="8" spans="1:17" ht="15" x14ac:dyDescent="0.3">
      <c r="A8" t="s">
        <v>16</v>
      </c>
      <c r="B8" t="s">
        <v>29</v>
      </c>
      <c r="C8">
        <v>1.1453</v>
      </c>
      <c r="D8">
        <v>1.15209273670143</v>
      </c>
      <c r="E8">
        <v>1.13944926383615</v>
      </c>
      <c r="F8">
        <v>1.1411015452595601</v>
      </c>
      <c r="G8">
        <v>1.14009402599431</v>
      </c>
      <c r="H8">
        <v>1.10799990472026</v>
      </c>
      <c r="I8">
        <v>1.1770232283256099</v>
      </c>
      <c r="J8">
        <v>1.1213</v>
      </c>
      <c r="K8">
        <v>1.19481171980515</v>
      </c>
      <c r="L8">
        <v>1.1754671665145999</v>
      </c>
      <c r="M8" t="s">
        <v>16</v>
      </c>
      <c r="N8">
        <f t="shared" si="0"/>
        <v>1.1494639591157072</v>
      </c>
      <c r="O8">
        <f t="shared" si="1"/>
        <v>1.2421088247401875</v>
      </c>
      <c r="P8">
        <v>1.2513176412940288</v>
      </c>
    </row>
    <row r="9" spans="1:17" ht="15" x14ac:dyDescent="0.3">
      <c r="A9" t="s">
        <v>17</v>
      </c>
      <c r="B9" t="s">
        <v>30</v>
      </c>
      <c r="C9">
        <v>1.2522</v>
      </c>
      <c r="D9">
        <v>1.28904227112337</v>
      </c>
      <c r="E9">
        <v>1.44218233775334</v>
      </c>
      <c r="F9">
        <v>1.3326730084824501</v>
      </c>
      <c r="G9">
        <v>1.4694938861337401</v>
      </c>
      <c r="H9">
        <v>1.4074451267264001</v>
      </c>
      <c r="I9">
        <v>1.5244187922350301</v>
      </c>
      <c r="J9">
        <v>1.542</v>
      </c>
      <c r="K9">
        <v>1.2540772439208601</v>
      </c>
      <c r="L9">
        <v>1.4712739265439401</v>
      </c>
      <c r="M9" t="s">
        <v>17</v>
      </c>
      <c r="N9">
        <f t="shared" si="0"/>
        <v>1.3984806592919132</v>
      </c>
      <c r="O9">
        <f t="shared" si="1"/>
        <v>1.3590977828577795</v>
      </c>
      <c r="P9">
        <v>1.4135892511826051</v>
      </c>
    </row>
    <row r="10" spans="1:17" ht="15" x14ac:dyDescent="0.3">
      <c r="A10" t="s">
        <v>18</v>
      </c>
      <c r="B10" t="s">
        <v>31</v>
      </c>
      <c r="C10">
        <v>1.3323</v>
      </c>
      <c r="D10">
        <v>1.3296225515517599</v>
      </c>
      <c r="E10">
        <v>1.48342472174391</v>
      </c>
      <c r="F10">
        <v>1.2833570492310999</v>
      </c>
      <c r="G10">
        <v>1.47209522416143</v>
      </c>
      <c r="H10">
        <v>1.44009564200105</v>
      </c>
      <c r="I10">
        <v>1.55051555129939</v>
      </c>
      <c r="J10">
        <v>1.6135999999999999</v>
      </c>
      <c r="K10">
        <v>1.20158072286465</v>
      </c>
      <c r="L10">
        <v>1.47212528705683</v>
      </c>
      <c r="M10" t="s">
        <v>18</v>
      </c>
      <c r="N10">
        <f t="shared" si="0"/>
        <v>1.4178716749910119</v>
      </c>
      <c r="O10">
        <f t="shared" si="1"/>
        <v>1.3103556402434313</v>
      </c>
      <c r="P10">
        <v>1.3601288018659592</v>
      </c>
    </row>
    <row r="11" spans="1:17" ht="15" x14ac:dyDescent="0.3">
      <c r="A11" t="s">
        <v>19</v>
      </c>
      <c r="B11" t="s">
        <v>32</v>
      </c>
      <c r="C11">
        <v>1.1575</v>
      </c>
      <c r="D11">
        <v>1.1282915304162799</v>
      </c>
      <c r="E11">
        <v>1.1675863751789499</v>
      </c>
      <c r="F11">
        <v>1.13899589172035</v>
      </c>
      <c r="G11">
        <v>1.1547673041729001</v>
      </c>
      <c r="H11">
        <v>1.1363902751255199</v>
      </c>
      <c r="I11">
        <v>1.2328203216396101</v>
      </c>
      <c r="J11">
        <v>1.2084999999999999</v>
      </c>
      <c r="K11">
        <v>1.11032610709154</v>
      </c>
      <c r="L11">
        <v>1.16928069657559</v>
      </c>
      <c r="M11" t="s">
        <v>19</v>
      </c>
      <c r="N11">
        <f t="shared" si="0"/>
        <v>1.160445850192074</v>
      </c>
      <c r="O11">
        <f t="shared" si="1"/>
        <v>1.273089835823517</v>
      </c>
      <c r="P11">
        <v>1.373403360458596</v>
      </c>
    </row>
    <row r="13" spans="1:17" ht="15" x14ac:dyDescent="0.3">
      <c r="B13" t="s">
        <v>21</v>
      </c>
    </row>
    <row r="14" spans="1:17" ht="15" x14ac:dyDescent="0.3">
      <c r="B14" t="s">
        <v>0</v>
      </c>
      <c r="C14" t="s">
        <v>1</v>
      </c>
      <c r="D14" t="s">
        <v>2</v>
      </c>
      <c r="E14" t="s">
        <v>3</v>
      </c>
      <c r="F14" t="s">
        <v>4</v>
      </c>
      <c r="G14" t="s">
        <v>5</v>
      </c>
      <c r="H14" t="s">
        <v>6</v>
      </c>
      <c r="I14" t="s">
        <v>7</v>
      </c>
      <c r="J14" t="s">
        <v>8</v>
      </c>
      <c r="K14" t="s">
        <v>9</v>
      </c>
      <c r="L14" t="s">
        <v>10</v>
      </c>
      <c r="N14" t="s">
        <v>21</v>
      </c>
    </row>
    <row r="15" spans="1:17" ht="15" x14ac:dyDescent="0.3">
      <c r="B15" t="s">
        <v>33</v>
      </c>
      <c r="C15">
        <v>1.2886572534328</v>
      </c>
      <c r="D15">
        <v>1.2776080917278201</v>
      </c>
      <c r="E15">
        <v>1.1926266419378</v>
      </c>
      <c r="F15">
        <v>1.15680089024278</v>
      </c>
      <c r="G15">
        <v>1.29029668422375</v>
      </c>
      <c r="H15">
        <v>1.1988307154032201</v>
      </c>
      <c r="I15">
        <v>1.28051952887863</v>
      </c>
      <c r="J15">
        <v>1.2418230250281499</v>
      </c>
      <c r="K15">
        <v>1.23956175821449</v>
      </c>
      <c r="L15">
        <v>1.2128857655273799</v>
      </c>
      <c r="M15" t="s">
        <v>11</v>
      </c>
      <c r="N15">
        <f>AVERAGE(C15:L15)</f>
        <v>1.2379610354616823</v>
      </c>
    </row>
    <row r="16" spans="1:17" ht="15" x14ac:dyDescent="0.3">
      <c r="B16" t="s">
        <v>34</v>
      </c>
      <c r="C16">
        <v>1.3830361447006101</v>
      </c>
      <c r="D16">
        <v>1.38642793922531</v>
      </c>
      <c r="E16">
        <v>1.2541944756930401</v>
      </c>
      <c r="F16">
        <v>1.2180560073648801</v>
      </c>
      <c r="G16">
        <v>1.3116018106841401</v>
      </c>
      <c r="H16">
        <v>1.27483081325484</v>
      </c>
      <c r="I16">
        <v>1.2871456025188099</v>
      </c>
      <c r="J16">
        <v>1.2690622714889099</v>
      </c>
      <c r="K16">
        <v>1.2885280136189601</v>
      </c>
      <c r="L16">
        <v>1.2755129070108</v>
      </c>
      <c r="M16" t="s">
        <v>12</v>
      </c>
      <c r="N16">
        <f t="shared" si="0"/>
        <v>1.2948395985560299</v>
      </c>
    </row>
    <row r="17" spans="2:14" ht="15" x14ac:dyDescent="0.3">
      <c r="B17" t="s">
        <v>35</v>
      </c>
      <c r="C17">
        <v>1.54306930123206</v>
      </c>
      <c r="D17">
        <v>1.54256670479447</v>
      </c>
      <c r="E17">
        <v>1.2822058639032099</v>
      </c>
      <c r="F17">
        <v>1.26815159894336</v>
      </c>
      <c r="G17">
        <v>1.29038792372249</v>
      </c>
      <c r="H17">
        <v>1.25879291456544</v>
      </c>
      <c r="I17">
        <v>1.3064789630385101</v>
      </c>
      <c r="J17">
        <v>1.4085239148186099</v>
      </c>
      <c r="K17">
        <v>1.4043168746222701</v>
      </c>
      <c r="L17">
        <v>1.3826316809902299</v>
      </c>
      <c r="M17" t="s">
        <v>13</v>
      </c>
      <c r="N17">
        <f t="shared" si="0"/>
        <v>1.368712574063065</v>
      </c>
    </row>
    <row r="18" spans="2:14" ht="15" x14ac:dyDescent="0.3">
      <c r="B18" t="s">
        <v>36</v>
      </c>
      <c r="C18">
        <v>1.5334222706049201</v>
      </c>
      <c r="D18">
        <v>1.5658325726348301</v>
      </c>
      <c r="E18">
        <v>1.23926185569687</v>
      </c>
      <c r="F18">
        <v>1.2867305678190799</v>
      </c>
      <c r="G18">
        <v>1.3488286946805801</v>
      </c>
      <c r="H18">
        <v>1.31776021174006</v>
      </c>
      <c r="I18">
        <v>1.2925532270301301</v>
      </c>
      <c r="J18">
        <v>1.3243758401724399</v>
      </c>
      <c r="K18">
        <v>1.41617266201595</v>
      </c>
      <c r="L18">
        <v>1.3527036535566801</v>
      </c>
      <c r="M18" t="s">
        <v>14</v>
      </c>
      <c r="N18">
        <f t="shared" si="0"/>
        <v>1.3677641555951539</v>
      </c>
    </row>
    <row r="19" spans="2:14" ht="15" x14ac:dyDescent="0.3">
      <c r="B19" t="s">
        <v>37</v>
      </c>
      <c r="C19">
        <v>1.27897873934952</v>
      </c>
      <c r="D19">
        <v>1.24352485718238</v>
      </c>
      <c r="E19">
        <v>1.1714378837572199</v>
      </c>
      <c r="F19">
        <v>1.13591092134421</v>
      </c>
      <c r="G19">
        <v>1.2426737977000699</v>
      </c>
      <c r="H19">
        <v>1.1962711751266299</v>
      </c>
      <c r="I19">
        <v>1.2461944745232301</v>
      </c>
      <c r="J19">
        <v>1.22371244461422</v>
      </c>
      <c r="K19">
        <v>1.21680433446852</v>
      </c>
      <c r="L19">
        <v>1.17262356076578</v>
      </c>
      <c r="M19" t="s">
        <v>15</v>
      </c>
      <c r="N19">
        <f t="shared" si="0"/>
        <v>1.2128132188831779</v>
      </c>
    </row>
    <row r="20" spans="2:14" ht="15" x14ac:dyDescent="0.3">
      <c r="B20" t="s">
        <v>38</v>
      </c>
      <c r="C20">
        <v>1.22564014096628</v>
      </c>
      <c r="D20">
        <v>1.25973281517202</v>
      </c>
      <c r="E20">
        <v>1.1574083044808801</v>
      </c>
      <c r="F20">
        <v>1.11246840219829</v>
      </c>
      <c r="G20">
        <v>1.2519151476463799</v>
      </c>
      <c r="H20">
        <v>1.1879903827011</v>
      </c>
      <c r="I20">
        <v>1.2717352584232799</v>
      </c>
      <c r="J20">
        <v>1.20896028811677</v>
      </c>
      <c r="K20">
        <v>1.2270829882684999</v>
      </c>
      <c r="L20">
        <v>1.1619279008797001</v>
      </c>
      <c r="M20" t="s">
        <v>16</v>
      </c>
      <c r="N20">
        <f t="shared" si="0"/>
        <v>1.2064861628853198</v>
      </c>
    </row>
    <row r="21" spans="2:14" ht="15" x14ac:dyDescent="0.3">
      <c r="B21" t="s">
        <v>39</v>
      </c>
      <c r="C21">
        <v>1.3734350949906999</v>
      </c>
      <c r="D21">
        <v>1.38160123920592</v>
      </c>
      <c r="E21">
        <v>1.22001594634557</v>
      </c>
      <c r="F21">
        <v>1.16608722314937</v>
      </c>
      <c r="G21">
        <v>1.2747836061431199</v>
      </c>
      <c r="H21">
        <v>1.22074284083504</v>
      </c>
      <c r="I21">
        <v>1.25329690921152</v>
      </c>
      <c r="J21">
        <v>1.2968689602029999</v>
      </c>
      <c r="K21">
        <v>1.28820929129975</v>
      </c>
      <c r="L21">
        <v>1.25543074686878</v>
      </c>
      <c r="M21" t="s">
        <v>17</v>
      </c>
      <c r="N21">
        <f t="shared" si="0"/>
        <v>1.2730471858252772</v>
      </c>
    </row>
    <row r="22" spans="2:14" ht="15" x14ac:dyDescent="0.3">
      <c r="B22" t="s">
        <v>40</v>
      </c>
      <c r="C22">
        <v>1.28256722316899</v>
      </c>
      <c r="D22">
        <v>1.3017042716099601</v>
      </c>
      <c r="E22">
        <v>1.1936712481857199</v>
      </c>
      <c r="F22">
        <v>1.1732054671675001</v>
      </c>
      <c r="G22">
        <v>1.24083354843267</v>
      </c>
      <c r="H22">
        <v>1.21457329299356</v>
      </c>
      <c r="I22">
        <v>1.2617835330907701</v>
      </c>
      <c r="J22">
        <v>1.2531324761416001</v>
      </c>
      <c r="K22">
        <v>1.2197937588639201</v>
      </c>
      <c r="L22">
        <v>1.1957459343857499</v>
      </c>
      <c r="M22" t="s">
        <v>18</v>
      </c>
      <c r="N22">
        <f t="shared" si="0"/>
        <v>1.2337010754040441</v>
      </c>
    </row>
    <row r="23" spans="2:14" ht="15" x14ac:dyDescent="0.3">
      <c r="B23" t="s">
        <v>41</v>
      </c>
      <c r="C23">
        <v>1.6227897876394899</v>
      </c>
      <c r="D23">
        <v>1.65583662190838</v>
      </c>
      <c r="E23">
        <v>1.5147703720538901</v>
      </c>
      <c r="F23">
        <v>1.5399224070053299</v>
      </c>
      <c r="G23">
        <v>1.29213625817917</v>
      </c>
      <c r="H23">
        <v>1.29888903130424</v>
      </c>
      <c r="I23">
        <v>1.30375671583063</v>
      </c>
      <c r="J23">
        <v>1.53585435170063</v>
      </c>
      <c r="K23">
        <v>1.55985920012534</v>
      </c>
      <c r="L23">
        <v>1.5771661990791499</v>
      </c>
      <c r="M23" t="s">
        <v>19</v>
      </c>
      <c r="N23">
        <f t="shared" si="0"/>
        <v>1.490098094482625</v>
      </c>
    </row>
    <row r="25" spans="2:14" x14ac:dyDescent="0.3">
      <c r="B25" t="s">
        <v>75</v>
      </c>
    </row>
    <row r="26" spans="2:14" x14ac:dyDescent="0.3">
      <c r="B26" t="s">
        <v>0</v>
      </c>
      <c r="C26" t="s">
        <v>1</v>
      </c>
      <c r="D26" t="s">
        <v>2</v>
      </c>
      <c r="E26" t="s">
        <v>3</v>
      </c>
      <c r="F26" t="s">
        <v>4</v>
      </c>
      <c r="G26" t="s">
        <v>5</v>
      </c>
      <c r="H26" t="s">
        <v>6</v>
      </c>
      <c r="I26" t="s">
        <v>7</v>
      </c>
      <c r="J26" t="s">
        <v>8</v>
      </c>
      <c r="K26" t="s">
        <v>9</v>
      </c>
      <c r="L26" t="s">
        <v>10</v>
      </c>
      <c r="N26" t="s">
        <v>75</v>
      </c>
    </row>
    <row r="27" spans="2:14" x14ac:dyDescent="0.3">
      <c r="B27" t="s">
        <v>76</v>
      </c>
      <c r="C27">
        <v>1.4011959229847399</v>
      </c>
      <c r="D27">
        <v>1.43585310566603</v>
      </c>
      <c r="E27">
        <v>1.4519300362221399</v>
      </c>
      <c r="F27">
        <v>1.4398845413154999</v>
      </c>
      <c r="G27">
        <v>1.4524507252871599</v>
      </c>
      <c r="H27">
        <v>1.41638286135308</v>
      </c>
      <c r="I27">
        <v>1.4324234549736301</v>
      </c>
      <c r="J27">
        <v>1.47308645680711</v>
      </c>
      <c r="K27">
        <v>1.47327091821352</v>
      </c>
      <c r="L27">
        <v>1.3983773874440499</v>
      </c>
      <c r="N27">
        <f>AVERAGE(C27:L27)</f>
        <v>1.4374855410266962</v>
      </c>
    </row>
    <row r="28" spans="2:14" x14ac:dyDescent="0.3">
      <c r="B28" t="s">
        <v>77</v>
      </c>
      <c r="C28">
        <v>1.4852763484612801</v>
      </c>
      <c r="D28">
        <v>1.53729489976367</v>
      </c>
      <c r="E28">
        <v>1.5462753662643201</v>
      </c>
      <c r="F28">
        <v>1.543000966998</v>
      </c>
      <c r="G28">
        <v>1.51179633088579</v>
      </c>
      <c r="H28">
        <v>1.5003401705747601</v>
      </c>
      <c r="I28">
        <v>1.5281122609002999</v>
      </c>
      <c r="J28">
        <v>1.5597286904015399</v>
      </c>
      <c r="K28">
        <v>1.57197323249002</v>
      </c>
      <c r="L28">
        <v>1.5002639570368701</v>
      </c>
      <c r="N28">
        <f t="shared" ref="N28:N34" si="2">AVERAGE(C28:L28)</f>
        <v>1.5284062223776551</v>
      </c>
    </row>
    <row r="29" spans="2:14" x14ac:dyDescent="0.3">
      <c r="B29" t="s">
        <v>78</v>
      </c>
      <c r="C29">
        <v>1.4709697581223</v>
      </c>
      <c r="D29">
        <v>1.48892078306804</v>
      </c>
      <c r="E29">
        <v>1.50789741153159</v>
      </c>
      <c r="F29">
        <v>1.5236766927487699</v>
      </c>
      <c r="G29">
        <v>1.4661728691350899</v>
      </c>
      <c r="H29">
        <v>1.50338282473642</v>
      </c>
      <c r="I29">
        <v>1.4975971754390001</v>
      </c>
      <c r="J29">
        <v>1.5429565909508201</v>
      </c>
      <c r="K29">
        <v>1.54830770719392</v>
      </c>
      <c r="L29">
        <v>1.4790133631712801</v>
      </c>
      <c r="N29">
        <f t="shared" si="2"/>
        <v>1.502889517609723</v>
      </c>
    </row>
    <row r="30" spans="2:14" x14ac:dyDescent="0.3">
      <c r="B30" t="s">
        <v>79</v>
      </c>
      <c r="C30">
        <v>1.3097429810905099</v>
      </c>
      <c r="D30">
        <v>1.29184603611764</v>
      </c>
      <c r="E30">
        <v>1.27901783618442</v>
      </c>
      <c r="F30">
        <v>1.2728094598330499</v>
      </c>
      <c r="G30">
        <v>1.31762721078356</v>
      </c>
      <c r="H30">
        <v>1.3459112772716399</v>
      </c>
      <c r="I30">
        <v>1.32954659640268</v>
      </c>
      <c r="J30">
        <v>1.3305326315027699</v>
      </c>
      <c r="K30">
        <v>1.4194774473782401</v>
      </c>
      <c r="L30">
        <v>1.3583196665287001</v>
      </c>
      <c r="N30">
        <f t="shared" si="2"/>
        <v>1.3254831143093211</v>
      </c>
    </row>
    <row r="31" spans="2:14" x14ac:dyDescent="0.3">
      <c r="B31" t="s">
        <v>80</v>
      </c>
      <c r="C31">
        <v>1.28650112438056</v>
      </c>
      <c r="D31">
        <v>1.2972641724481</v>
      </c>
      <c r="E31">
        <v>1.32084447284433</v>
      </c>
      <c r="F31">
        <v>1.36045374320012</v>
      </c>
      <c r="G31">
        <v>1.30848295949588</v>
      </c>
      <c r="H31">
        <v>1.3226635445100501</v>
      </c>
      <c r="I31">
        <v>1.3127052075599801</v>
      </c>
      <c r="J31">
        <v>1.3614332342933</v>
      </c>
      <c r="K31">
        <v>1.3825667266919901</v>
      </c>
      <c r="L31">
        <v>1.2886513820033201</v>
      </c>
      <c r="N31">
        <f t="shared" si="2"/>
        <v>1.3241566567427629</v>
      </c>
    </row>
    <row r="32" spans="2:14" x14ac:dyDescent="0.3">
      <c r="B32" t="s">
        <v>81</v>
      </c>
      <c r="C32">
        <v>1.3397803316913901</v>
      </c>
      <c r="D32">
        <v>1.3402378838703399</v>
      </c>
      <c r="E32">
        <v>1.36855857683657</v>
      </c>
      <c r="F32">
        <v>1.37747312407137</v>
      </c>
      <c r="G32">
        <v>1.38192333034868</v>
      </c>
      <c r="H32">
        <v>1.3671967663375999</v>
      </c>
      <c r="I32">
        <v>1.36533079000674</v>
      </c>
      <c r="J32">
        <v>1.3884633467574099</v>
      </c>
      <c r="K32">
        <v>1.4225643457383199</v>
      </c>
      <c r="L32">
        <v>1.3522350265369401</v>
      </c>
      <c r="N32">
        <f t="shared" si="2"/>
        <v>1.3703763522195358</v>
      </c>
    </row>
    <row r="33" spans="2:14" x14ac:dyDescent="0.3">
      <c r="B33" t="s">
        <v>82</v>
      </c>
      <c r="C33">
        <v>1.41357721223258</v>
      </c>
      <c r="D33">
        <v>1.40735615125353</v>
      </c>
      <c r="E33">
        <v>1.4387510844893301</v>
      </c>
      <c r="F33">
        <v>1.4516038099239801</v>
      </c>
      <c r="G33">
        <v>1.3768840450195801</v>
      </c>
      <c r="H33">
        <v>1.4096904182710199</v>
      </c>
      <c r="I33">
        <v>1.38743861824313</v>
      </c>
      <c r="J33">
        <v>1.4496296113685501</v>
      </c>
      <c r="K33">
        <v>1.4692751946167</v>
      </c>
      <c r="L33">
        <v>1.2534488891430799</v>
      </c>
      <c r="N33">
        <f t="shared" si="2"/>
        <v>1.405765503456148</v>
      </c>
    </row>
    <row r="34" spans="2:14" x14ac:dyDescent="0.3">
      <c r="B34" t="s">
        <v>83</v>
      </c>
      <c r="C34">
        <v>1.2459357999127001</v>
      </c>
      <c r="D34">
        <v>1.2435649611809101</v>
      </c>
      <c r="E34">
        <v>1.2842818749812199</v>
      </c>
      <c r="F34">
        <v>1.28975453237825</v>
      </c>
      <c r="G34">
        <v>1.24417752016201</v>
      </c>
      <c r="H34">
        <v>1.2888831746413401</v>
      </c>
      <c r="I34">
        <v>1.2653393841545499</v>
      </c>
      <c r="J34">
        <v>1.3604682043149201</v>
      </c>
      <c r="K34">
        <v>1.3469114552342301</v>
      </c>
      <c r="L34">
        <v>1.22562479639225</v>
      </c>
      <c r="N34">
        <f t="shared" si="2"/>
        <v>1.2794941703352378</v>
      </c>
    </row>
    <row r="35" spans="2:14" x14ac:dyDescent="0.3">
      <c r="B35" t="s">
        <v>84</v>
      </c>
      <c r="C35">
        <v>1.1324378208779899</v>
      </c>
      <c r="D35">
        <v>1.1304508387249199</v>
      </c>
      <c r="E35">
        <v>1.1389780794411399</v>
      </c>
      <c r="F35">
        <v>1.2358759056833699</v>
      </c>
      <c r="G35">
        <v>1.1432082622316599</v>
      </c>
      <c r="H35">
        <v>1.2258871733987999</v>
      </c>
      <c r="I35">
        <v>1.17153541391754</v>
      </c>
      <c r="J35">
        <v>1.1547543980249699</v>
      </c>
      <c r="K35">
        <v>1.1997440057940401</v>
      </c>
      <c r="L35">
        <v>1.15438372986409</v>
      </c>
      <c r="N35">
        <f>AVERAGE(C35:L35)</f>
        <v>1.1687255627958522</v>
      </c>
    </row>
  </sheetData>
  <pageMargins left="0.7" right="0.7" top="0.75" bottom="0.75" header="0.3" footer="0.3"/>
  <pageSetup paperSize="9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opLeftCell="D1" workbookViewId="0">
      <selection activeCell="M4" sqref="M4"/>
    </sheetView>
  </sheetViews>
  <sheetFormatPr baseColWidth="10" defaultRowHeight="14.4" x14ac:dyDescent="0.3"/>
  <cols>
    <col min="12" max="12" width="11.44140625" style="1"/>
  </cols>
  <sheetData>
    <row r="1" spans="1:13" x14ac:dyDescent="0.3">
      <c r="A1" t="s">
        <v>69</v>
      </c>
    </row>
    <row r="2" spans="1:13" x14ac:dyDescent="0.3">
      <c r="A2" t="s">
        <v>22</v>
      </c>
      <c r="L2" s="1" t="s">
        <v>70</v>
      </c>
      <c r="M2" t="s">
        <v>70</v>
      </c>
    </row>
    <row r="3" spans="1:1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s="1" t="s">
        <v>22</v>
      </c>
      <c r="M3" t="s">
        <v>71</v>
      </c>
    </row>
    <row r="4" spans="1:13" x14ac:dyDescent="0.3">
      <c r="A4" t="s">
        <v>42</v>
      </c>
      <c r="B4">
        <v>1.2147171821666101</v>
      </c>
      <c r="C4">
        <v>1.2287866769414699</v>
      </c>
      <c r="D4">
        <v>1.23329554148335</v>
      </c>
      <c r="E4">
        <v>1.2925654797246</v>
      </c>
      <c r="F4">
        <v>1.2248526109056399</v>
      </c>
      <c r="G4">
        <v>1.21154535911344</v>
      </c>
      <c r="H4">
        <v>1.32197370338404</v>
      </c>
      <c r="I4">
        <v>1.21956608961219</v>
      </c>
      <c r="J4">
        <v>1.27772522202745</v>
      </c>
      <c r="K4">
        <v>1.2463760704492399</v>
      </c>
      <c r="L4" s="1">
        <f>AVERAGE(B4:K4)</f>
        <v>1.247140393580803</v>
      </c>
      <c r="M4">
        <f>AVERAGE(L4,L15,L26)</f>
        <v>1.2383079713473213</v>
      </c>
    </row>
    <row r="5" spans="1:13" x14ac:dyDescent="0.3">
      <c r="A5" t="s">
        <v>43</v>
      </c>
      <c r="B5">
        <v>1.34423156449918</v>
      </c>
      <c r="C5">
        <v>1.3754197628390299</v>
      </c>
      <c r="D5">
        <v>1.51882870406847</v>
      </c>
      <c r="E5">
        <v>1.37145122500855</v>
      </c>
      <c r="F5">
        <v>1.49979006085343</v>
      </c>
      <c r="G5">
        <v>1.4580523707080999</v>
      </c>
      <c r="H5">
        <v>1.4834879465149</v>
      </c>
      <c r="I5">
        <v>1.41097575906172</v>
      </c>
      <c r="J5">
        <v>1.2754295610445501</v>
      </c>
      <c r="K5">
        <v>1.3612352280302999</v>
      </c>
      <c r="L5" s="1">
        <f t="shared" ref="L5:L12" si="0">AVERAGE(B5:K5)</f>
        <v>1.409890218262823</v>
      </c>
      <c r="M5">
        <f t="shared" ref="M5:M10" si="1">AVERAGE(L5,L16,L27)</f>
        <v>1.2925174235288921</v>
      </c>
    </row>
    <row r="6" spans="1:13" x14ac:dyDescent="0.3">
      <c r="A6" t="s">
        <v>44</v>
      </c>
      <c r="B6">
        <v>1.44809443710745</v>
      </c>
      <c r="C6">
        <v>1.4676576758602</v>
      </c>
      <c r="D6">
        <v>1.4781390860361601</v>
      </c>
      <c r="E6">
        <v>1.55969147745433</v>
      </c>
      <c r="F6">
        <v>1.5375131645843501</v>
      </c>
      <c r="G6">
        <v>1.5162541122089499</v>
      </c>
      <c r="H6">
        <v>1.5820644310027401</v>
      </c>
      <c r="I6">
        <v>1.50853177006922</v>
      </c>
      <c r="J6">
        <v>1.56878528456515</v>
      </c>
      <c r="K6">
        <v>1.5332569135632601</v>
      </c>
      <c r="L6" s="1">
        <f t="shared" si="0"/>
        <v>1.5199988352451812</v>
      </c>
      <c r="M6">
        <f t="shared" si="1"/>
        <v>1.3875934548833466</v>
      </c>
    </row>
    <row r="7" spans="1:13" x14ac:dyDescent="0.3">
      <c r="A7" t="s">
        <v>45</v>
      </c>
      <c r="B7">
        <v>1.1411618239405199</v>
      </c>
      <c r="C7">
        <v>1.3450616652106799</v>
      </c>
      <c r="D7">
        <v>1.41799920862599</v>
      </c>
      <c r="E7">
        <v>1.2608187339364001</v>
      </c>
      <c r="F7">
        <v>1.3800097688545701</v>
      </c>
      <c r="G7">
        <v>1.36496067143505</v>
      </c>
      <c r="H7">
        <v>1.43712690664042</v>
      </c>
      <c r="I7">
        <v>1.3919076078005901</v>
      </c>
      <c r="J7">
        <v>1.34089453409954</v>
      </c>
      <c r="K7">
        <v>1.2921223243181199</v>
      </c>
      <c r="L7" s="1">
        <f t="shared" si="0"/>
        <v>1.337206324486188</v>
      </c>
      <c r="M7">
        <f t="shared" si="1"/>
        <v>1.2926746778688545</v>
      </c>
    </row>
    <row r="8" spans="1:13" x14ac:dyDescent="0.3">
      <c r="A8" t="s">
        <v>46</v>
      </c>
      <c r="B8">
        <v>1.3032137359101099</v>
      </c>
      <c r="C8">
        <v>1.1680704533592801</v>
      </c>
      <c r="D8">
        <v>1.2302259054164899</v>
      </c>
      <c r="E8">
        <v>1.24921874142033</v>
      </c>
      <c r="F8">
        <v>1.2162457155002599</v>
      </c>
      <c r="G8">
        <v>1.18287351677833</v>
      </c>
      <c r="H8">
        <v>1.3126260237038501</v>
      </c>
      <c r="I8">
        <v>1.2344340343172999</v>
      </c>
      <c r="J8">
        <v>1.2391109496925601</v>
      </c>
      <c r="K8">
        <v>1.24782476771232</v>
      </c>
      <c r="L8" s="1">
        <f t="shared" si="0"/>
        <v>1.2383843843810829</v>
      </c>
      <c r="M8">
        <f t="shared" si="1"/>
        <v>1.1823644964869902</v>
      </c>
    </row>
    <row r="9" spans="1:13" x14ac:dyDescent="0.3">
      <c r="A9" t="s">
        <v>47</v>
      </c>
      <c r="B9">
        <v>1.48118527744095</v>
      </c>
      <c r="C9">
        <v>1.3424774036517599</v>
      </c>
      <c r="D9">
        <v>1.3777964829829701</v>
      </c>
      <c r="E9">
        <v>1.4073921038331001</v>
      </c>
      <c r="F9">
        <v>1.4262970905786501</v>
      </c>
      <c r="G9">
        <v>1.39617558458739</v>
      </c>
      <c r="H9">
        <v>1.4617374357761499</v>
      </c>
      <c r="I9">
        <v>1.3805998970353499</v>
      </c>
      <c r="J9">
        <v>1.4216707696959301</v>
      </c>
      <c r="K9">
        <v>1.3820519433521501</v>
      </c>
      <c r="L9" s="1">
        <f t="shared" si="0"/>
        <v>1.4077383988934402</v>
      </c>
      <c r="M9">
        <f t="shared" si="1"/>
        <v>1.2513176412940288</v>
      </c>
    </row>
    <row r="10" spans="1:13" x14ac:dyDescent="0.3">
      <c r="A10" t="s">
        <v>48</v>
      </c>
      <c r="B10">
        <v>1.5760321327542799</v>
      </c>
      <c r="C10">
        <v>1.6521763005491199</v>
      </c>
      <c r="D10">
        <v>1.7140445246190701</v>
      </c>
      <c r="E10">
        <v>1.51677598429551</v>
      </c>
      <c r="F10">
        <v>1.7398198853953</v>
      </c>
      <c r="G10">
        <v>1.6800508797920899</v>
      </c>
      <c r="H10">
        <v>1.7023934903106399</v>
      </c>
      <c r="I10">
        <v>1.65129513610483</v>
      </c>
      <c r="J10">
        <v>1.61995961485906</v>
      </c>
      <c r="K10">
        <v>1.5785893566282401</v>
      </c>
      <c r="L10" s="1">
        <f>AVERAGE(B10:K10)</f>
        <v>1.6431137305308137</v>
      </c>
      <c r="M10">
        <f t="shared" si="1"/>
        <v>1.4135892511826051</v>
      </c>
    </row>
    <row r="11" spans="1:13" x14ac:dyDescent="0.3">
      <c r="A11" t="s">
        <v>49</v>
      </c>
      <c r="B11" t="e">
        <v>#REF!</v>
      </c>
      <c r="C11">
        <v>1.6029612452342501</v>
      </c>
      <c r="D11">
        <v>1.6191738645175899</v>
      </c>
      <c r="E11">
        <v>1.69481819333968</v>
      </c>
      <c r="F11">
        <v>1.6415978584617601</v>
      </c>
      <c r="G11">
        <v>1.6480595461060701</v>
      </c>
      <c r="H11">
        <v>1.63386059899271</v>
      </c>
      <c r="I11">
        <v>1.64801908620625</v>
      </c>
      <c r="J11">
        <v>1.63217458937346</v>
      </c>
      <c r="K11">
        <v>1.5924225277039501</v>
      </c>
      <c r="L11" s="1">
        <f>AVERAGE(C11:K11)</f>
        <v>1.6347875011039692</v>
      </c>
      <c r="M11">
        <f>AVERAGE(L11,L22,L33)</f>
        <v>1.3601288018659592</v>
      </c>
    </row>
    <row r="12" spans="1:13" x14ac:dyDescent="0.3">
      <c r="A12" t="s">
        <v>19</v>
      </c>
      <c r="B12" t="e">
        <v>#REF!</v>
      </c>
      <c r="C12" t="e">
        <v>#REF!</v>
      </c>
      <c r="D12" t="e">
        <v>#REF!</v>
      </c>
      <c r="E12" t="e">
        <v>#REF!</v>
      </c>
      <c r="F12" t="e">
        <v>#REF!</v>
      </c>
      <c r="G12" t="e">
        <v>#REF!</v>
      </c>
      <c r="H12" t="e">
        <v>#REF!</v>
      </c>
      <c r="I12" t="e">
        <v>#REF!</v>
      </c>
      <c r="J12" t="e">
        <v>#REF!</v>
      </c>
      <c r="K12" t="e">
        <v>#REF!</v>
      </c>
      <c r="L12" s="1" t="e">
        <f t="shared" si="0"/>
        <v>#REF!</v>
      </c>
      <c r="M12">
        <f>AVERAGE(L23,L34)</f>
        <v>1.373403360458596</v>
      </c>
    </row>
    <row r="13" spans="1:13" x14ac:dyDescent="0.3">
      <c r="A13" t="s">
        <v>23</v>
      </c>
    </row>
    <row r="14" spans="1:13" x14ac:dyDescent="0.3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10</v>
      </c>
      <c r="L14" s="1" t="s">
        <v>23</v>
      </c>
    </row>
    <row r="15" spans="1:13" x14ac:dyDescent="0.3">
      <c r="A15" t="s">
        <v>50</v>
      </c>
      <c r="B15">
        <v>1.22454125626444</v>
      </c>
      <c r="C15">
        <v>1.2299171777184501</v>
      </c>
      <c r="D15">
        <v>1.18107091113027</v>
      </c>
      <c r="E15">
        <v>1.20381707689035</v>
      </c>
      <c r="F15">
        <v>1.2489775505715901</v>
      </c>
      <c r="G15">
        <v>1.22485983795495</v>
      </c>
      <c r="H15">
        <v>1.2129076952414799</v>
      </c>
      <c r="I15">
        <v>1.24264432727093</v>
      </c>
      <c r="J15">
        <v>1.2599</v>
      </c>
      <c r="K15">
        <v>1.2334026992375999</v>
      </c>
      <c r="L15" s="1">
        <f t="shared" ref="L15:L22" si="2">AVERAGE(B15:K15)</f>
        <v>1.226203853228006</v>
      </c>
    </row>
    <row r="16" spans="1:13" x14ac:dyDescent="0.3">
      <c r="A16" t="s">
        <v>51</v>
      </c>
      <c r="B16">
        <v>1.30656128572249</v>
      </c>
      <c r="C16">
        <v>1.22719376824116</v>
      </c>
      <c r="D16">
        <v>1.1897761674141101</v>
      </c>
      <c r="E16">
        <v>1.2396253756495701</v>
      </c>
      <c r="F16">
        <v>1.30500523541628</v>
      </c>
      <c r="G16">
        <v>1.26686179070823</v>
      </c>
      <c r="H16">
        <v>1.2588633244667999</v>
      </c>
      <c r="I16">
        <v>1.24706621046877</v>
      </c>
      <c r="J16">
        <v>1.2878000000000001</v>
      </c>
      <c r="K16">
        <v>1.2536228281524</v>
      </c>
      <c r="L16" s="1">
        <f t="shared" si="2"/>
        <v>1.2582375986239811</v>
      </c>
    </row>
    <row r="17" spans="1:12" x14ac:dyDescent="0.3">
      <c r="A17" t="s">
        <v>52</v>
      </c>
      <c r="B17">
        <v>1.4652521289800799</v>
      </c>
      <c r="C17">
        <v>1.29065987422044</v>
      </c>
      <c r="D17">
        <v>1.28447319407089</v>
      </c>
      <c r="E17">
        <v>1.2824125784234599</v>
      </c>
      <c r="F17">
        <v>1.4603641424907501</v>
      </c>
      <c r="G17">
        <v>1.40678270796552</v>
      </c>
      <c r="H17">
        <v>1.3924339227073199</v>
      </c>
      <c r="I17">
        <v>1.35587603478347</v>
      </c>
      <c r="J17">
        <v>1.4366000000000001</v>
      </c>
      <c r="K17">
        <v>1.3492655741744</v>
      </c>
      <c r="L17" s="1">
        <f t="shared" si="2"/>
        <v>1.3724120157816331</v>
      </c>
    </row>
    <row r="18" spans="1:12" x14ac:dyDescent="0.3">
      <c r="A18" t="s">
        <v>53</v>
      </c>
      <c r="B18">
        <v>1.39782729645695</v>
      </c>
      <c r="C18">
        <v>1.3507308240137701</v>
      </c>
      <c r="D18">
        <v>1.3103737426981401</v>
      </c>
      <c r="E18">
        <v>1.3310277869456</v>
      </c>
      <c r="F18">
        <v>1.4190828387733501</v>
      </c>
      <c r="G18">
        <v>1.29290118094601</v>
      </c>
      <c r="H18">
        <v>1.3639969928094</v>
      </c>
      <c r="I18">
        <v>1.3581581620599901</v>
      </c>
      <c r="J18">
        <v>1.3673999999999999</v>
      </c>
      <c r="K18">
        <v>1.4169054098018401</v>
      </c>
      <c r="L18" s="1">
        <f t="shared" si="2"/>
        <v>1.3608404234505049</v>
      </c>
    </row>
    <row r="19" spans="1:12" x14ac:dyDescent="0.3">
      <c r="A19" t="s">
        <v>54</v>
      </c>
      <c r="B19">
        <v>1.1340612442626701</v>
      </c>
      <c r="C19">
        <v>1.1923620577144201</v>
      </c>
      <c r="D19">
        <v>1.11604237659116</v>
      </c>
      <c r="E19">
        <v>1.1700562757651101</v>
      </c>
      <c r="F19">
        <v>1.1917849064225801</v>
      </c>
      <c r="G19">
        <v>1.2000774581607401</v>
      </c>
      <c r="H19">
        <v>1.1668751766310199</v>
      </c>
      <c r="I19">
        <v>1.1687264682259599</v>
      </c>
      <c r="J19">
        <v>1.1851</v>
      </c>
      <c r="K19">
        <v>1.19784645824013</v>
      </c>
      <c r="L19" s="1">
        <f t="shared" si="2"/>
        <v>1.1722932422013792</v>
      </c>
    </row>
    <row r="20" spans="1:12" x14ac:dyDescent="0.3">
      <c r="A20" t="s">
        <v>55</v>
      </c>
      <c r="B20">
        <v>1.1887432277209999</v>
      </c>
      <c r="C20">
        <v>1.2126666400691299</v>
      </c>
      <c r="D20">
        <v>1.1682925970654801</v>
      </c>
      <c r="E20">
        <v>1.2070309136109201</v>
      </c>
      <c r="F20">
        <v>1.23072507087296</v>
      </c>
      <c r="G20">
        <v>1.2148581001910801</v>
      </c>
      <c r="H20">
        <v>1.2015701223330799</v>
      </c>
      <c r="I20">
        <v>1.2056745447647099</v>
      </c>
      <c r="J20">
        <v>1.2407999999999999</v>
      </c>
      <c r="K20">
        <v>1.22567857750729</v>
      </c>
      <c r="L20" s="1">
        <f t="shared" si="2"/>
        <v>1.2096039794135649</v>
      </c>
    </row>
    <row r="21" spans="1:12" x14ac:dyDescent="0.3">
      <c r="A21" t="s">
        <v>56</v>
      </c>
      <c r="B21">
        <v>1.35840277030509</v>
      </c>
      <c r="C21">
        <v>1.2785803270504299</v>
      </c>
      <c r="D21">
        <v>1.2472544481601799</v>
      </c>
      <c r="E21">
        <v>1.2446705659903901</v>
      </c>
      <c r="F21">
        <v>1.34285453183926</v>
      </c>
      <c r="G21">
        <v>1.3009420562283001</v>
      </c>
      <c r="H21">
        <v>1.31063127219025</v>
      </c>
      <c r="I21">
        <v>1.2415588326598299</v>
      </c>
      <c r="J21">
        <v>1.3507</v>
      </c>
      <c r="K21">
        <v>1.2759150303706499</v>
      </c>
      <c r="L21" s="1">
        <f t="shared" si="2"/>
        <v>1.2951509834794379</v>
      </c>
    </row>
    <row r="22" spans="1:12" x14ac:dyDescent="0.3">
      <c r="A22" t="s">
        <v>57</v>
      </c>
      <c r="B22">
        <v>1.2013213474836799</v>
      </c>
      <c r="C22">
        <v>1.2129824752643401</v>
      </c>
      <c r="D22">
        <v>1.1277679796784399</v>
      </c>
      <c r="E22">
        <v>1.1868771174992201</v>
      </c>
      <c r="F22">
        <v>1.2151832869517301</v>
      </c>
      <c r="G22">
        <v>1.2253861656843299</v>
      </c>
      <c r="H22">
        <v>1.21751604822028</v>
      </c>
      <c r="I22">
        <v>1.18309186245463</v>
      </c>
      <c r="J22">
        <v>1.2176</v>
      </c>
      <c r="K22">
        <v>1.20137551661493</v>
      </c>
      <c r="L22" s="1">
        <f t="shared" si="2"/>
        <v>1.1989101799851583</v>
      </c>
    </row>
    <row r="23" spans="1:12" x14ac:dyDescent="0.3">
      <c r="A23" t="s">
        <v>58</v>
      </c>
      <c r="B23">
        <v>1.6637145015307599</v>
      </c>
      <c r="C23">
        <v>1.4588684144608699</v>
      </c>
      <c r="D23">
        <v>1.4984651896219601</v>
      </c>
      <c r="E23">
        <v>1.4301657066817699</v>
      </c>
      <c r="F23">
        <v>1.6884391190985699</v>
      </c>
      <c r="G23">
        <v>1.6423212281885899</v>
      </c>
      <c r="H23">
        <v>1.6215930086636201</v>
      </c>
      <c r="I23">
        <v>1.57030748955077</v>
      </c>
      <c r="J23">
        <v>1.6642999999999999</v>
      </c>
      <c r="K23">
        <v>1.5661874293067299</v>
      </c>
      <c r="L23" s="1">
        <f>AVERAGE(B23:K23)</f>
        <v>1.5804362087103638</v>
      </c>
    </row>
    <row r="24" spans="1:12" x14ac:dyDescent="0.3">
      <c r="A24" t="s">
        <v>59</v>
      </c>
    </row>
    <row r="25" spans="1:12" x14ac:dyDescent="0.3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J25" t="s">
        <v>9</v>
      </c>
      <c r="K25" t="s">
        <v>10</v>
      </c>
      <c r="L25" s="1" t="s">
        <v>59</v>
      </c>
    </row>
    <row r="26" spans="1:12" x14ac:dyDescent="0.3">
      <c r="A26" t="s">
        <v>60</v>
      </c>
      <c r="B26">
        <v>1.3363097580049501</v>
      </c>
      <c r="C26">
        <v>1.1852122068362501</v>
      </c>
      <c r="D26">
        <v>1.1895313981355899</v>
      </c>
      <c r="E26">
        <v>1.20191000447389</v>
      </c>
      <c r="F26">
        <v>1.2635103149084801</v>
      </c>
      <c r="G26">
        <v>1.1826225600410101</v>
      </c>
      <c r="H26">
        <v>1.0932972513799899</v>
      </c>
      <c r="I26">
        <v>1.27755989767885</v>
      </c>
      <c r="J26">
        <v>1.3372418869329801</v>
      </c>
      <c r="K26">
        <v>1.34860139393956</v>
      </c>
      <c r="L26" s="1">
        <f t="shared" ref="L26:L33" si="3">AVERAGE(B26:K26)</f>
        <v>1.2415796672331552</v>
      </c>
    </row>
    <row r="27" spans="1:12" x14ac:dyDescent="0.3">
      <c r="A27" t="s">
        <v>61</v>
      </c>
      <c r="B27">
        <v>1.2755132190132701</v>
      </c>
      <c r="C27">
        <v>1.18399047505267</v>
      </c>
      <c r="D27">
        <v>1.1764244562463599</v>
      </c>
      <c r="E27">
        <v>1.20799727565631</v>
      </c>
      <c r="F27">
        <v>1.2187153728064599</v>
      </c>
      <c r="G27">
        <v>1.1706078996501601</v>
      </c>
      <c r="H27">
        <v>1.1452486136332201</v>
      </c>
      <c r="I27">
        <v>1.22640080202764</v>
      </c>
      <c r="J27">
        <v>1.2203132701366799</v>
      </c>
      <c r="K27">
        <v>1.26903315277595</v>
      </c>
      <c r="L27" s="1">
        <f t="shared" si="3"/>
        <v>1.2094244536998722</v>
      </c>
    </row>
    <row r="28" spans="1:12" x14ac:dyDescent="0.3">
      <c r="A28" t="s">
        <v>62</v>
      </c>
      <c r="B28">
        <v>1.2747929741536901</v>
      </c>
      <c r="C28">
        <v>1.2761695460203</v>
      </c>
      <c r="D28">
        <v>1.2390851947586099</v>
      </c>
      <c r="E28">
        <v>1.2694602986983901</v>
      </c>
      <c r="F28">
        <v>1.3311939955355601</v>
      </c>
      <c r="G28">
        <v>1.22425751812245</v>
      </c>
      <c r="H28">
        <v>1.2269941538994</v>
      </c>
      <c r="I28">
        <v>1.3213095196918001</v>
      </c>
      <c r="J28">
        <v>1.2687620017402601</v>
      </c>
      <c r="K28">
        <v>1.27166993361179</v>
      </c>
      <c r="L28" s="1">
        <f t="shared" si="3"/>
        <v>1.2703695136232249</v>
      </c>
    </row>
    <row r="29" spans="1:12" x14ac:dyDescent="0.3">
      <c r="A29" t="s">
        <v>63</v>
      </c>
      <c r="B29">
        <v>1.22905091204773</v>
      </c>
      <c r="C29">
        <v>1.1497783354351201</v>
      </c>
      <c r="D29">
        <v>1.11680468272671</v>
      </c>
      <c r="E29">
        <v>1.1664845277923901</v>
      </c>
      <c r="F29">
        <v>1.1918224548280101</v>
      </c>
      <c r="G29">
        <v>1.1430070715243901</v>
      </c>
      <c r="H29">
        <v>1.13328313948526</v>
      </c>
      <c r="I29">
        <v>1.2086431531823401</v>
      </c>
      <c r="J29">
        <v>1.20386644416717</v>
      </c>
      <c r="K29">
        <v>1.2570321355095899</v>
      </c>
      <c r="L29" s="1">
        <f t="shared" si="3"/>
        <v>1.1799772856698709</v>
      </c>
    </row>
    <row r="30" spans="1:12" x14ac:dyDescent="0.3">
      <c r="A30" t="s">
        <v>64</v>
      </c>
      <c r="B30">
        <v>1.2499450279672399</v>
      </c>
      <c r="C30">
        <v>1.0970115151162001</v>
      </c>
      <c r="D30">
        <v>1.05968704928707</v>
      </c>
      <c r="E30">
        <v>1.09779055940126</v>
      </c>
      <c r="F30">
        <v>1.14998775109736</v>
      </c>
      <c r="G30">
        <v>1.0746953736576399</v>
      </c>
      <c r="H30">
        <v>1.0969334778752899</v>
      </c>
      <c r="I30">
        <v>1.14970270393424</v>
      </c>
      <c r="J30">
        <v>1.1678217176194601</v>
      </c>
      <c r="K30">
        <v>1.22058345282932</v>
      </c>
      <c r="L30" s="1">
        <f t="shared" si="3"/>
        <v>1.1364158628785082</v>
      </c>
    </row>
    <row r="31" spans="1:12" x14ac:dyDescent="0.3">
      <c r="A31" t="s">
        <v>65</v>
      </c>
      <c r="B31">
        <v>1.23190995029353</v>
      </c>
      <c r="C31">
        <v>1.1130846148815201</v>
      </c>
      <c r="D31">
        <v>1.0741810640107901</v>
      </c>
      <c r="E31">
        <v>1.11964925044612</v>
      </c>
      <c r="F31">
        <v>1.09217002301832</v>
      </c>
      <c r="G31">
        <v>1.1063646525695101</v>
      </c>
      <c r="H31">
        <v>1.11236448249673</v>
      </c>
      <c r="I31">
        <v>1.12905190342462</v>
      </c>
      <c r="J31">
        <v>1.16785400803046</v>
      </c>
      <c r="K31">
        <v>1.21947550657921</v>
      </c>
      <c r="L31" s="1">
        <f t="shared" si="3"/>
        <v>1.136610545575081</v>
      </c>
    </row>
    <row r="32" spans="1:12" x14ac:dyDescent="0.3">
      <c r="A32" t="s">
        <v>66</v>
      </c>
      <c r="B32">
        <v>1.2721844122275401</v>
      </c>
      <c r="C32">
        <v>1.34595430108515</v>
      </c>
      <c r="D32">
        <v>1.3275333973001999</v>
      </c>
      <c r="E32">
        <v>1.3330855079810799</v>
      </c>
      <c r="F32">
        <v>1.3725602305937401</v>
      </c>
      <c r="G32">
        <v>1.3070832102765799</v>
      </c>
      <c r="H32">
        <v>1.1982518969287099</v>
      </c>
      <c r="I32">
        <v>1.3678556808776401</v>
      </c>
      <c r="J32">
        <v>1.2208449900178899</v>
      </c>
      <c r="K32">
        <v>1.27967676808711</v>
      </c>
      <c r="L32" s="1">
        <f t="shared" si="3"/>
        <v>1.3025030395375639</v>
      </c>
    </row>
    <row r="33" spans="1:12" x14ac:dyDescent="0.3">
      <c r="A33" t="s">
        <v>67</v>
      </c>
      <c r="B33">
        <v>1.2227777725059401</v>
      </c>
      <c r="C33">
        <v>1.1132453804381399</v>
      </c>
      <c r="D33">
        <v>1.17949755406347</v>
      </c>
      <c r="E33">
        <v>1.22889083701146</v>
      </c>
      <c r="F33">
        <v>1.31105134270376</v>
      </c>
      <c r="G33">
        <v>1.1726389143500899</v>
      </c>
      <c r="H33">
        <v>1.21275080620957</v>
      </c>
      <c r="I33">
        <v>1.3256870927180899</v>
      </c>
      <c r="J33">
        <v>1.3905364385544401</v>
      </c>
      <c r="K33">
        <v>1.30981110653255</v>
      </c>
      <c r="L33" s="1">
        <f t="shared" si="3"/>
        <v>1.246688724508751</v>
      </c>
    </row>
    <row r="34" spans="1:12" x14ac:dyDescent="0.3">
      <c r="A34" t="s">
        <v>68</v>
      </c>
      <c r="B34">
        <v>1.30193342639886</v>
      </c>
      <c r="C34">
        <v>1.1713630863635101</v>
      </c>
      <c r="D34">
        <v>1.10708609682305</v>
      </c>
      <c r="E34">
        <v>1.13159703984044</v>
      </c>
      <c r="F34">
        <v>1.1881993272284701</v>
      </c>
      <c r="G34">
        <v>1.11799024583357</v>
      </c>
      <c r="H34">
        <v>1.1238632214020401</v>
      </c>
      <c r="I34">
        <v>1.16404251570724</v>
      </c>
      <c r="J34">
        <v>1.1767291295606701</v>
      </c>
      <c r="K34">
        <v>1.1809010329104299</v>
      </c>
      <c r="L34" s="1">
        <f>AVERAGE(B34:K34)</f>
        <v>1.1663705122068282</v>
      </c>
    </row>
    <row r="35" spans="1:12" x14ac:dyDescent="0.3">
      <c r="A35" t="s">
        <v>85</v>
      </c>
    </row>
    <row r="36" spans="1:12" x14ac:dyDescent="0.3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6</v>
      </c>
      <c r="H36" t="s">
        <v>7</v>
      </c>
      <c r="I36" t="s">
        <v>8</v>
      </c>
      <c r="J36" t="s">
        <v>9</v>
      </c>
      <c r="K36" t="s">
        <v>10</v>
      </c>
      <c r="L36" s="1" t="s">
        <v>85</v>
      </c>
    </row>
    <row r="37" spans="1:12" x14ac:dyDescent="0.3">
      <c r="A37" t="s">
        <v>86</v>
      </c>
      <c r="B37">
        <v>1.18054051458201</v>
      </c>
      <c r="C37">
        <v>1.30332450955128</v>
      </c>
      <c r="D37">
        <v>1.32430379822565</v>
      </c>
      <c r="E37">
        <v>1.27372898435548</v>
      </c>
      <c r="F37">
        <v>1.2364930060197199</v>
      </c>
      <c r="G37">
        <v>1.1984695560280001</v>
      </c>
      <c r="H37">
        <v>1.8972756917455</v>
      </c>
      <c r="I37">
        <v>1.84436933900719</v>
      </c>
      <c r="J37">
        <v>1.7843911048643499</v>
      </c>
      <c r="K37">
        <v>1.44810637301656</v>
      </c>
      <c r="L37" s="1">
        <f>AVERAGE(B37:K37)</f>
        <v>1.449100287739574</v>
      </c>
    </row>
    <row r="38" spans="1:12" x14ac:dyDescent="0.3">
      <c r="A38" t="s">
        <v>87</v>
      </c>
      <c r="B38">
        <v>1.1828197322579299</v>
      </c>
      <c r="C38">
        <v>1.1819129610767101</v>
      </c>
      <c r="D38">
        <v>1.18334427114278</v>
      </c>
      <c r="E38">
        <v>1.18253963162682</v>
      </c>
      <c r="F38">
        <v>1.1822569021096601</v>
      </c>
      <c r="G38">
        <v>1.1848696641623799</v>
      </c>
      <c r="H38">
        <v>1.1832586080262899</v>
      </c>
      <c r="I38">
        <v>1.18356550275897</v>
      </c>
      <c r="J38">
        <v>1.1827363842619401</v>
      </c>
      <c r="K38">
        <v>1.18104868729652</v>
      </c>
      <c r="L38" s="1">
        <f t="shared" ref="L38:L44" si="4">AVERAGE(B38:K38)</f>
        <v>1.1828352344720001</v>
      </c>
    </row>
    <row r="39" spans="1:12" x14ac:dyDescent="0.3">
      <c r="A39" t="s">
        <v>88</v>
      </c>
      <c r="B39">
        <v>1.1486294466198199</v>
      </c>
      <c r="C39">
        <v>1.1482519617862701</v>
      </c>
      <c r="D39">
        <v>1.14943946494797</v>
      </c>
      <c r="E39">
        <v>1.14906947950201</v>
      </c>
      <c r="F39">
        <v>1.1477449866399101</v>
      </c>
      <c r="G39">
        <v>1.1508479317282201</v>
      </c>
      <c r="H39">
        <v>1.15007138223634</v>
      </c>
      <c r="I39">
        <v>1.14858084813135</v>
      </c>
      <c r="J39">
        <v>1.1486976803103499</v>
      </c>
      <c r="K39">
        <v>1.1468722909342299</v>
      </c>
      <c r="L39" s="1">
        <f t="shared" si="4"/>
        <v>1.148820547283647</v>
      </c>
    </row>
    <row r="40" spans="1:12" x14ac:dyDescent="0.3">
      <c r="A40" t="s">
        <v>89</v>
      </c>
      <c r="B40">
        <v>1.1560052633821201</v>
      </c>
      <c r="C40">
        <v>1.1554167478498001</v>
      </c>
      <c r="D40">
        <v>1.1551072121306301</v>
      </c>
      <c r="E40">
        <v>1.15329176935057</v>
      </c>
      <c r="F40">
        <v>1.1536531543585</v>
      </c>
      <c r="G40">
        <v>1.15331961745913</v>
      </c>
      <c r="H40">
        <v>1.1528284091988501</v>
      </c>
      <c r="I40">
        <v>1.1557340763461901</v>
      </c>
      <c r="J40">
        <v>1.15457482702676</v>
      </c>
      <c r="K40">
        <v>1.1530014969005</v>
      </c>
      <c r="L40" s="1">
        <f t="shared" si="4"/>
        <v>1.1542932574003051</v>
      </c>
    </row>
    <row r="41" spans="1:12" x14ac:dyDescent="0.3">
      <c r="A41" t="s">
        <v>90</v>
      </c>
      <c r="B41">
        <v>1.17837248443479</v>
      </c>
      <c r="C41">
        <v>1.6391628976975701</v>
      </c>
      <c r="D41">
        <v>1.2175669301758001</v>
      </c>
      <c r="E41">
        <v>1.22154181656256</v>
      </c>
      <c r="F41">
        <v>1.2195133148200199</v>
      </c>
      <c r="G41">
        <v>1.2051054486248201</v>
      </c>
      <c r="H41">
        <v>1.8718338177602101</v>
      </c>
      <c r="I41">
        <v>1.79497630091023</v>
      </c>
      <c r="J41">
        <v>1.7581569095176699</v>
      </c>
      <c r="K41">
        <v>1.35271234460334</v>
      </c>
      <c r="L41" s="1">
        <f t="shared" si="4"/>
        <v>1.4458942265107011</v>
      </c>
    </row>
    <row r="42" spans="1:12" x14ac:dyDescent="0.3">
      <c r="A42" t="s">
        <v>91</v>
      </c>
      <c r="B42">
        <v>1.2030980834995599</v>
      </c>
      <c r="C42">
        <v>1.1977918816080499</v>
      </c>
      <c r="D42">
        <v>1.1199095473570599</v>
      </c>
      <c r="E42">
        <v>1.0995388968830899</v>
      </c>
      <c r="F42">
        <v>1.09562726484891</v>
      </c>
      <c r="G42">
        <v>1.1273489434572499</v>
      </c>
      <c r="H42">
        <v>1.1162763910312601</v>
      </c>
      <c r="I42">
        <v>1.4860327560842801</v>
      </c>
      <c r="J42">
        <v>1.2026560779280699</v>
      </c>
      <c r="K42">
        <v>1.1384859407010299</v>
      </c>
      <c r="L42" s="1">
        <f t="shared" si="4"/>
        <v>1.1786765783398558</v>
      </c>
    </row>
    <row r="43" spans="1:12" x14ac:dyDescent="0.3">
      <c r="A43" t="s">
        <v>92</v>
      </c>
      <c r="B43">
        <v>1.15091031240002</v>
      </c>
      <c r="C43">
        <v>1.3436695085269299</v>
      </c>
      <c r="D43">
        <v>1.42854547764377</v>
      </c>
      <c r="E43">
        <v>1.2811705382966301</v>
      </c>
      <c r="F43">
        <v>1.2640872062177599</v>
      </c>
      <c r="G43">
        <v>1.301417396395</v>
      </c>
      <c r="H43">
        <v>1.94016521036915</v>
      </c>
      <c r="I43">
        <v>1.90836578764892</v>
      </c>
      <c r="J43">
        <v>1.8813978175372199</v>
      </c>
      <c r="K43">
        <v>1.53306168864848</v>
      </c>
      <c r="L43" s="1">
        <f t="shared" si="4"/>
        <v>1.503279094368388</v>
      </c>
    </row>
    <row r="44" spans="1:12" x14ac:dyDescent="0.3">
      <c r="A44" t="s">
        <v>93</v>
      </c>
      <c r="B44">
        <v>1.1346995986846899</v>
      </c>
      <c r="C44">
        <v>1.2728917038735099</v>
      </c>
      <c r="D44">
        <v>1.30077869953772</v>
      </c>
      <c r="E44">
        <v>1.2527180363245101</v>
      </c>
      <c r="F44">
        <v>1.2412821089297701</v>
      </c>
      <c r="G44">
        <v>1.21920539377477</v>
      </c>
      <c r="H44">
        <v>1.87271374989322</v>
      </c>
      <c r="I44">
        <v>1.8143193392146399</v>
      </c>
      <c r="J44">
        <v>1.7244181243121399</v>
      </c>
      <c r="K44">
        <v>1.40023184522774</v>
      </c>
      <c r="L44" s="1">
        <f t="shared" si="4"/>
        <v>1.4233258599772709</v>
      </c>
    </row>
    <row r="45" spans="1:12" x14ac:dyDescent="0.3">
      <c r="A45" t="s">
        <v>94</v>
      </c>
      <c r="B45">
        <v>1.2610408659239301</v>
      </c>
      <c r="C45">
        <v>1.57188442383949</v>
      </c>
      <c r="D45">
        <v>1.68347890883076</v>
      </c>
      <c r="E45">
        <v>1.40650819193198</v>
      </c>
      <c r="F45">
        <v>1.3413451540566099</v>
      </c>
      <c r="G45">
        <v>1.5416179579653</v>
      </c>
      <c r="H45">
        <v>1.67781701242117</v>
      </c>
      <c r="I45">
        <v>1.6899301047794999</v>
      </c>
      <c r="J45">
        <v>1.6742299230553199</v>
      </c>
      <c r="K45">
        <v>1.62888212575097</v>
      </c>
      <c r="L45" s="1">
        <f>AVERAGE(B45:K45)</f>
        <v>1.5476734668555028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landscape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tabSelected="1" zoomScale="75" zoomScaleNormal="75" workbookViewId="0">
      <selection activeCell="C40" sqref="C40"/>
    </sheetView>
  </sheetViews>
  <sheetFormatPr baseColWidth="10" defaultRowHeight="14.4" x14ac:dyDescent="0.3"/>
  <cols>
    <col min="3" max="3" width="8.33203125" customWidth="1"/>
    <col min="4" max="4" width="9.88671875" customWidth="1"/>
    <col min="10" max="10" width="8.6640625" customWidth="1"/>
    <col min="14" max="14" width="13.44140625" bestFit="1" customWidth="1"/>
    <col min="15" max="15" width="12" bestFit="1" customWidth="1"/>
  </cols>
  <sheetData>
    <row r="1" spans="1:17" x14ac:dyDescent="0.3">
      <c r="B1" t="s">
        <v>20</v>
      </c>
      <c r="N1" t="s">
        <v>70</v>
      </c>
      <c r="O1" t="s">
        <v>70</v>
      </c>
      <c r="P1" t="s">
        <v>70</v>
      </c>
    </row>
    <row r="2" spans="1:17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N2" t="s">
        <v>20</v>
      </c>
      <c r="O2" t="s">
        <v>98</v>
      </c>
      <c r="P2" t="s">
        <v>71</v>
      </c>
    </row>
    <row r="3" spans="1:17" x14ac:dyDescent="0.3">
      <c r="A3" t="s">
        <v>11</v>
      </c>
      <c r="B3" t="s">
        <v>24</v>
      </c>
      <c r="C3">
        <v>1.7158</v>
      </c>
      <c r="D3">
        <v>1.2924479303937999</v>
      </c>
      <c r="E3">
        <v>1.2799340825746801</v>
      </c>
      <c r="F3">
        <v>1.26673368210576</v>
      </c>
      <c r="G3">
        <v>1.36011335048119</v>
      </c>
      <c r="H3">
        <v>1.2731555633254401</v>
      </c>
      <c r="I3">
        <v>1.3923986405153299</v>
      </c>
      <c r="J3">
        <v>1.4827999999999999</v>
      </c>
      <c r="K3">
        <v>1.20045344938705</v>
      </c>
      <c r="L3">
        <v>1.2989240526029799</v>
      </c>
      <c r="M3" t="s">
        <v>11</v>
      </c>
      <c r="N3">
        <f>AVERAGE(C3:L3)</f>
        <v>1.3562760751386229</v>
      </c>
      <c r="O3">
        <f>AVERAGE(N3,N15,N27)</f>
        <v>1.3439075505423339</v>
      </c>
      <c r="P3">
        <v>1.23830797134732</v>
      </c>
      <c r="Q3">
        <f>TTEST(O3:O11,P3:P11,2,2)</f>
        <v>0.96849603412711238</v>
      </c>
    </row>
    <row r="4" spans="1:17" x14ac:dyDescent="0.3">
      <c r="A4" t="s">
        <v>12</v>
      </c>
      <c r="B4" t="s">
        <v>25</v>
      </c>
      <c r="C4">
        <v>1.1616</v>
      </c>
      <c r="D4">
        <v>1.21617577402287</v>
      </c>
      <c r="E4">
        <v>1.22508820230447</v>
      </c>
      <c r="F4">
        <v>1.18155361615579</v>
      </c>
      <c r="G4">
        <v>1.2478961737919301</v>
      </c>
      <c r="H4">
        <v>1.1555079388120399</v>
      </c>
      <c r="I4">
        <v>1.3149196813264601</v>
      </c>
      <c r="J4">
        <v>1.2938000000000001</v>
      </c>
      <c r="K4">
        <v>1.17662213797849</v>
      </c>
      <c r="L4">
        <v>1.23139478640202</v>
      </c>
      <c r="M4" t="s">
        <v>12</v>
      </c>
      <c r="N4">
        <f t="shared" ref="N4:N23" si="0">AVERAGE(C4:L4)</f>
        <v>1.2204558310794074</v>
      </c>
      <c r="O4">
        <f t="shared" ref="O4:O10" si="1">AVERAGE(N4,N16,N28)</f>
        <v>1.3479005506710309</v>
      </c>
      <c r="P4">
        <v>1.2925174235288921</v>
      </c>
    </row>
    <row r="5" spans="1:17" x14ac:dyDescent="0.3">
      <c r="A5" t="s">
        <v>13</v>
      </c>
      <c r="B5" t="s">
        <v>26</v>
      </c>
      <c r="C5">
        <v>1.165</v>
      </c>
      <c r="D5">
        <v>1.2262126706848799</v>
      </c>
      <c r="E5">
        <v>1.35427333430444</v>
      </c>
      <c r="F5">
        <v>1.2226067729430401</v>
      </c>
      <c r="G5">
        <v>1.3543180336893299</v>
      </c>
      <c r="H5">
        <v>1.27230705164429</v>
      </c>
      <c r="I5">
        <v>1.4374866546905101</v>
      </c>
      <c r="J5">
        <v>1.4626999999999999</v>
      </c>
      <c r="K5">
        <v>1.1826305635255601</v>
      </c>
      <c r="L5">
        <v>1.34876838864882</v>
      </c>
      <c r="M5" t="s">
        <v>13</v>
      </c>
      <c r="N5">
        <f t="shared" si="0"/>
        <v>1.3026303470130869</v>
      </c>
      <c r="O5">
        <f t="shared" si="1"/>
        <v>1.3914108128952918</v>
      </c>
      <c r="P5">
        <v>1.3875934548833466</v>
      </c>
      <c r="Q5">
        <f>TTEST(O3:O6,P3:P6,2,2)</f>
        <v>0.31426151608735803</v>
      </c>
    </row>
    <row r="6" spans="1:17" x14ac:dyDescent="0.3">
      <c r="A6" t="s">
        <v>14</v>
      </c>
      <c r="B6" t="s">
        <v>27</v>
      </c>
      <c r="C6">
        <v>1.2002999999999999</v>
      </c>
      <c r="D6">
        <v>1.2059992294475399</v>
      </c>
      <c r="E6">
        <v>1.1552744112600399</v>
      </c>
      <c r="F6">
        <v>1.18366498710863</v>
      </c>
      <c r="G6">
        <v>1.1591593790475201</v>
      </c>
      <c r="H6">
        <v>1.16066403306862</v>
      </c>
      <c r="I6">
        <v>1.17528265469219</v>
      </c>
      <c r="J6">
        <v>1.1362000000000001</v>
      </c>
      <c r="K6">
        <v>1.2407983292607601</v>
      </c>
      <c r="L6">
        <v>1.1877580682739299</v>
      </c>
      <c r="M6" t="s">
        <v>14</v>
      </c>
      <c r="N6">
        <f t="shared" si="0"/>
        <v>1.1805101092159229</v>
      </c>
      <c r="O6">
        <f t="shared" si="1"/>
        <v>1.2912524597067991</v>
      </c>
      <c r="P6">
        <v>1.2926746778688545</v>
      </c>
      <c r="Q6">
        <f>TTEST(O7:O10,P7:P10,2,2)</f>
        <v>0.77011931814950962</v>
      </c>
    </row>
    <row r="7" spans="1:17" x14ac:dyDescent="0.3">
      <c r="A7" t="s">
        <v>15</v>
      </c>
      <c r="B7" t="s">
        <v>28</v>
      </c>
      <c r="C7">
        <v>1.1231</v>
      </c>
      <c r="D7">
        <v>1.1447780230995099</v>
      </c>
      <c r="E7">
        <v>1.13755058396169</v>
      </c>
      <c r="F7">
        <v>1.1365276410373</v>
      </c>
      <c r="G7">
        <v>1.10475063915719</v>
      </c>
      <c r="H7">
        <v>1.10180705717314</v>
      </c>
      <c r="I7">
        <v>1.13011980645836</v>
      </c>
      <c r="J7">
        <v>1.0954999999999999</v>
      </c>
      <c r="K7">
        <v>1.1606023749754799</v>
      </c>
      <c r="L7">
        <v>1.1301292076365701</v>
      </c>
      <c r="M7" t="s">
        <v>15</v>
      </c>
      <c r="N7">
        <f t="shared" si="0"/>
        <v>1.1264865333499239</v>
      </c>
      <c r="O7">
        <f t="shared" si="1"/>
        <v>1.2211521363252882</v>
      </c>
      <c r="P7">
        <v>1.1823644964869902</v>
      </c>
    </row>
    <row r="8" spans="1:17" x14ac:dyDescent="0.3">
      <c r="A8" t="s">
        <v>16</v>
      </c>
      <c r="B8" t="s">
        <v>29</v>
      </c>
      <c r="C8">
        <v>1.1453</v>
      </c>
      <c r="D8">
        <v>1.15209273670143</v>
      </c>
      <c r="E8">
        <v>1.13944926383615</v>
      </c>
      <c r="F8">
        <v>1.1411015452595601</v>
      </c>
      <c r="G8">
        <v>1.14009402599431</v>
      </c>
      <c r="H8">
        <v>1.10799990472026</v>
      </c>
      <c r="I8">
        <v>1.1770232283256099</v>
      </c>
      <c r="J8">
        <v>1.1213</v>
      </c>
      <c r="K8">
        <v>1.19481171980515</v>
      </c>
      <c r="L8">
        <v>1.1754671665145999</v>
      </c>
      <c r="M8" t="s">
        <v>16</v>
      </c>
      <c r="N8">
        <f t="shared" si="0"/>
        <v>1.1494639591157072</v>
      </c>
      <c r="O8">
        <f t="shared" si="1"/>
        <v>1.2421088247401875</v>
      </c>
      <c r="P8">
        <v>1.2513176412940288</v>
      </c>
    </row>
    <row r="9" spans="1:17" x14ac:dyDescent="0.3">
      <c r="A9" t="s">
        <v>17</v>
      </c>
      <c r="B9" t="s">
        <v>30</v>
      </c>
      <c r="C9">
        <v>1.2522</v>
      </c>
      <c r="D9">
        <v>1.28904227112337</v>
      </c>
      <c r="E9">
        <v>1.44218233775334</v>
      </c>
      <c r="F9">
        <v>1.3326730084824501</v>
      </c>
      <c r="G9">
        <v>1.4694938861337401</v>
      </c>
      <c r="H9">
        <v>1.4074451267264001</v>
      </c>
      <c r="I9">
        <v>1.5244187922350301</v>
      </c>
      <c r="J9">
        <v>1.542</v>
      </c>
      <c r="K9">
        <v>1.2540772439208601</v>
      </c>
      <c r="L9">
        <v>1.4712739265439401</v>
      </c>
      <c r="M9" t="s">
        <v>17</v>
      </c>
      <c r="N9">
        <f t="shared" si="0"/>
        <v>1.3984806592919132</v>
      </c>
      <c r="O9">
        <f t="shared" si="1"/>
        <v>1.3590977828577795</v>
      </c>
      <c r="P9">
        <v>1.4135892511826051</v>
      </c>
    </row>
    <row r="10" spans="1:17" x14ac:dyDescent="0.3">
      <c r="A10" t="s">
        <v>18</v>
      </c>
      <c r="B10" t="s">
        <v>31</v>
      </c>
      <c r="C10">
        <v>1.3323</v>
      </c>
      <c r="D10">
        <v>1.3296225515517599</v>
      </c>
      <c r="E10">
        <v>1.48342472174391</v>
      </c>
      <c r="F10">
        <v>1.2833570492310999</v>
      </c>
      <c r="G10">
        <v>1.47209522416143</v>
      </c>
      <c r="H10">
        <v>1.44009564200105</v>
      </c>
      <c r="I10">
        <v>1.55051555129939</v>
      </c>
      <c r="J10">
        <v>1.6135999999999999</v>
      </c>
      <c r="K10">
        <v>1.20158072286465</v>
      </c>
      <c r="L10">
        <v>1.47212528705683</v>
      </c>
      <c r="M10" t="s">
        <v>18</v>
      </c>
      <c r="N10">
        <f t="shared" si="0"/>
        <v>1.4178716749910119</v>
      </c>
      <c r="O10">
        <f t="shared" si="1"/>
        <v>1.3103556402434313</v>
      </c>
      <c r="P10">
        <v>1.3601288018659592</v>
      </c>
    </row>
    <row r="11" spans="1:17" x14ac:dyDescent="0.3">
      <c r="A11" t="s">
        <v>19</v>
      </c>
      <c r="B11" t="s">
        <v>32</v>
      </c>
      <c r="C11">
        <v>1.1575</v>
      </c>
      <c r="D11">
        <v>1.1282915304162799</v>
      </c>
      <c r="E11">
        <v>1.1675863751789499</v>
      </c>
      <c r="F11">
        <v>1.13899589172035</v>
      </c>
      <c r="G11">
        <v>1.1547673041729001</v>
      </c>
      <c r="H11">
        <v>1.1363902751255199</v>
      </c>
      <c r="I11">
        <v>1.2328203216396101</v>
      </c>
      <c r="J11">
        <v>1.2084999999999999</v>
      </c>
      <c r="K11">
        <v>1.11032610709154</v>
      </c>
      <c r="L11">
        <v>1.16928069657559</v>
      </c>
      <c r="M11" t="s">
        <v>19</v>
      </c>
      <c r="N11">
        <f t="shared" si="0"/>
        <v>1.160445850192074</v>
      </c>
      <c r="O11">
        <f>AVERAGE(N11,N23,N35)</f>
        <v>1.273089835823517</v>
      </c>
      <c r="P11">
        <v>1.373403360458596</v>
      </c>
    </row>
    <row r="13" spans="1:17" x14ac:dyDescent="0.3">
      <c r="B13" t="s">
        <v>21</v>
      </c>
    </row>
    <row r="14" spans="1:17" x14ac:dyDescent="0.3">
      <c r="B14" t="s">
        <v>0</v>
      </c>
      <c r="C14" t="s">
        <v>1</v>
      </c>
      <c r="D14" t="s">
        <v>2</v>
      </c>
      <c r="E14" t="s">
        <v>3</v>
      </c>
      <c r="F14" t="s">
        <v>4</v>
      </c>
      <c r="G14" t="s">
        <v>5</v>
      </c>
      <c r="H14" t="s">
        <v>6</v>
      </c>
      <c r="I14" t="s">
        <v>7</v>
      </c>
      <c r="J14" t="s">
        <v>8</v>
      </c>
      <c r="K14" t="s">
        <v>9</v>
      </c>
      <c r="L14" t="s">
        <v>10</v>
      </c>
      <c r="N14" t="s">
        <v>21</v>
      </c>
    </row>
    <row r="15" spans="1:17" x14ac:dyDescent="0.3">
      <c r="B15" t="s">
        <v>33</v>
      </c>
      <c r="C15">
        <v>1.2886572534328</v>
      </c>
      <c r="D15">
        <v>1.2776080917278201</v>
      </c>
      <c r="E15">
        <v>1.1926266419378</v>
      </c>
      <c r="F15">
        <v>1.15680089024278</v>
      </c>
      <c r="G15">
        <v>1.29029668422375</v>
      </c>
      <c r="H15">
        <v>1.1988307154032201</v>
      </c>
      <c r="I15">
        <v>1.28051952887863</v>
      </c>
      <c r="J15">
        <v>1.2418230250281499</v>
      </c>
      <c r="K15">
        <v>1.23956175821449</v>
      </c>
      <c r="L15">
        <v>1.2128857655273799</v>
      </c>
      <c r="M15" t="s">
        <v>11</v>
      </c>
      <c r="N15">
        <f>AVERAGE(C15:L15)</f>
        <v>1.2379610354616823</v>
      </c>
    </row>
    <row r="16" spans="1:17" x14ac:dyDescent="0.3">
      <c r="B16" t="s">
        <v>34</v>
      </c>
      <c r="C16">
        <v>1.3830361447006101</v>
      </c>
      <c r="D16">
        <v>1.38642793922531</v>
      </c>
      <c r="E16">
        <v>1.2541944756930401</v>
      </c>
      <c r="F16">
        <v>1.2180560073648801</v>
      </c>
      <c r="G16">
        <v>1.3116018106841401</v>
      </c>
      <c r="H16">
        <v>1.27483081325484</v>
      </c>
      <c r="I16">
        <v>1.2871456025188099</v>
      </c>
      <c r="J16">
        <v>1.2690622714889099</v>
      </c>
      <c r="K16">
        <v>1.2885280136189601</v>
      </c>
      <c r="L16">
        <v>1.2755129070108</v>
      </c>
      <c r="M16" t="s">
        <v>12</v>
      </c>
      <c r="N16">
        <f t="shared" si="0"/>
        <v>1.2948395985560299</v>
      </c>
    </row>
    <row r="17" spans="2:14" x14ac:dyDescent="0.3">
      <c r="B17" t="s">
        <v>35</v>
      </c>
      <c r="C17">
        <v>1.54306930123206</v>
      </c>
      <c r="D17">
        <v>1.54256670479447</v>
      </c>
      <c r="E17">
        <v>1.2822058639032099</v>
      </c>
      <c r="F17">
        <v>1.26815159894336</v>
      </c>
      <c r="G17">
        <v>1.29038792372249</v>
      </c>
      <c r="H17">
        <v>1.25879291456544</v>
      </c>
      <c r="I17">
        <v>1.3064789630385101</v>
      </c>
      <c r="J17">
        <v>1.4085239148186099</v>
      </c>
      <c r="K17">
        <v>1.4043168746222701</v>
      </c>
      <c r="L17">
        <v>1.3826316809902299</v>
      </c>
      <c r="M17" t="s">
        <v>13</v>
      </c>
      <c r="N17">
        <f t="shared" si="0"/>
        <v>1.368712574063065</v>
      </c>
    </row>
    <row r="18" spans="2:14" x14ac:dyDescent="0.3">
      <c r="B18" t="s">
        <v>36</v>
      </c>
      <c r="C18">
        <v>1.5334222706049201</v>
      </c>
      <c r="D18">
        <v>1.5658325726348301</v>
      </c>
      <c r="E18">
        <v>1.23926185569687</v>
      </c>
      <c r="F18">
        <v>1.2867305678190799</v>
      </c>
      <c r="G18">
        <v>1.3488286946805801</v>
      </c>
      <c r="H18">
        <v>1.31776021174006</v>
      </c>
      <c r="I18">
        <v>1.2925532270301301</v>
      </c>
      <c r="J18">
        <v>1.3243758401724399</v>
      </c>
      <c r="K18">
        <v>1.41617266201595</v>
      </c>
      <c r="L18">
        <v>1.3527036535566801</v>
      </c>
      <c r="M18" t="s">
        <v>14</v>
      </c>
      <c r="N18">
        <f t="shared" si="0"/>
        <v>1.3677641555951539</v>
      </c>
    </row>
    <row r="19" spans="2:14" x14ac:dyDescent="0.3">
      <c r="B19" t="s">
        <v>37</v>
      </c>
      <c r="C19">
        <v>1.27897873934952</v>
      </c>
      <c r="D19">
        <v>1.24352485718238</v>
      </c>
      <c r="E19">
        <v>1.1714378837572199</v>
      </c>
      <c r="F19">
        <v>1.13591092134421</v>
      </c>
      <c r="G19">
        <v>1.2426737977000699</v>
      </c>
      <c r="H19">
        <v>1.1962711751266299</v>
      </c>
      <c r="I19">
        <v>1.2461944745232301</v>
      </c>
      <c r="J19">
        <v>1.22371244461422</v>
      </c>
      <c r="K19">
        <v>1.21680433446852</v>
      </c>
      <c r="L19">
        <v>1.17262356076578</v>
      </c>
      <c r="M19" t="s">
        <v>15</v>
      </c>
      <c r="N19">
        <f t="shared" si="0"/>
        <v>1.2128132188831779</v>
      </c>
    </row>
    <row r="20" spans="2:14" x14ac:dyDescent="0.3">
      <c r="B20" t="s">
        <v>38</v>
      </c>
      <c r="C20">
        <v>1.22564014096628</v>
      </c>
      <c r="D20">
        <v>1.25973281517202</v>
      </c>
      <c r="E20">
        <v>1.1574083044808801</v>
      </c>
      <c r="F20">
        <v>1.11246840219829</v>
      </c>
      <c r="G20">
        <v>1.2519151476463799</v>
      </c>
      <c r="H20">
        <v>1.1879903827011</v>
      </c>
      <c r="I20">
        <v>1.2717352584232799</v>
      </c>
      <c r="J20">
        <v>1.20896028811677</v>
      </c>
      <c r="K20">
        <v>1.2270829882684999</v>
      </c>
      <c r="L20">
        <v>1.1619279008797001</v>
      </c>
      <c r="M20" t="s">
        <v>16</v>
      </c>
      <c r="N20">
        <f t="shared" si="0"/>
        <v>1.2064861628853198</v>
      </c>
    </row>
    <row r="21" spans="2:14" x14ac:dyDescent="0.3">
      <c r="B21" t="s">
        <v>39</v>
      </c>
      <c r="C21">
        <v>1.3734350949906999</v>
      </c>
      <c r="D21">
        <v>1.38160123920592</v>
      </c>
      <c r="E21">
        <v>1.22001594634557</v>
      </c>
      <c r="F21">
        <v>1.16608722314937</v>
      </c>
      <c r="G21">
        <v>1.2747836061431199</v>
      </c>
      <c r="H21">
        <v>1.22074284083504</v>
      </c>
      <c r="I21">
        <v>1.25329690921152</v>
      </c>
      <c r="J21">
        <v>1.2968689602029999</v>
      </c>
      <c r="K21">
        <v>1.28820929129975</v>
      </c>
      <c r="L21">
        <v>1.25543074686878</v>
      </c>
      <c r="M21" t="s">
        <v>17</v>
      </c>
      <c r="N21">
        <f t="shared" si="0"/>
        <v>1.2730471858252772</v>
      </c>
    </row>
    <row r="22" spans="2:14" x14ac:dyDescent="0.3">
      <c r="B22" t="s">
        <v>40</v>
      </c>
      <c r="C22">
        <v>1.28256722316899</v>
      </c>
      <c r="D22">
        <v>1.3017042716099601</v>
      </c>
      <c r="E22">
        <v>1.1936712481857199</v>
      </c>
      <c r="F22">
        <v>1.1732054671675001</v>
      </c>
      <c r="G22">
        <v>1.24083354843267</v>
      </c>
      <c r="H22">
        <v>1.21457329299356</v>
      </c>
      <c r="I22">
        <v>1.2617835330907701</v>
      </c>
      <c r="J22">
        <v>1.2531324761416001</v>
      </c>
      <c r="K22">
        <v>1.2197937588639201</v>
      </c>
      <c r="L22">
        <v>1.1957459343857499</v>
      </c>
      <c r="M22" t="s">
        <v>18</v>
      </c>
      <c r="N22">
        <f t="shared" si="0"/>
        <v>1.2337010754040441</v>
      </c>
    </row>
    <row r="23" spans="2:14" x14ac:dyDescent="0.3">
      <c r="B23" t="s">
        <v>41</v>
      </c>
      <c r="C23">
        <v>1.6227897876394899</v>
      </c>
      <c r="D23">
        <v>1.65583662190838</v>
      </c>
      <c r="E23">
        <v>1.5147703720538901</v>
      </c>
      <c r="F23">
        <v>1.5399224070053299</v>
      </c>
      <c r="G23">
        <v>1.29213625817917</v>
      </c>
      <c r="H23">
        <v>1.29888903130424</v>
      </c>
      <c r="I23">
        <v>1.30375671583063</v>
      </c>
      <c r="J23">
        <v>1.53585435170063</v>
      </c>
      <c r="K23">
        <v>1.55985920012534</v>
      </c>
      <c r="L23">
        <v>1.5771661990791499</v>
      </c>
      <c r="M23" t="s">
        <v>19</v>
      </c>
      <c r="N23">
        <f t="shared" si="0"/>
        <v>1.490098094482625</v>
      </c>
    </row>
    <row r="25" spans="2:14" x14ac:dyDescent="0.3">
      <c r="B25" t="s">
        <v>75</v>
      </c>
    </row>
    <row r="26" spans="2:14" x14ac:dyDescent="0.3">
      <c r="B26" t="s">
        <v>0</v>
      </c>
      <c r="C26" t="s">
        <v>1</v>
      </c>
      <c r="D26" t="s">
        <v>2</v>
      </c>
      <c r="E26" t="s">
        <v>3</v>
      </c>
      <c r="F26" t="s">
        <v>4</v>
      </c>
      <c r="G26" t="s">
        <v>5</v>
      </c>
      <c r="H26" t="s">
        <v>6</v>
      </c>
      <c r="I26" t="s">
        <v>7</v>
      </c>
      <c r="J26" t="s">
        <v>8</v>
      </c>
      <c r="K26" t="s">
        <v>9</v>
      </c>
      <c r="L26" t="s">
        <v>10</v>
      </c>
      <c r="N26" t="s">
        <v>75</v>
      </c>
    </row>
    <row r="27" spans="2:14" x14ac:dyDescent="0.3">
      <c r="B27" t="s">
        <v>76</v>
      </c>
      <c r="C27">
        <v>1.4011959229847399</v>
      </c>
      <c r="D27">
        <v>1.43585310566603</v>
      </c>
      <c r="E27">
        <v>1.4519300362221399</v>
      </c>
      <c r="F27">
        <v>1.4398845413154999</v>
      </c>
      <c r="G27">
        <v>1.4524507252871599</v>
      </c>
      <c r="H27">
        <v>1.41638286135308</v>
      </c>
      <c r="I27">
        <v>1.4324234549736301</v>
      </c>
      <c r="J27">
        <v>1.47308645680711</v>
      </c>
      <c r="K27">
        <v>1.47327091821352</v>
      </c>
      <c r="L27">
        <v>1.3983773874440499</v>
      </c>
      <c r="N27">
        <f>AVERAGE(C27:L27)</f>
        <v>1.4374855410266962</v>
      </c>
    </row>
    <row r="28" spans="2:14" x14ac:dyDescent="0.3">
      <c r="B28" t="s">
        <v>77</v>
      </c>
      <c r="C28">
        <v>1.4852763484612801</v>
      </c>
      <c r="D28">
        <v>1.53729489976367</v>
      </c>
      <c r="E28">
        <v>1.5462753662643201</v>
      </c>
      <c r="F28">
        <v>1.543000966998</v>
      </c>
      <c r="G28">
        <v>1.51179633088579</v>
      </c>
      <c r="H28">
        <v>1.5003401705747601</v>
      </c>
      <c r="I28">
        <v>1.5281122609002999</v>
      </c>
      <c r="J28">
        <v>1.5597286904015399</v>
      </c>
      <c r="K28">
        <v>1.57197323249002</v>
      </c>
      <c r="L28">
        <v>1.5002639570368701</v>
      </c>
      <c r="N28">
        <f t="shared" ref="N28:N34" si="2">AVERAGE(C28:L28)</f>
        <v>1.5284062223776551</v>
      </c>
    </row>
    <row r="29" spans="2:14" x14ac:dyDescent="0.3">
      <c r="B29" t="s">
        <v>78</v>
      </c>
      <c r="C29">
        <v>1.4709697581223</v>
      </c>
      <c r="D29">
        <v>1.48892078306804</v>
      </c>
      <c r="E29">
        <v>1.50789741153159</v>
      </c>
      <c r="F29">
        <v>1.5236766927487699</v>
      </c>
      <c r="G29">
        <v>1.4661728691350899</v>
      </c>
      <c r="H29">
        <v>1.50338282473642</v>
      </c>
      <c r="I29">
        <v>1.4975971754390001</v>
      </c>
      <c r="J29">
        <v>1.5429565909508201</v>
      </c>
      <c r="K29">
        <v>1.54830770719392</v>
      </c>
      <c r="L29">
        <v>1.4790133631712801</v>
      </c>
      <c r="N29">
        <f t="shared" si="2"/>
        <v>1.502889517609723</v>
      </c>
    </row>
    <row r="30" spans="2:14" x14ac:dyDescent="0.3">
      <c r="B30" t="s">
        <v>79</v>
      </c>
      <c r="C30">
        <v>1.3097429810905099</v>
      </c>
      <c r="D30">
        <v>1.29184603611764</v>
      </c>
      <c r="E30">
        <v>1.27901783618442</v>
      </c>
      <c r="F30">
        <v>1.2728094598330499</v>
      </c>
      <c r="G30">
        <v>1.31762721078356</v>
      </c>
      <c r="H30">
        <v>1.3459112772716399</v>
      </c>
      <c r="I30">
        <v>1.32954659640268</v>
      </c>
      <c r="J30">
        <v>1.3305326315027699</v>
      </c>
      <c r="K30">
        <v>1.4194774473782401</v>
      </c>
      <c r="L30">
        <v>1.3583196665287001</v>
      </c>
      <c r="N30">
        <f t="shared" si="2"/>
        <v>1.3254831143093211</v>
      </c>
    </row>
    <row r="31" spans="2:14" x14ac:dyDescent="0.3">
      <c r="B31" t="s">
        <v>80</v>
      </c>
      <c r="C31">
        <v>1.28650112438056</v>
      </c>
      <c r="D31">
        <v>1.2972641724481</v>
      </c>
      <c r="E31">
        <v>1.32084447284433</v>
      </c>
      <c r="F31">
        <v>1.36045374320012</v>
      </c>
      <c r="G31">
        <v>1.30848295949588</v>
      </c>
      <c r="H31">
        <v>1.3226635445100501</v>
      </c>
      <c r="I31">
        <v>1.3127052075599801</v>
      </c>
      <c r="J31">
        <v>1.3614332342933</v>
      </c>
      <c r="K31">
        <v>1.3825667266919901</v>
      </c>
      <c r="L31">
        <v>1.2886513820033201</v>
      </c>
      <c r="N31">
        <f t="shared" si="2"/>
        <v>1.3241566567427629</v>
      </c>
    </row>
    <row r="32" spans="2:14" x14ac:dyDescent="0.3">
      <c r="B32" t="s">
        <v>81</v>
      </c>
      <c r="C32">
        <v>1.3397803316913901</v>
      </c>
      <c r="D32">
        <v>1.3402378838703399</v>
      </c>
      <c r="E32">
        <v>1.36855857683657</v>
      </c>
      <c r="F32">
        <v>1.37747312407137</v>
      </c>
      <c r="G32">
        <v>1.38192333034868</v>
      </c>
      <c r="H32">
        <v>1.3671967663375999</v>
      </c>
      <c r="I32">
        <v>1.36533079000674</v>
      </c>
      <c r="J32">
        <v>1.3884633467574099</v>
      </c>
      <c r="K32">
        <v>1.4225643457383199</v>
      </c>
      <c r="L32">
        <v>1.3522350265369401</v>
      </c>
      <c r="N32">
        <f t="shared" si="2"/>
        <v>1.3703763522195358</v>
      </c>
    </row>
    <row r="33" spans="2:17" x14ac:dyDescent="0.3">
      <c r="B33" t="s">
        <v>82</v>
      </c>
      <c r="C33">
        <v>1.41357721223258</v>
      </c>
      <c r="D33">
        <v>1.40735615125353</v>
      </c>
      <c r="E33">
        <v>1.4387510844893301</v>
      </c>
      <c r="F33">
        <v>1.4516038099239801</v>
      </c>
      <c r="G33">
        <v>1.3768840450195801</v>
      </c>
      <c r="H33">
        <v>1.4096904182710199</v>
      </c>
      <c r="I33">
        <v>1.38743861824313</v>
      </c>
      <c r="J33">
        <v>1.4496296113685501</v>
      </c>
      <c r="K33">
        <v>1.4692751946167</v>
      </c>
      <c r="L33">
        <v>1.2534488891430799</v>
      </c>
      <c r="N33">
        <f t="shared" si="2"/>
        <v>1.405765503456148</v>
      </c>
    </row>
    <row r="34" spans="2:17" x14ac:dyDescent="0.3">
      <c r="B34" t="s">
        <v>83</v>
      </c>
      <c r="C34">
        <v>1.2459357999127001</v>
      </c>
      <c r="D34">
        <v>1.2435649611809101</v>
      </c>
      <c r="E34">
        <v>1.2842818749812199</v>
      </c>
      <c r="F34">
        <v>1.28975453237825</v>
      </c>
      <c r="G34">
        <v>1.24417752016201</v>
      </c>
      <c r="H34">
        <v>1.2888831746413401</v>
      </c>
      <c r="I34">
        <v>1.2653393841545499</v>
      </c>
      <c r="J34">
        <v>1.3604682043149201</v>
      </c>
      <c r="K34">
        <v>1.3469114552342301</v>
      </c>
      <c r="L34">
        <v>1.22562479639225</v>
      </c>
      <c r="N34">
        <f t="shared" si="2"/>
        <v>1.2794941703352378</v>
      </c>
    </row>
    <row r="35" spans="2:17" x14ac:dyDescent="0.3">
      <c r="B35" t="s">
        <v>84</v>
      </c>
      <c r="C35">
        <v>1.1324378208779899</v>
      </c>
      <c r="D35">
        <v>1.1304508387249199</v>
      </c>
      <c r="E35">
        <v>1.1389780794411399</v>
      </c>
      <c r="F35">
        <v>1.2358759056833699</v>
      </c>
      <c r="G35">
        <v>1.1432082622316599</v>
      </c>
      <c r="H35">
        <v>1.2258871733987999</v>
      </c>
      <c r="I35">
        <v>1.17153541391754</v>
      </c>
      <c r="J35">
        <v>1.1547543980249699</v>
      </c>
      <c r="K35">
        <v>1.1997440057940401</v>
      </c>
      <c r="L35">
        <v>1.15438372986409</v>
      </c>
      <c r="N35">
        <f>AVERAGE(C35:L35)</f>
        <v>1.1687255627958522</v>
      </c>
    </row>
    <row r="37" spans="2:17" x14ac:dyDescent="0.3">
      <c r="B37" t="s">
        <v>72</v>
      </c>
    </row>
    <row r="38" spans="2:17" x14ac:dyDescent="0.3">
      <c r="B38" s="2" t="s">
        <v>99</v>
      </c>
    </row>
    <row r="39" spans="2:17" x14ac:dyDescent="0.3">
      <c r="B39" t="s">
        <v>0</v>
      </c>
      <c r="C39" t="s">
        <v>1</v>
      </c>
      <c r="D39" t="s">
        <v>2</v>
      </c>
      <c r="E39" t="s">
        <v>3</v>
      </c>
      <c r="F39" t="s">
        <v>4</v>
      </c>
      <c r="G39" t="s">
        <v>5</v>
      </c>
      <c r="H39" t="s">
        <v>6</v>
      </c>
      <c r="I39" t="s">
        <v>7</v>
      </c>
      <c r="J39" t="s">
        <v>8</v>
      </c>
      <c r="K39" t="s">
        <v>9</v>
      </c>
      <c r="L39" t="s">
        <v>10</v>
      </c>
      <c r="N39" t="s">
        <v>73</v>
      </c>
    </row>
    <row r="40" spans="2:17" x14ac:dyDescent="0.3">
      <c r="B40" t="s">
        <v>11</v>
      </c>
      <c r="C40">
        <f>AVERAGE(C3,C15,C27)</f>
        <v>1.4685510588058468</v>
      </c>
      <c r="D40">
        <f t="shared" ref="D40:K40" si="3">AVERAGE(D3,D15,D27)</f>
        <v>1.3353030425958832</v>
      </c>
      <c r="E40">
        <f t="shared" si="3"/>
        <v>1.30816358691154</v>
      </c>
      <c r="F40">
        <f t="shared" si="3"/>
        <v>1.2878063712213468</v>
      </c>
      <c r="G40">
        <f t="shared" si="3"/>
        <v>1.3676202533307</v>
      </c>
      <c r="H40">
        <f t="shared" si="3"/>
        <v>1.2961230466939133</v>
      </c>
      <c r="I40">
        <f t="shared" si="3"/>
        <v>1.3684472081225298</v>
      </c>
      <c r="J40">
        <f t="shared" si="3"/>
        <v>1.3992364939450865</v>
      </c>
      <c r="K40">
        <f t="shared" si="3"/>
        <v>1.3044287086050199</v>
      </c>
      <c r="L40">
        <f>AVERAGE(L3,L15,L27)</f>
        <v>1.3033957351914698</v>
      </c>
      <c r="M40" t="s">
        <v>11</v>
      </c>
      <c r="N40" s="1">
        <f>TTEST(C40:L40,C50:L50,2,2)</f>
        <v>7.252061293814836E-5</v>
      </c>
      <c r="O40" t="s">
        <v>74</v>
      </c>
      <c r="P40">
        <f>AVERAGE(C40:L40)</f>
        <v>1.3439075505423337</v>
      </c>
      <c r="Q40">
        <f>AVERAGE(C50:L50)</f>
        <v>1.2383079713473211</v>
      </c>
    </row>
    <row r="41" spans="2:17" x14ac:dyDescent="0.3">
      <c r="B41" t="s">
        <v>12</v>
      </c>
      <c r="C41">
        <f>AVERAGE(C4,C16,C28)</f>
        <v>1.3433041643872967</v>
      </c>
      <c r="D41">
        <f t="shared" ref="D41:K48" si="4">AVERAGE(D4,D16)</f>
        <v>1.3013018566240899</v>
      </c>
      <c r="E41">
        <f t="shared" si="4"/>
        <v>1.2396413389987551</v>
      </c>
      <c r="F41">
        <f t="shared" si="4"/>
        <v>1.199804811760335</v>
      </c>
      <c r="G41">
        <f t="shared" si="4"/>
        <v>1.279748992238035</v>
      </c>
      <c r="H41">
        <f t="shared" si="4"/>
        <v>1.2151693760334399</v>
      </c>
      <c r="I41">
        <f t="shared" si="4"/>
        <v>1.301032641922635</v>
      </c>
      <c r="J41">
        <f t="shared" si="4"/>
        <v>1.281431135744455</v>
      </c>
      <c r="K41">
        <f t="shared" si="4"/>
        <v>1.2325750757987251</v>
      </c>
      <c r="L41">
        <f t="shared" ref="L41:L47" si="5">AVERAGE(L4,L16,L28)</f>
        <v>1.3357238834832301</v>
      </c>
      <c r="M41" t="s">
        <v>12</v>
      </c>
      <c r="N41" s="1">
        <f>TTEST(C41:L41,C51:L51,2,2)</f>
        <v>0.27401478895241199</v>
      </c>
      <c r="P41">
        <f>AVERAGE(C41:L41)</f>
        <v>1.2729733276990998</v>
      </c>
      <c r="Q41">
        <f t="shared" ref="Q41:Q48" si="6">AVERAGE(C51:L51)</f>
        <v>1.2925174235288921</v>
      </c>
    </row>
    <row r="42" spans="2:17" x14ac:dyDescent="0.3">
      <c r="B42" t="s">
        <v>13</v>
      </c>
      <c r="C42">
        <f t="shared" ref="C42:C47" si="7">AVERAGE(C5,C17,C29)</f>
        <v>1.3930130197847868</v>
      </c>
      <c r="D42">
        <f t="shared" si="4"/>
        <v>1.3843896877396751</v>
      </c>
      <c r="E42">
        <f t="shared" si="4"/>
        <v>1.3182395991038249</v>
      </c>
      <c r="F42">
        <f t="shared" si="4"/>
        <v>1.2453791859432002</v>
      </c>
      <c r="G42">
        <f t="shared" si="4"/>
        <v>1.3223529787059101</v>
      </c>
      <c r="H42">
        <f t="shared" si="4"/>
        <v>1.2655499831048651</v>
      </c>
      <c r="I42">
        <f t="shared" si="4"/>
        <v>1.3719828088645101</v>
      </c>
      <c r="J42">
        <f t="shared" si="4"/>
        <v>1.4356119574093049</v>
      </c>
      <c r="K42">
        <f t="shared" si="4"/>
        <v>1.2934737190739152</v>
      </c>
      <c r="L42">
        <f t="shared" si="5"/>
        <v>1.40347114427011</v>
      </c>
      <c r="M42" t="s">
        <v>13</v>
      </c>
      <c r="N42" s="1">
        <f t="shared" ref="N42:N47" si="8">TTEST(C42:L42,C52:L52,2,2)</f>
        <v>6.6268577146687282E-2</v>
      </c>
      <c r="P42">
        <f t="shared" ref="P42:P47" si="9">AVERAGE(C42:L42)</f>
        <v>1.3433464084000104</v>
      </c>
      <c r="Q42">
        <f t="shared" si="6"/>
        <v>1.3875934548833464</v>
      </c>
    </row>
    <row r="43" spans="2:17" x14ac:dyDescent="0.3">
      <c r="B43" t="s">
        <v>14</v>
      </c>
      <c r="C43">
        <f t="shared" si="7"/>
        <v>1.3478217505651433</v>
      </c>
      <c r="D43">
        <f t="shared" si="4"/>
        <v>1.385915901041185</v>
      </c>
      <c r="E43">
        <f t="shared" si="4"/>
        <v>1.197268133478455</v>
      </c>
      <c r="F43">
        <f t="shared" si="4"/>
        <v>1.235197777463855</v>
      </c>
      <c r="G43">
        <f t="shared" si="4"/>
        <v>1.2539940368640501</v>
      </c>
      <c r="H43">
        <f t="shared" si="4"/>
        <v>1.23921212240434</v>
      </c>
      <c r="I43">
        <f t="shared" si="4"/>
        <v>1.23391794086116</v>
      </c>
      <c r="J43">
        <f t="shared" si="4"/>
        <v>1.23028792008622</v>
      </c>
      <c r="K43">
        <f t="shared" si="4"/>
        <v>1.3284854956383549</v>
      </c>
      <c r="L43">
        <f t="shared" si="5"/>
        <v>1.2995937961197701</v>
      </c>
      <c r="M43" t="s">
        <v>14</v>
      </c>
      <c r="N43" s="1">
        <f t="shared" si="8"/>
        <v>0.42519383357052198</v>
      </c>
      <c r="P43">
        <f t="shared" si="9"/>
        <v>1.2751694874522532</v>
      </c>
      <c r="Q43">
        <f t="shared" si="6"/>
        <v>1.2926746778688547</v>
      </c>
    </row>
    <row r="44" spans="2:17" x14ac:dyDescent="0.3">
      <c r="B44" t="s">
        <v>15</v>
      </c>
      <c r="C44">
        <f t="shared" si="7"/>
        <v>1.22952662124336</v>
      </c>
      <c r="D44">
        <f t="shared" si="4"/>
        <v>1.194151440140945</v>
      </c>
      <c r="E44">
        <f t="shared" si="4"/>
        <v>1.154494233859455</v>
      </c>
      <c r="F44">
        <f t="shared" si="4"/>
        <v>1.136219281190755</v>
      </c>
      <c r="G44">
        <f t="shared" si="4"/>
        <v>1.1737122184286299</v>
      </c>
      <c r="H44">
        <f t="shared" si="4"/>
        <v>1.149039116149885</v>
      </c>
      <c r="I44">
        <f t="shared" si="4"/>
        <v>1.1881571404907949</v>
      </c>
      <c r="J44">
        <f t="shared" si="4"/>
        <v>1.15960622230711</v>
      </c>
      <c r="K44">
        <f t="shared" si="4"/>
        <v>1.1887033547220001</v>
      </c>
      <c r="L44">
        <f t="shared" si="5"/>
        <v>1.19713471680189</v>
      </c>
      <c r="M44" t="s">
        <v>15</v>
      </c>
      <c r="N44" s="1">
        <f t="shared" si="8"/>
        <v>0.6885371233784322</v>
      </c>
      <c r="P44">
        <f t="shared" si="9"/>
        <v>1.1770744345334823</v>
      </c>
      <c r="Q44">
        <f t="shared" si="6"/>
        <v>1.1823644964869899</v>
      </c>
    </row>
    <row r="45" spans="2:17" x14ac:dyDescent="0.3">
      <c r="B45" t="s">
        <v>16</v>
      </c>
      <c r="C45">
        <f t="shared" si="7"/>
        <v>1.2369068242192234</v>
      </c>
      <c r="D45">
        <f t="shared" si="4"/>
        <v>1.205912775936725</v>
      </c>
      <c r="E45">
        <f t="shared" si="4"/>
        <v>1.148428784158515</v>
      </c>
      <c r="F45">
        <f t="shared" si="4"/>
        <v>1.1267849737289251</v>
      </c>
      <c r="G45">
        <f t="shared" si="4"/>
        <v>1.1960045868203451</v>
      </c>
      <c r="H45">
        <f t="shared" si="4"/>
        <v>1.1479951437106801</v>
      </c>
      <c r="I45">
        <f t="shared" si="4"/>
        <v>1.2243792433744449</v>
      </c>
      <c r="J45">
        <f t="shared" si="4"/>
        <v>1.165130144058385</v>
      </c>
      <c r="K45">
        <f t="shared" si="4"/>
        <v>1.210947354036825</v>
      </c>
      <c r="L45">
        <f t="shared" si="5"/>
        <v>1.2298766979770799</v>
      </c>
      <c r="M45" t="s">
        <v>16</v>
      </c>
      <c r="N45" s="1">
        <f t="shared" si="8"/>
        <v>6.8072441625505447E-4</v>
      </c>
      <c r="O45" t="s">
        <v>74</v>
      </c>
      <c r="P45">
        <f t="shared" si="9"/>
        <v>1.1892366528021148</v>
      </c>
      <c r="Q45">
        <f t="shared" si="6"/>
        <v>1.2513176412940286</v>
      </c>
    </row>
    <row r="46" spans="2:17" x14ac:dyDescent="0.3">
      <c r="B46" t="s">
        <v>17</v>
      </c>
      <c r="C46">
        <f t="shared" si="7"/>
        <v>1.34640410240776</v>
      </c>
      <c r="D46">
        <f t="shared" si="4"/>
        <v>1.335321755164645</v>
      </c>
      <c r="E46">
        <f t="shared" si="4"/>
        <v>1.3310991420494549</v>
      </c>
      <c r="F46">
        <f t="shared" si="4"/>
        <v>1.2493801158159101</v>
      </c>
      <c r="G46">
        <f t="shared" si="4"/>
        <v>1.37213874613843</v>
      </c>
      <c r="H46">
        <f t="shared" si="4"/>
        <v>1.3140939837807202</v>
      </c>
      <c r="I46">
        <f t="shared" si="4"/>
        <v>1.3888578507232752</v>
      </c>
      <c r="J46">
        <f t="shared" si="4"/>
        <v>1.4194344801015</v>
      </c>
      <c r="K46">
        <f t="shared" si="4"/>
        <v>1.2711432676103049</v>
      </c>
      <c r="L46">
        <f t="shared" si="5"/>
        <v>1.3267178541852667</v>
      </c>
      <c r="M46" t="s">
        <v>17</v>
      </c>
      <c r="N46" s="1">
        <f t="shared" si="8"/>
        <v>7.4231384621290105E-4</v>
      </c>
      <c r="O46" t="s">
        <v>74</v>
      </c>
      <c r="P46">
        <f t="shared" si="9"/>
        <v>1.3354591297977267</v>
      </c>
      <c r="Q46">
        <f>AVERAGE(C56:L56)</f>
        <v>1.4135892511826051</v>
      </c>
    </row>
    <row r="47" spans="2:17" x14ac:dyDescent="0.3">
      <c r="B47" t="s">
        <v>18</v>
      </c>
      <c r="C47">
        <f t="shared" si="7"/>
        <v>1.28693434102723</v>
      </c>
      <c r="D47">
        <f t="shared" si="4"/>
        <v>1.3156634115808599</v>
      </c>
      <c r="E47">
        <f t="shared" si="4"/>
        <v>1.338547984964815</v>
      </c>
      <c r="F47">
        <f t="shared" si="4"/>
        <v>1.2282812581993001</v>
      </c>
      <c r="G47">
        <f t="shared" si="4"/>
        <v>1.35646438629705</v>
      </c>
      <c r="H47">
        <f t="shared" si="4"/>
        <v>1.3273344674973049</v>
      </c>
      <c r="I47">
        <f t="shared" si="4"/>
        <v>1.40614954219508</v>
      </c>
      <c r="J47">
        <f t="shared" si="4"/>
        <v>1.4333662380707999</v>
      </c>
      <c r="K47">
        <f t="shared" si="4"/>
        <v>1.210687240864285</v>
      </c>
      <c r="L47">
        <f t="shared" si="5"/>
        <v>1.2978320059449431</v>
      </c>
      <c r="M47" t="s">
        <v>18</v>
      </c>
      <c r="N47" s="1">
        <f t="shared" si="8"/>
        <v>0.37730752402172074</v>
      </c>
      <c r="P47">
        <f t="shared" si="9"/>
        <v>1.3201260876641669</v>
      </c>
      <c r="Q47">
        <f t="shared" si="6"/>
        <v>1.3460375371623206</v>
      </c>
    </row>
    <row r="48" spans="2:17" x14ac:dyDescent="0.3">
      <c r="B48" t="s">
        <v>19</v>
      </c>
      <c r="C48">
        <f>AVERAGE(C11,C23,C35)</f>
        <v>1.3042425361724932</v>
      </c>
      <c r="D48">
        <f t="shared" si="4"/>
        <v>1.39206407616233</v>
      </c>
      <c r="E48">
        <f t="shared" si="4"/>
        <v>1.34117837361642</v>
      </c>
      <c r="F48">
        <f t="shared" si="4"/>
        <v>1.3394591493628401</v>
      </c>
      <c r="G48">
        <f t="shared" si="4"/>
        <v>1.223451781176035</v>
      </c>
      <c r="H48">
        <f t="shared" si="4"/>
        <v>1.2176396532148801</v>
      </c>
      <c r="I48">
        <f t="shared" si="4"/>
        <v>1.2682885187351201</v>
      </c>
      <c r="J48">
        <f t="shared" si="4"/>
        <v>1.372177175850315</v>
      </c>
      <c r="K48">
        <f t="shared" si="4"/>
        <v>1.33509265360844</v>
      </c>
      <c r="L48">
        <f>AVERAGE(L11,L23,L35)</f>
        <v>1.3002768751729432</v>
      </c>
      <c r="M48" t="s">
        <v>19</v>
      </c>
      <c r="N48" s="1">
        <f>TTEST(C48:L48,C58:L58,2,2)</f>
        <v>0.65662964753396991</v>
      </c>
      <c r="P48">
        <f>AVERAGE(C48:L48)</f>
        <v>1.3093870793071816</v>
      </c>
      <c r="Q48">
        <f t="shared" si="6"/>
        <v>1.2805500402190186</v>
      </c>
    </row>
    <row r="49" spans="2:12" x14ac:dyDescent="0.3">
      <c r="B49" s="2" t="s">
        <v>71</v>
      </c>
    </row>
    <row r="50" spans="2:12" x14ac:dyDescent="0.3">
      <c r="B50" t="s">
        <v>11</v>
      </c>
      <c r="C50">
        <v>1.2585227321453301</v>
      </c>
      <c r="D50">
        <v>1.21463868716539</v>
      </c>
      <c r="E50">
        <v>1.2012992835830698</v>
      </c>
      <c r="F50">
        <v>1.2327641870296133</v>
      </c>
      <c r="G50">
        <v>1.2457801587952366</v>
      </c>
      <c r="H50">
        <v>1.2063425857031334</v>
      </c>
      <c r="I50">
        <v>1.2093928833351699</v>
      </c>
      <c r="J50">
        <v>1.24659010485399</v>
      </c>
      <c r="K50">
        <v>1.2916223696534768</v>
      </c>
      <c r="L50">
        <v>1.2761267212088001</v>
      </c>
    </row>
    <row r="51" spans="2:12" x14ac:dyDescent="0.3">
      <c r="B51" t="s">
        <v>12</v>
      </c>
      <c r="C51">
        <v>1.30876868974498</v>
      </c>
      <c r="D51">
        <v>1.26220133537762</v>
      </c>
      <c r="E51">
        <v>1.2950097759096468</v>
      </c>
      <c r="F51">
        <v>1.2730246254381434</v>
      </c>
      <c r="G51">
        <v>1.3411702230253901</v>
      </c>
      <c r="H51">
        <v>1.2985073536888301</v>
      </c>
      <c r="I51">
        <v>1.2958666282049733</v>
      </c>
      <c r="J51">
        <v>1.2948142571860435</v>
      </c>
      <c r="K51">
        <v>1.2611809437270767</v>
      </c>
      <c r="L51">
        <v>1.2946304029862168</v>
      </c>
    </row>
    <row r="52" spans="2:12" x14ac:dyDescent="0.3">
      <c r="B52" t="s">
        <v>13</v>
      </c>
      <c r="C52">
        <v>1.3960465134137401</v>
      </c>
      <c r="D52">
        <v>1.3448290320336467</v>
      </c>
      <c r="E52">
        <v>1.3338991582885533</v>
      </c>
      <c r="F52">
        <v>1.3705214515253932</v>
      </c>
      <c r="G52">
        <v>1.4430237675368869</v>
      </c>
      <c r="H52">
        <v>1.3824314460989733</v>
      </c>
      <c r="I52">
        <v>1.4004975025364867</v>
      </c>
      <c r="J52">
        <v>1.3952391081814968</v>
      </c>
      <c r="K52">
        <v>1.4247157621018036</v>
      </c>
      <c r="L52">
        <v>1.3847308071164832</v>
      </c>
    </row>
    <row r="53" spans="2:12" x14ac:dyDescent="0.3">
      <c r="B53" t="s">
        <v>14</v>
      </c>
      <c r="C53">
        <v>1.2560133441483998</v>
      </c>
      <c r="D53">
        <v>1.2818569415531902</v>
      </c>
      <c r="E53">
        <v>1.2817258780169467</v>
      </c>
      <c r="F53">
        <v>1.2527770162247966</v>
      </c>
      <c r="G53">
        <v>1.3303050208186435</v>
      </c>
      <c r="H53">
        <v>1.2669563079684834</v>
      </c>
      <c r="I53">
        <v>1.3114690129783602</v>
      </c>
      <c r="J53">
        <v>1.3195696410143067</v>
      </c>
      <c r="K53">
        <v>1.3040536594222367</v>
      </c>
      <c r="L53">
        <v>1.3220199565431834</v>
      </c>
    </row>
    <row r="54" spans="2:12" x14ac:dyDescent="0.3">
      <c r="B54" t="s">
        <v>15</v>
      </c>
      <c r="C54">
        <v>1.2290733360466732</v>
      </c>
      <c r="D54">
        <v>1.1524813420633</v>
      </c>
      <c r="E54">
        <v>1.1353184437649066</v>
      </c>
      <c r="F54">
        <v>1.1723551921955666</v>
      </c>
      <c r="G54">
        <v>1.1860061243400668</v>
      </c>
      <c r="H54">
        <v>1.1525487828655701</v>
      </c>
      <c r="I54">
        <v>1.19214489273672</v>
      </c>
      <c r="J54">
        <v>1.1842877354925001</v>
      </c>
      <c r="K54">
        <v>1.1973442224373401</v>
      </c>
      <c r="L54">
        <v>1.2220848929272565</v>
      </c>
    </row>
    <row r="55" spans="2:12" x14ac:dyDescent="0.3">
      <c r="B55" t="s">
        <v>16</v>
      </c>
      <c r="C55">
        <v>1.30061281848516</v>
      </c>
      <c r="D55">
        <v>1.2227428862008034</v>
      </c>
      <c r="E55">
        <v>1.2067567146864133</v>
      </c>
      <c r="F55">
        <v>1.24469075596338</v>
      </c>
      <c r="G55">
        <v>1.2497307281566432</v>
      </c>
      <c r="H55">
        <v>1.2391327791159934</v>
      </c>
      <c r="I55">
        <v>1.2585573468686533</v>
      </c>
      <c r="J55">
        <v>1.2384421150748934</v>
      </c>
      <c r="K55">
        <v>1.2767749259087966</v>
      </c>
      <c r="L55">
        <v>1.2757353424795499</v>
      </c>
    </row>
    <row r="56" spans="2:12" x14ac:dyDescent="0.3">
      <c r="B56" t="s">
        <v>17</v>
      </c>
      <c r="C56">
        <v>1.4022064384289701</v>
      </c>
      <c r="D56">
        <v>1.4255703095615668</v>
      </c>
      <c r="E56">
        <v>1.4296107900264834</v>
      </c>
      <c r="F56">
        <v>1.3648440194223266</v>
      </c>
      <c r="G56">
        <v>1.4850782159427667</v>
      </c>
      <c r="H56">
        <v>1.4293587154323231</v>
      </c>
      <c r="I56">
        <v>1.4037588864765331</v>
      </c>
      <c r="J56">
        <v>1.4202365498807668</v>
      </c>
      <c r="K56">
        <v>1.3971682016256501</v>
      </c>
      <c r="L56">
        <v>1.3780603850286666</v>
      </c>
    </row>
    <row r="57" spans="2:12" x14ac:dyDescent="0.3">
      <c r="B57" t="s">
        <v>18</v>
      </c>
      <c r="C57">
        <v>1.21204955999481</v>
      </c>
      <c r="D57">
        <v>1.3097297003122434</v>
      </c>
      <c r="E57">
        <v>1.3088131327531667</v>
      </c>
      <c r="F57">
        <v>1.3701953826167868</v>
      </c>
      <c r="G57">
        <v>1.3892774960390835</v>
      </c>
      <c r="H57">
        <v>1.3486948753801633</v>
      </c>
      <c r="I57">
        <v>1.3547091511408533</v>
      </c>
      <c r="J57">
        <v>1.3855993471263233</v>
      </c>
      <c r="K57">
        <v>1.4134370093093001</v>
      </c>
      <c r="L57">
        <v>1.3678697169504765</v>
      </c>
    </row>
    <row r="58" spans="2:12" x14ac:dyDescent="0.3">
      <c r="B58" t="s">
        <v>19</v>
      </c>
      <c r="C58">
        <v>0.98854930930987328</v>
      </c>
      <c r="D58">
        <v>1.31511575041219</v>
      </c>
      <c r="E58">
        <v>0.86851709548167</v>
      </c>
      <c r="F58">
        <v>1.2808813732611051</v>
      </c>
      <c r="G58">
        <v>1.43831922316352</v>
      </c>
      <c r="H58">
        <v>1.38015573701108</v>
      </c>
      <c r="I58">
        <v>1.3727281150328301</v>
      </c>
      <c r="J58">
        <v>1.367175002629005</v>
      </c>
      <c r="K58">
        <v>1.420514564780335</v>
      </c>
      <c r="L58">
        <v>1.3735442311085799</v>
      </c>
    </row>
  </sheetData>
  <pageMargins left="0.7" right="0.7" top="0.75" bottom="0.75" header="0.3" footer="0.3"/>
  <pageSetup paperSize="9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opLeftCell="D1" workbookViewId="0">
      <selection activeCell="E65" sqref="E65"/>
    </sheetView>
  </sheetViews>
  <sheetFormatPr baseColWidth="10" defaultRowHeight="14.4" x14ac:dyDescent="0.3"/>
  <sheetData>
    <row r="1" spans="1:13" x14ac:dyDescent="0.3">
      <c r="A1" t="s">
        <v>69</v>
      </c>
    </row>
    <row r="2" spans="1:13" x14ac:dyDescent="0.3">
      <c r="A2" t="s">
        <v>22</v>
      </c>
      <c r="L2" t="s">
        <v>70</v>
      </c>
      <c r="M2" t="s">
        <v>70</v>
      </c>
    </row>
    <row r="3" spans="1:1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22</v>
      </c>
      <c r="M3" t="s">
        <v>71</v>
      </c>
    </row>
    <row r="4" spans="1:13" x14ac:dyDescent="0.3">
      <c r="A4" t="s">
        <v>42</v>
      </c>
      <c r="B4">
        <v>1.2147171821666101</v>
      </c>
      <c r="C4">
        <v>1.2287866769414699</v>
      </c>
      <c r="D4">
        <v>1.23329554148335</v>
      </c>
      <c r="E4">
        <v>1.2925654797246</v>
      </c>
      <c r="F4">
        <v>1.2248526109056399</v>
      </c>
      <c r="G4">
        <v>1.21154535911344</v>
      </c>
      <c r="H4">
        <v>1.32197370338404</v>
      </c>
      <c r="I4">
        <v>1.21956608961219</v>
      </c>
      <c r="J4">
        <v>1.27772522202745</v>
      </c>
      <c r="K4">
        <v>1.2463760704492399</v>
      </c>
      <c r="L4">
        <f>AVERAGE(B4:K4)</f>
        <v>1.247140393580803</v>
      </c>
      <c r="M4">
        <f>AVERAGE(L4,L15,L26)</f>
        <v>1.2366721234044045</v>
      </c>
    </row>
    <row r="5" spans="1:13" x14ac:dyDescent="0.3">
      <c r="A5" t="s">
        <v>43</v>
      </c>
      <c r="B5">
        <v>1.34423156449918</v>
      </c>
      <c r="C5">
        <v>1.3754197628390299</v>
      </c>
      <c r="D5">
        <v>1.51882870406847</v>
      </c>
      <c r="E5">
        <v>1.37145122500855</v>
      </c>
      <c r="F5">
        <v>1.49979006085343</v>
      </c>
      <c r="G5">
        <v>1.4580523707080999</v>
      </c>
      <c r="H5">
        <v>1.4834879465149</v>
      </c>
      <c r="I5">
        <v>1.41097575906172</v>
      </c>
      <c r="J5">
        <v>1.2754295610445501</v>
      </c>
      <c r="K5">
        <v>1.3612352280302999</v>
      </c>
      <c r="L5">
        <f t="shared" ref="L5:L12" si="0">AVERAGE(B5:K5)</f>
        <v>1.409890218262823</v>
      </c>
      <c r="M5">
        <f t="shared" ref="M5:M10" si="1">AVERAGE(L5,L16,L27)</f>
        <v>1.3340639084434021</v>
      </c>
    </row>
    <row r="6" spans="1:13" x14ac:dyDescent="0.3">
      <c r="A6" t="s">
        <v>44</v>
      </c>
      <c r="B6">
        <v>1.44809443710745</v>
      </c>
      <c r="C6">
        <v>1.4676576758602</v>
      </c>
      <c r="D6">
        <v>1.4781390860361601</v>
      </c>
      <c r="E6">
        <v>1.55969147745433</v>
      </c>
      <c r="F6">
        <v>1.5375131645843501</v>
      </c>
      <c r="G6">
        <v>1.5162541122089499</v>
      </c>
      <c r="H6">
        <v>1.5820644310027401</v>
      </c>
      <c r="I6">
        <v>1.50853177006922</v>
      </c>
      <c r="J6">
        <v>1.56878528456515</v>
      </c>
      <c r="K6">
        <v>1.5332569135632601</v>
      </c>
      <c r="L6">
        <f t="shared" si="0"/>
        <v>1.5199988352451812</v>
      </c>
      <c r="M6">
        <f t="shared" si="1"/>
        <v>1.4462054255134071</v>
      </c>
    </row>
    <row r="7" spans="1:13" x14ac:dyDescent="0.3">
      <c r="A7" t="s">
        <v>45</v>
      </c>
      <c r="B7">
        <v>1.1411618239405199</v>
      </c>
      <c r="C7">
        <v>1.3450616652106799</v>
      </c>
      <c r="D7">
        <v>1.41799920862599</v>
      </c>
      <c r="E7">
        <v>1.2608187339364001</v>
      </c>
      <c r="F7">
        <v>1.3800097688545701</v>
      </c>
      <c r="G7">
        <v>1.36496067143505</v>
      </c>
      <c r="H7">
        <v>1.43712690664042</v>
      </c>
      <c r="I7">
        <v>1.3919076078005901</v>
      </c>
      <c r="J7">
        <v>1.34089453409954</v>
      </c>
      <c r="K7">
        <v>1.2921223243181199</v>
      </c>
      <c r="L7">
        <f t="shared" si="0"/>
        <v>1.337206324486188</v>
      </c>
      <c r="M7">
        <f t="shared" si="1"/>
        <v>1.3490233739683464</v>
      </c>
    </row>
    <row r="8" spans="1:13" x14ac:dyDescent="0.3">
      <c r="A8" t="s">
        <v>46</v>
      </c>
      <c r="B8">
        <v>1.3032137359101099</v>
      </c>
      <c r="C8">
        <v>1.1680704533592801</v>
      </c>
      <c r="D8">
        <v>1.2302259054164899</v>
      </c>
      <c r="E8">
        <v>1.24921874142033</v>
      </c>
      <c r="F8">
        <v>1.2162457155002599</v>
      </c>
      <c r="G8">
        <v>1.18287351677833</v>
      </c>
      <c r="H8">
        <v>1.3126260237038501</v>
      </c>
      <c r="I8">
        <v>1.2344340343172999</v>
      </c>
      <c r="J8">
        <v>1.2391109496925601</v>
      </c>
      <c r="K8">
        <v>1.24782476771232</v>
      </c>
      <c r="L8">
        <f t="shared" si="0"/>
        <v>1.2383843843810829</v>
      </c>
      <c r="M8">
        <f t="shared" si="1"/>
        <v>1.205338813291231</v>
      </c>
    </row>
    <row r="9" spans="1:13" x14ac:dyDescent="0.3">
      <c r="A9" t="s">
        <v>47</v>
      </c>
      <c r="B9">
        <v>1.48118527744095</v>
      </c>
      <c r="C9">
        <v>1.3424774036517599</v>
      </c>
      <c r="D9">
        <v>1.3777964829829701</v>
      </c>
      <c r="E9">
        <v>1.4073921038331001</v>
      </c>
      <c r="F9">
        <v>1.4262970905786501</v>
      </c>
      <c r="G9">
        <v>1.39617558458739</v>
      </c>
      <c r="H9">
        <v>1.4617374357761499</v>
      </c>
      <c r="I9">
        <v>1.3805998970353499</v>
      </c>
      <c r="J9">
        <v>1.4216707696959301</v>
      </c>
      <c r="K9">
        <v>1.3820519433521501</v>
      </c>
      <c r="L9">
        <f t="shared" si="0"/>
        <v>1.4077383988934402</v>
      </c>
      <c r="M9">
        <f t="shared" si="1"/>
        <v>1.3086711891535026</v>
      </c>
    </row>
    <row r="10" spans="1:13" x14ac:dyDescent="0.3">
      <c r="A10" t="s">
        <v>48</v>
      </c>
      <c r="B10">
        <v>1.5760321327542799</v>
      </c>
      <c r="C10">
        <v>1.6521763005491199</v>
      </c>
      <c r="D10">
        <v>1.7140445246190701</v>
      </c>
      <c r="E10">
        <v>1.51677598429551</v>
      </c>
      <c r="F10">
        <v>1.7398198853953</v>
      </c>
      <c r="G10">
        <v>1.6800508797920899</v>
      </c>
      <c r="H10">
        <v>1.7023934903106399</v>
      </c>
      <c r="I10">
        <v>1.65129513610483</v>
      </c>
      <c r="J10">
        <v>1.61995961485906</v>
      </c>
      <c r="K10">
        <v>1.5785893566282401</v>
      </c>
      <c r="L10">
        <f>AVERAGE(B10:K10)</f>
        <v>1.6431137305308137</v>
      </c>
      <c r="M10">
        <f t="shared" si="1"/>
        <v>1.4691323570051258</v>
      </c>
    </row>
    <row r="11" spans="1:13" x14ac:dyDescent="0.3">
      <c r="A11" t="s">
        <v>49</v>
      </c>
      <c r="B11" t="e">
        <v>#REF!</v>
      </c>
      <c r="C11">
        <v>1.6029612452342501</v>
      </c>
      <c r="D11">
        <v>1.6191738645175899</v>
      </c>
      <c r="E11">
        <v>1.69481819333968</v>
      </c>
      <c r="F11">
        <v>1.6415978584617601</v>
      </c>
      <c r="G11">
        <v>1.6480595461060701</v>
      </c>
      <c r="H11">
        <v>1.63386059899271</v>
      </c>
      <c r="I11">
        <v>1.64801908620625</v>
      </c>
      <c r="J11">
        <v>1.63217458937346</v>
      </c>
      <c r="K11">
        <v>1.5924225277039501</v>
      </c>
      <c r="L11">
        <f>AVERAGE(C11:K11)</f>
        <v>1.6347875011039692</v>
      </c>
      <c r="M11">
        <f>AVERAGE(L11,L22,L33)</f>
        <v>1.4168488405445636</v>
      </c>
    </row>
    <row r="12" spans="1:13" x14ac:dyDescent="0.3">
      <c r="A12" t="s">
        <v>19</v>
      </c>
      <c r="B12" t="e">
        <v>#REF!</v>
      </c>
      <c r="C12" t="e">
        <v>#REF!</v>
      </c>
      <c r="D12" t="e">
        <v>#REF!</v>
      </c>
      <c r="E12" t="e">
        <v>#REF!</v>
      </c>
      <c r="F12" t="e">
        <v>#REF!</v>
      </c>
      <c r="G12" t="e">
        <v>#REF!</v>
      </c>
      <c r="H12" t="e">
        <v>#REF!</v>
      </c>
      <c r="I12" t="e">
        <v>#REF!</v>
      </c>
      <c r="J12" t="e">
        <v>#REF!</v>
      </c>
      <c r="K12" t="e">
        <v>#REF!</v>
      </c>
      <c r="L12" t="e">
        <f t="shared" si="0"/>
        <v>#REF!</v>
      </c>
      <c r="M12">
        <f>AVERAGE(L23,L34)</f>
        <v>1.5804362087103638</v>
      </c>
    </row>
    <row r="13" spans="1:13" x14ac:dyDescent="0.3">
      <c r="A13" t="s">
        <v>23</v>
      </c>
    </row>
    <row r="14" spans="1:13" x14ac:dyDescent="0.3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10</v>
      </c>
      <c r="L14" t="s">
        <v>23</v>
      </c>
    </row>
    <row r="15" spans="1:13" x14ac:dyDescent="0.3">
      <c r="A15" t="s">
        <v>50</v>
      </c>
      <c r="B15">
        <v>1.22454125626444</v>
      </c>
      <c r="C15">
        <v>1.2299171777184501</v>
      </c>
      <c r="D15">
        <v>1.18107091113027</v>
      </c>
      <c r="E15">
        <v>1.20381707689035</v>
      </c>
      <c r="F15">
        <v>1.2489775505715901</v>
      </c>
      <c r="G15">
        <v>1.22485983795495</v>
      </c>
      <c r="H15">
        <v>1.2129076952414799</v>
      </c>
      <c r="I15">
        <v>1.24264432727093</v>
      </c>
      <c r="J15">
        <v>1.2599</v>
      </c>
      <c r="K15">
        <v>1.2334026992375999</v>
      </c>
      <c r="L15">
        <f t="shared" ref="L15:L22" si="2">AVERAGE(B15:K15)</f>
        <v>1.226203853228006</v>
      </c>
    </row>
    <row r="16" spans="1:13" x14ac:dyDescent="0.3">
      <c r="A16" t="s">
        <v>51</v>
      </c>
      <c r="B16">
        <v>1.30656128572249</v>
      </c>
      <c r="C16">
        <v>1.22719376824116</v>
      </c>
      <c r="D16">
        <v>1.1897761674141101</v>
      </c>
      <c r="E16">
        <v>1.2396253756495701</v>
      </c>
      <c r="F16">
        <v>1.30500523541628</v>
      </c>
      <c r="G16">
        <v>1.26686179070823</v>
      </c>
      <c r="H16">
        <v>1.2588633244667999</v>
      </c>
      <c r="I16">
        <v>1.24706621046877</v>
      </c>
      <c r="J16">
        <v>1.2878000000000001</v>
      </c>
      <c r="K16">
        <v>1.2536228281524</v>
      </c>
      <c r="L16">
        <f t="shared" si="2"/>
        <v>1.2582375986239811</v>
      </c>
    </row>
    <row r="17" spans="1:12" x14ac:dyDescent="0.3">
      <c r="A17" t="s">
        <v>52</v>
      </c>
      <c r="B17">
        <v>1.4652521289800799</v>
      </c>
      <c r="C17">
        <v>1.29065987422044</v>
      </c>
      <c r="D17">
        <v>1.28447319407089</v>
      </c>
      <c r="E17">
        <v>1.2824125784234599</v>
      </c>
      <c r="F17">
        <v>1.4603641424907501</v>
      </c>
      <c r="G17">
        <v>1.40678270796552</v>
      </c>
      <c r="H17">
        <v>1.3924339227073199</v>
      </c>
      <c r="I17">
        <v>1.35587603478347</v>
      </c>
      <c r="J17">
        <v>1.4366000000000001</v>
      </c>
      <c r="K17">
        <v>1.3492655741744</v>
      </c>
      <c r="L17">
        <f t="shared" si="2"/>
        <v>1.3724120157816331</v>
      </c>
    </row>
    <row r="18" spans="1:12" x14ac:dyDescent="0.3">
      <c r="A18" t="s">
        <v>53</v>
      </c>
      <c r="B18">
        <v>1.39782729645695</v>
      </c>
      <c r="C18">
        <v>1.3507308240137701</v>
      </c>
      <c r="D18">
        <v>1.3103737426981401</v>
      </c>
      <c r="E18">
        <v>1.3310277869456</v>
      </c>
      <c r="F18">
        <v>1.4190828387733501</v>
      </c>
      <c r="G18">
        <v>1.29290118094601</v>
      </c>
      <c r="H18">
        <v>1.3639969928094</v>
      </c>
      <c r="I18">
        <v>1.3581581620599901</v>
      </c>
      <c r="J18">
        <v>1.3673999999999999</v>
      </c>
      <c r="K18">
        <v>1.4169054098018401</v>
      </c>
      <c r="L18">
        <f t="shared" si="2"/>
        <v>1.3608404234505049</v>
      </c>
    </row>
    <row r="19" spans="1:12" x14ac:dyDescent="0.3">
      <c r="A19" t="s">
        <v>54</v>
      </c>
      <c r="B19">
        <v>1.1340612442626701</v>
      </c>
      <c r="C19">
        <v>1.1923620577144201</v>
      </c>
      <c r="D19">
        <v>1.11604237659116</v>
      </c>
      <c r="E19">
        <v>1.1700562757651101</v>
      </c>
      <c r="F19">
        <v>1.1917849064225801</v>
      </c>
      <c r="G19">
        <v>1.2000774581607401</v>
      </c>
      <c r="H19">
        <v>1.1668751766310199</v>
      </c>
      <c r="I19">
        <v>1.1687264682259599</v>
      </c>
      <c r="J19">
        <v>1.1851</v>
      </c>
      <c r="K19">
        <v>1.19784645824013</v>
      </c>
      <c r="L19">
        <f t="shared" si="2"/>
        <v>1.1722932422013792</v>
      </c>
    </row>
    <row r="20" spans="1:12" x14ac:dyDescent="0.3">
      <c r="A20" t="s">
        <v>55</v>
      </c>
      <c r="B20">
        <v>1.1887432277209999</v>
      </c>
      <c r="C20">
        <v>1.2126666400691299</v>
      </c>
      <c r="D20">
        <v>1.1682925970654801</v>
      </c>
      <c r="E20">
        <v>1.2070309136109201</v>
      </c>
      <c r="F20">
        <v>1.23072507087296</v>
      </c>
      <c r="G20">
        <v>1.2148581001910801</v>
      </c>
      <c r="H20">
        <v>1.2015701223330799</v>
      </c>
      <c r="I20">
        <v>1.2056745447647099</v>
      </c>
      <c r="J20">
        <v>1.2407999999999999</v>
      </c>
      <c r="K20">
        <v>1.22567857750729</v>
      </c>
      <c r="L20">
        <f t="shared" si="2"/>
        <v>1.2096039794135649</v>
      </c>
    </row>
    <row r="21" spans="1:12" x14ac:dyDescent="0.3">
      <c r="A21" t="s">
        <v>56</v>
      </c>
      <c r="B21">
        <v>1.35840277030509</v>
      </c>
      <c r="C21">
        <v>1.2785803270504299</v>
      </c>
      <c r="D21">
        <v>1.2472544481601799</v>
      </c>
      <c r="E21">
        <v>1.2446705659903901</v>
      </c>
      <c r="F21">
        <v>1.34285453183926</v>
      </c>
      <c r="G21">
        <v>1.3009420562283001</v>
      </c>
      <c r="H21">
        <v>1.31063127219025</v>
      </c>
      <c r="I21">
        <v>1.2415588326598299</v>
      </c>
      <c r="J21">
        <v>1.3507</v>
      </c>
      <c r="K21">
        <v>1.2759150303706499</v>
      </c>
      <c r="L21">
        <f t="shared" si="2"/>
        <v>1.2951509834794379</v>
      </c>
    </row>
    <row r="22" spans="1:12" x14ac:dyDescent="0.3">
      <c r="A22" t="s">
        <v>57</v>
      </c>
      <c r="B22">
        <v>1.2013213474836799</v>
      </c>
      <c r="C22">
        <v>1.2129824752643401</v>
      </c>
      <c r="D22">
        <v>1.1277679796784399</v>
      </c>
      <c r="E22">
        <v>1.1868771174992201</v>
      </c>
      <c r="F22">
        <v>1.2151832869517301</v>
      </c>
      <c r="G22">
        <v>1.2253861656843299</v>
      </c>
      <c r="H22">
        <v>1.21751604822028</v>
      </c>
      <c r="I22">
        <v>1.18309186245463</v>
      </c>
      <c r="J22">
        <v>1.2176</v>
      </c>
      <c r="K22">
        <v>1.20137551661493</v>
      </c>
      <c r="L22">
        <f t="shared" si="2"/>
        <v>1.1989101799851583</v>
      </c>
    </row>
    <row r="23" spans="1:12" x14ac:dyDescent="0.3">
      <c r="A23" t="s">
        <v>58</v>
      </c>
      <c r="B23">
        <v>1.6637145015307599</v>
      </c>
      <c r="C23">
        <v>1.4588684144608699</v>
      </c>
      <c r="D23">
        <v>1.4984651896219601</v>
      </c>
      <c r="E23">
        <v>1.4301657066817699</v>
      </c>
      <c r="F23">
        <v>1.6884391190985699</v>
      </c>
      <c r="G23">
        <v>1.6423212281885899</v>
      </c>
      <c r="H23">
        <v>1.6215930086636201</v>
      </c>
      <c r="I23">
        <v>1.57030748955077</v>
      </c>
      <c r="J23">
        <v>1.6642999999999999</v>
      </c>
      <c r="K23">
        <v>1.5661874293067299</v>
      </c>
      <c r="L23">
        <f>AVERAGE(B23:K23)</f>
        <v>1.5804362087103638</v>
      </c>
    </row>
    <row r="24" spans="1:12" x14ac:dyDescent="0.3">
      <c r="A24" t="s">
        <v>59</v>
      </c>
    </row>
    <row r="25" spans="1:12" x14ac:dyDescent="0.3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J25" t="s">
        <v>9</v>
      </c>
      <c r="K25" t="s">
        <v>10</v>
      </c>
    </row>
    <row r="26" spans="1:12" x14ac:dyDescent="0.3">
      <c r="A26" t="s">
        <v>60</v>
      </c>
      <c r="B26">
        <v>1.3363097580049501</v>
      </c>
      <c r="C26">
        <v>1.1852122068362501</v>
      </c>
      <c r="D26">
        <v>1.1895313981355899</v>
      </c>
      <c r="E26">
        <v>1.20191000447389</v>
      </c>
      <c r="F26">
        <v>1.2635103149084801</v>
      </c>
      <c r="G26">
        <v>1.1826225600410101</v>
      </c>
      <c r="H26">
        <v>1.0932972513799899</v>
      </c>
      <c r="I26">
        <v>1.27755989767885</v>
      </c>
      <c r="J26">
        <v>1.3372418869329801</v>
      </c>
      <c r="K26">
        <v>1.34860139393956</v>
      </c>
    </row>
    <row r="27" spans="1:12" x14ac:dyDescent="0.3">
      <c r="A27" t="s">
        <v>61</v>
      </c>
      <c r="B27">
        <v>1.2755132190132701</v>
      </c>
      <c r="C27">
        <v>1.18399047505267</v>
      </c>
      <c r="D27">
        <v>1.1764244562463599</v>
      </c>
      <c r="E27">
        <v>1.20799727565631</v>
      </c>
      <c r="F27">
        <v>1.2187153728064599</v>
      </c>
      <c r="G27">
        <v>1.1706078996501601</v>
      </c>
      <c r="H27">
        <v>1.1452486136332201</v>
      </c>
      <c r="I27">
        <v>1.22640080202764</v>
      </c>
      <c r="J27">
        <v>1.2203132701366799</v>
      </c>
      <c r="K27">
        <v>1.26903315277595</v>
      </c>
    </row>
    <row r="28" spans="1:12" x14ac:dyDescent="0.3">
      <c r="A28" t="s">
        <v>62</v>
      </c>
      <c r="B28">
        <v>1.2747929741536901</v>
      </c>
      <c r="C28">
        <v>1.2761695460203</v>
      </c>
      <c r="D28">
        <v>1.2390851947586099</v>
      </c>
      <c r="E28">
        <v>1.2694602986983901</v>
      </c>
      <c r="F28">
        <v>1.3311939955355601</v>
      </c>
      <c r="G28">
        <v>1.22425751812245</v>
      </c>
      <c r="H28">
        <v>1.2269941538994</v>
      </c>
      <c r="I28">
        <v>1.3213095196918001</v>
      </c>
      <c r="J28">
        <v>1.2687620017402601</v>
      </c>
      <c r="K28">
        <v>1.27166993361179</v>
      </c>
    </row>
    <row r="29" spans="1:12" x14ac:dyDescent="0.3">
      <c r="A29" t="s">
        <v>63</v>
      </c>
      <c r="B29">
        <v>1.22905091204773</v>
      </c>
      <c r="C29">
        <v>1.1497783354351201</v>
      </c>
      <c r="D29">
        <v>1.11680468272671</v>
      </c>
      <c r="E29">
        <v>1.1664845277923901</v>
      </c>
      <c r="F29">
        <v>1.1918224548280101</v>
      </c>
      <c r="G29">
        <v>1.1430070715243901</v>
      </c>
      <c r="H29">
        <v>1.13328313948526</v>
      </c>
      <c r="I29">
        <v>1.2086431531823401</v>
      </c>
      <c r="J29">
        <v>1.20386644416717</v>
      </c>
      <c r="K29">
        <v>1.2570321355095899</v>
      </c>
    </row>
    <row r="30" spans="1:12" x14ac:dyDescent="0.3">
      <c r="A30" t="s">
        <v>64</v>
      </c>
      <c r="B30">
        <v>1.2499450279672399</v>
      </c>
      <c r="C30">
        <v>1.0970115151162001</v>
      </c>
      <c r="D30">
        <v>1.05968704928707</v>
      </c>
      <c r="E30">
        <v>1.09779055940126</v>
      </c>
      <c r="F30">
        <v>1.14998775109736</v>
      </c>
      <c r="G30">
        <v>1.0746953736576399</v>
      </c>
      <c r="H30">
        <v>1.0969334778752899</v>
      </c>
      <c r="I30">
        <v>1.14970270393424</v>
      </c>
      <c r="J30">
        <v>1.1678217176194601</v>
      </c>
      <c r="K30">
        <v>1.22058345282932</v>
      </c>
    </row>
    <row r="31" spans="1:12" x14ac:dyDescent="0.3">
      <c r="A31" t="s">
        <v>65</v>
      </c>
      <c r="B31">
        <v>1.23190995029353</v>
      </c>
      <c r="C31">
        <v>1.1130846148815201</v>
      </c>
      <c r="D31">
        <v>1.0741810640107901</v>
      </c>
      <c r="E31">
        <v>1.11964925044612</v>
      </c>
      <c r="F31">
        <v>1.09217002301832</v>
      </c>
      <c r="G31">
        <v>1.1063646525695101</v>
      </c>
      <c r="H31">
        <v>1.11236448249673</v>
      </c>
      <c r="I31">
        <v>1.12905190342462</v>
      </c>
      <c r="J31">
        <v>1.16785400803046</v>
      </c>
      <c r="K31">
        <v>1.21947550657921</v>
      </c>
    </row>
    <row r="32" spans="1:12" x14ac:dyDescent="0.3">
      <c r="A32" t="s">
        <v>66</v>
      </c>
      <c r="B32">
        <v>1.2721844122275401</v>
      </c>
      <c r="C32">
        <v>1.34595430108515</v>
      </c>
      <c r="D32">
        <v>1.3275333973001999</v>
      </c>
      <c r="E32">
        <v>1.3330855079810799</v>
      </c>
      <c r="F32">
        <v>1.3725602305937401</v>
      </c>
      <c r="G32">
        <v>1.3070832102765799</v>
      </c>
      <c r="H32">
        <v>1.1982518969287099</v>
      </c>
      <c r="I32">
        <v>1.3678556808776401</v>
      </c>
      <c r="J32">
        <v>1.2208449900178899</v>
      </c>
      <c r="K32">
        <v>1.27967676808711</v>
      </c>
    </row>
    <row r="33" spans="1:11" x14ac:dyDescent="0.3">
      <c r="A33" t="s">
        <v>67</v>
      </c>
      <c r="B33">
        <v>1.2227777725059401</v>
      </c>
      <c r="C33">
        <v>1.1132453804381399</v>
      </c>
      <c r="D33">
        <v>1.17949755406347</v>
      </c>
      <c r="E33">
        <v>1.22889083701146</v>
      </c>
      <c r="F33">
        <v>1.31105134270376</v>
      </c>
      <c r="G33">
        <v>1.1726389143500899</v>
      </c>
      <c r="H33">
        <v>1.21275080620957</v>
      </c>
      <c r="I33">
        <v>1.3256870927180899</v>
      </c>
      <c r="J33">
        <v>1.3905364385544401</v>
      </c>
      <c r="K33">
        <v>1.30981110653255</v>
      </c>
    </row>
    <row r="34" spans="1:11" x14ac:dyDescent="0.3">
      <c r="A34" t="s">
        <v>68</v>
      </c>
      <c r="B34">
        <v>1.30193342639886</v>
      </c>
      <c r="C34">
        <v>1.1713630863635101</v>
      </c>
      <c r="D34">
        <v>1.10708609682305</v>
      </c>
      <c r="E34">
        <v>1.13159703984044</v>
      </c>
      <c r="F34">
        <v>1.1881993272284701</v>
      </c>
      <c r="G34">
        <v>1.11799024583357</v>
      </c>
      <c r="H34">
        <v>1.1238632214020401</v>
      </c>
      <c r="I34">
        <v>1.16404251570724</v>
      </c>
      <c r="J34">
        <v>1.1767291295606701</v>
      </c>
      <c r="K34">
        <v>1.1809010329104299</v>
      </c>
    </row>
    <row r="36" spans="1:11" x14ac:dyDescent="0.3">
      <c r="A36" t="s">
        <v>71</v>
      </c>
    </row>
    <row r="37" spans="1:11" x14ac:dyDescent="0.3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I37" t="s">
        <v>8</v>
      </c>
      <c r="J37" t="s">
        <v>9</v>
      </c>
      <c r="K37" t="s">
        <v>10</v>
      </c>
    </row>
    <row r="38" spans="1:11" x14ac:dyDescent="0.3">
      <c r="A38" t="s">
        <v>60</v>
      </c>
      <c r="B38">
        <f>AVERAGE(B4,B15,B26)</f>
        <v>1.2585227321453336</v>
      </c>
      <c r="C38">
        <f>AVERAGE(C4,C15,C26)</f>
        <v>1.21463868716539</v>
      </c>
      <c r="D38">
        <f t="shared" ref="D38:K38" si="3">AVERAGE(D4,D15,D26)</f>
        <v>1.2012992835830698</v>
      </c>
      <c r="E38">
        <f t="shared" si="3"/>
        <v>1.2327641870296133</v>
      </c>
      <c r="F38">
        <f t="shared" si="3"/>
        <v>1.2457801587952366</v>
      </c>
      <c r="G38">
        <f t="shared" si="3"/>
        <v>1.2063425857031334</v>
      </c>
      <c r="H38">
        <f>AVERAGE(H4,H15,H26)</f>
        <v>1.2093928833351699</v>
      </c>
      <c r="I38">
        <f t="shared" si="3"/>
        <v>1.24659010485399</v>
      </c>
      <c r="J38">
        <f t="shared" si="3"/>
        <v>1.2916223696534768</v>
      </c>
      <c r="K38">
        <f t="shared" si="3"/>
        <v>1.2761267212088001</v>
      </c>
    </row>
    <row r="39" spans="1:11" x14ac:dyDescent="0.3">
      <c r="A39" t="s">
        <v>61</v>
      </c>
      <c r="B39">
        <f t="shared" ref="B39:K44" si="4">AVERAGE(B5,B16,B27)</f>
        <v>1.30876868974498</v>
      </c>
      <c r="C39">
        <f t="shared" si="4"/>
        <v>1.26220133537762</v>
      </c>
      <c r="D39">
        <f t="shared" si="4"/>
        <v>1.2950097759096468</v>
      </c>
      <c r="E39">
        <f t="shared" si="4"/>
        <v>1.2730246254381434</v>
      </c>
      <c r="F39">
        <f t="shared" si="4"/>
        <v>1.3411702230253901</v>
      </c>
      <c r="G39">
        <f t="shared" si="4"/>
        <v>1.2985073536888301</v>
      </c>
      <c r="H39">
        <f t="shared" si="4"/>
        <v>1.2958666282049733</v>
      </c>
      <c r="I39">
        <f t="shared" si="4"/>
        <v>1.2948142571860435</v>
      </c>
      <c r="J39">
        <f t="shared" si="4"/>
        <v>1.2611809437270767</v>
      </c>
      <c r="K39">
        <f t="shared" si="4"/>
        <v>1.2946304029862168</v>
      </c>
    </row>
    <row r="40" spans="1:11" x14ac:dyDescent="0.3">
      <c r="A40" t="s">
        <v>62</v>
      </c>
      <c r="B40">
        <f t="shared" si="4"/>
        <v>1.3960465134137401</v>
      </c>
      <c r="C40">
        <f t="shared" si="4"/>
        <v>1.3448290320336467</v>
      </c>
      <c r="D40">
        <f t="shared" si="4"/>
        <v>1.3338991582885533</v>
      </c>
      <c r="E40">
        <f t="shared" si="4"/>
        <v>1.3705214515253932</v>
      </c>
      <c r="F40">
        <f t="shared" si="4"/>
        <v>1.4430237675368869</v>
      </c>
      <c r="G40">
        <f t="shared" si="4"/>
        <v>1.3824314460989733</v>
      </c>
      <c r="H40">
        <f t="shared" si="4"/>
        <v>1.4004975025364867</v>
      </c>
      <c r="I40">
        <f t="shared" si="4"/>
        <v>1.3952391081814968</v>
      </c>
      <c r="J40">
        <f t="shared" si="4"/>
        <v>1.4247157621018036</v>
      </c>
      <c r="K40">
        <f t="shared" si="4"/>
        <v>1.3847308071164832</v>
      </c>
    </row>
    <row r="41" spans="1:11" x14ac:dyDescent="0.3">
      <c r="A41" t="s">
        <v>63</v>
      </c>
      <c r="B41">
        <f t="shared" si="4"/>
        <v>1.2560133441483998</v>
      </c>
      <c r="C41">
        <f t="shared" si="4"/>
        <v>1.2818569415531902</v>
      </c>
      <c r="D41">
        <f t="shared" si="4"/>
        <v>1.2817258780169467</v>
      </c>
      <c r="E41">
        <f t="shared" si="4"/>
        <v>1.2527770162247966</v>
      </c>
      <c r="F41">
        <f t="shared" si="4"/>
        <v>1.3303050208186435</v>
      </c>
      <c r="G41">
        <f t="shared" si="4"/>
        <v>1.2669563079684834</v>
      </c>
      <c r="H41">
        <f t="shared" si="4"/>
        <v>1.3114690129783602</v>
      </c>
      <c r="I41">
        <f t="shared" si="4"/>
        <v>1.3195696410143067</v>
      </c>
      <c r="J41">
        <f t="shared" si="4"/>
        <v>1.3040536594222367</v>
      </c>
      <c r="K41">
        <f t="shared" si="4"/>
        <v>1.3220199565431834</v>
      </c>
    </row>
    <row r="42" spans="1:11" x14ac:dyDescent="0.3">
      <c r="A42" t="s">
        <v>64</v>
      </c>
      <c r="B42">
        <f t="shared" si="4"/>
        <v>1.2290733360466732</v>
      </c>
      <c r="C42">
        <f t="shared" si="4"/>
        <v>1.1524813420633</v>
      </c>
      <c r="D42">
        <f t="shared" si="4"/>
        <v>1.1353184437649066</v>
      </c>
      <c r="E42">
        <f t="shared" si="4"/>
        <v>1.1723551921955666</v>
      </c>
      <c r="F42">
        <f t="shared" si="4"/>
        <v>1.1860061243400668</v>
      </c>
      <c r="G42">
        <f t="shared" si="4"/>
        <v>1.1525487828655701</v>
      </c>
      <c r="H42">
        <f t="shared" si="4"/>
        <v>1.19214489273672</v>
      </c>
      <c r="I42">
        <f t="shared" si="4"/>
        <v>1.1842877354925001</v>
      </c>
      <c r="J42">
        <f t="shared" si="4"/>
        <v>1.1973442224373401</v>
      </c>
      <c r="K42">
        <f t="shared" si="4"/>
        <v>1.2220848929272565</v>
      </c>
    </row>
    <row r="43" spans="1:11" x14ac:dyDescent="0.3">
      <c r="A43" t="s">
        <v>65</v>
      </c>
      <c r="B43">
        <f t="shared" si="4"/>
        <v>1.30061281848516</v>
      </c>
      <c r="C43">
        <f t="shared" si="4"/>
        <v>1.2227428862008034</v>
      </c>
      <c r="D43">
        <f t="shared" si="4"/>
        <v>1.2067567146864133</v>
      </c>
      <c r="E43">
        <f t="shared" si="4"/>
        <v>1.24469075596338</v>
      </c>
      <c r="F43">
        <f t="shared" si="4"/>
        <v>1.2497307281566432</v>
      </c>
      <c r="G43">
        <f t="shared" si="4"/>
        <v>1.2391327791159934</v>
      </c>
      <c r="H43">
        <f t="shared" si="4"/>
        <v>1.2585573468686533</v>
      </c>
      <c r="I43">
        <f t="shared" si="4"/>
        <v>1.2384421150748934</v>
      </c>
      <c r="J43">
        <f t="shared" si="4"/>
        <v>1.2767749259087966</v>
      </c>
      <c r="K43">
        <f t="shared" si="4"/>
        <v>1.2757353424795499</v>
      </c>
    </row>
    <row r="44" spans="1:11" x14ac:dyDescent="0.3">
      <c r="A44" t="s">
        <v>66</v>
      </c>
      <c r="B44">
        <f t="shared" si="4"/>
        <v>1.4022064384289701</v>
      </c>
      <c r="C44">
        <f t="shared" si="4"/>
        <v>1.4255703095615668</v>
      </c>
      <c r="D44">
        <f t="shared" si="4"/>
        <v>1.4296107900264834</v>
      </c>
      <c r="E44">
        <f t="shared" si="4"/>
        <v>1.3648440194223266</v>
      </c>
      <c r="F44">
        <f t="shared" si="4"/>
        <v>1.4850782159427667</v>
      </c>
      <c r="G44">
        <f t="shared" si="4"/>
        <v>1.4293587154323231</v>
      </c>
      <c r="H44">
        <f t="shared" si="4"/>
        <v>1.4037588864765331</v>
      </c>
      <c r="I44">
        <f t="shared" si="4"/>
        <v>1.4202365498807668</v>
      </c>
      <c r="J44">
        <f t="shared" si="4"/>
        <v>1.3971682016256501</v>
      </c>
      <c r="K44">
        <f t="shared" si="4"/>
        <v>1.3780603850286666</v>
      </c>
    </row>
    <row r="45" spans="1:11" x14ac:dyDescent="0.3">
      <c r="A45" t="s">
        <v>67</v>
      </c>
      <c r="B45">
        <f>AVERAGE(B22,B33)</f>
        <v>1.21204955999481</v>
      </c>
      <c r="C45">
        <f t="shared" ref="C45:K45" si="5">AVERAGE(C11,C22,C33)</f>
        <v>1.3097297003122434</v>
      </c>
      <c r="D45">
        <f t="shared" si="5"/>
        <v>1.3088131327531667</v>
      </c>
      <c r="E45">
        <f t="shared" si="5"/>
        <v>1.3701953826167868</v>
      </c>
      <c r="F45">
        <f t="shared" si="5"/>
        <v>1.3892774960390835</v>
      </c>
      <c r="G45">
        <f t="shared" si="5"/>
        <v>1.3486948753801633</v>
      </c>
      <c r="H45">
        <f t="shared" si="5"/>
        <v>1.3547091511408533</v>
      </c>
      <c r="I45">
        <f t="shared" si="5"/>
        <v>1.3855993471263233</v>
      </c>
      <c r="J45">
        <f t="shared" si="5"/>
        <v>1.4134370093093001</v>
      </c>
      <c r="K45">
        <f t="shared" si="5"/>
        <v>1.3678697169504765</v>
      </c>
    </row>
    <row r="46" spans="1:11" x14ac:dyDescent="0.3">
      <c r="A46" t="s">
        <v>68</v>
      </c>
      <c r="B46">
        <f>AVERAGE(,B23,B34)</f>
        <v>0.98854930930987328</v>
      </c>
      <c r="C46">
        <f>AVERAGE(C23,C34)</f>
        <v>1.31511575041219</v>
      </c>
      <c r="D46">
        <f>AVERAGE(,D23,D34)</f>
        <v>0.86851709548167</v>
      </c>
      <c r="E46">
        <f t="shared" ref="E46:K46" si="6">AVERAGE(E23,E34)</f>
        <v>1.2808813732611051</v>
      </c>
      <c r="F46">
        <f t="shared" si="6"/>
        <v>1.43831922316352</v>
      </c>
      <c r="G46">
        <f t="shared" si="6"/>
        <v>1.38015573701108</v>
      </c>
      <c r="H46">
        <f t="shared" si="6"/>
        <v>1.3727281150328301</v>
      </c>
      <c r="I46">
        <f t="shared" si="6"/>
        <v>1.367175002629005</v>
      </c>
      <c r="J46">
        <f t="shared" si="6"/>
        <v>1.420514564780335</v>
      </c>
      <c r="K46">
        <f t="shared" si="6"/>
        <v>1.3735442311085799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"/>
  <sheetViews>
    <sheetView topLeftCell="C1" workbookViewId="0">
      <selection activeCell="L10" sqref="L10"/>
    </sheetView>
  </sheetViews>
  <sheetFormatPr baseColWidth="10" defaultRowHeight="14.4" x14ac:dyDescent="0.3"/>
  <sheetData>
    <row r="2" spans="1:11" x14ac:dyDescent="0.3">
      <c r="A2" t="s">
        <v>97</v>
      </c>
    </row>
    <row r="3" spans="1:11" ht="15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</row>
    <row r="4" spans="1:11" ht="15" x14ac:dyDescent="0.3">
      <c r="A4" t="s">
        <v>24</v>
      </c>
      <c r="B4">
        <v>1.28458925024367</v>
      </c>
      <c r="C4">
        <v>1.08098991624206</v>
      </c>
      <c r="D4">
        <v>1.21023252839468</v>
      </c>
      <c r="E4">
        <v>1.8394682102325199</v>
      </c>
      <c r="F4">
        <v>1.8394682102325199</v>
      </c>
      <c r="G4">
        <v>1.946821023252</v>
      </c>
      <c r="H4">
        <v>1.821023252</v>
      </c>
      <c r="I4">
        <v>1.2325282099999999</v>
      </c>
      <c r="J4">
        <v>1.8394682102325199</v>
      </c>
      <c r="K4">
        <v>0.26367859605509902</v>
      </c>
    </row>
    <row r="5" spans="1:11" ht="15" x14ac:dyDescent="0.3">
      <c r="A5" t="s">
        <v>25</v>
      </c>
      <c r="B5">
        <v>1.1350600985934001</v>
      </c>
      <c r="C5">
        <v>1.0448311897532701</v>
      </c>
      <c r="D5">
        <v>1.168734769863</v>
      </c>
      <c r="E5">
        <v>1.698631687347</v>
      </c>
      <c r="F5">
        <v>1.698631687347</v>
      </c>
      <c r="G5">
        <v>1.8631687347000001</v>
      </c>
      <c r="H5">
        <v>1.31687347</v>
      </c>
      <c r="I5">
        <v>1.34731687</v>
      </c>
      <c r="J5">
        <v>1.698631687347</v>
      </c>
      <c r="K5">
        <v>0.27268709518009798</v>
      </c>
    </row>
    <row r="6" spans="1:11" ht="15" x14ac:dyDescent="0.3">
      <c r="A6" t="s">
        <v>26</v>
      </c>
      <c r="B6">
        <v>1.17966029539602</v>
      </c>
      <c r="C6">
        <v>1.0765753777554099</v>
      </c>
      <c r="D6">
        <v>1.2180343908779501</v>
      </c>
      <c r="E6">
        <v>1.90877952180343</v>
      </c>
      <c r="F6">
        <v>1.90877952180343</v>
      </c>
      <c r="G6">
        <v>1.7952180342999999</v>
      </c>
      <c r="H6">
        <v>1.2180343</v>
      </c>
      <c r="I6">
        <v>1.343218</v>
      </c>
      <c r="J6">
        <v>1.90877952180343</v>
      </c>
      <c r="K6">
        <v>0.26582396800022301</v>
      </c>
    </row>
    <row r="7" spans="1:11" ht="15" x14ac:dyDescent="0.3">
      <c r="A7" t="s">
        <v>27</v>
      </c>
      <c r="B7">
        <v>1.2490054280940099</v>
      </c>
      <c r="C7">
        <v>1.1234887204519699</v>
      </c>
      <c r="D7">
        <v>1.1782171629148901</v>
      </c>
      <c r="E7">
        <v>1.62914891782171</v>
      </c>
      <c r="F7">
        <v>1.62914891782171</v>
      </c>
      <c r="G7">
        <v>1.9178217099999999</v>
      </c>
      <c r="H7">
        <v>1.8217099999999999</v>
      </c>
      <c r="I7">
        <v>1.746582171</v>
      </c>
      <c r="J7">
        <v>1.62914891782171</v>
      </c>
      <c r="K7">
        <v>0.232077645620583</v>
      </c>
    </row>
    <row r="8" spans="1:11" ht="15" x14ac:dyDescent="0.3">
      <c r="A8" t="s">
        <v>28</v>
      </c>
      <c r="B8">
        <v>1.1879072082023101</v>
      </c>
      <c r="C8">
        <v>1.0724264969417301</v>
      </c>
      <c r="D8">
        <v>1.12457273099671</v>
      </c>
      <c r="E8">
        <v>1.30996711245727</v>
      </c>
      <c r="F8">
        <v>1.30996711245727</v>
      </c>
      <c r="G8">
        <v>1.1124572699999999</v>
      </c>
      <c r="H8">
        <v>1.245727</v>
      </c>
      <c r="I8">
        <v>1.254245727</v>
      </c>
      <c r="J8">
        <v>1.30996711245727</v>
      </c>
      <c r="K8">
        <v>0.26467865941690999</v>
      </c>
    </row>
    <row r="9" spans="1:11" ht="15" x14ac:dyDescent="0.3">
      <c r="A9" t="s">
        <v>29</v>
      </c>
      <c r="B9">
        <v>1.2173396724527501</v>
      </c>
      <c r="C9">
        <v>1.06575042022651</v>
      </c>
      <c r="D9">
        <v>1.11939439027625</v>
      </c>
      <c r="E9">
        <v>1.3902762511939399</v>
      </c>
      <c r="F9">
        <v>1.3902762511939399</v>
      </c>
      <c r="G9">
        <v>1.3902762511939399</v>
      </c>
      <c r="H9">
        <v>1.2762511939400001</v>
      </c>
      <c r="I9">
        <v>1.257625119394</v>
      </c>
      <c r="J9">
        <v>1.3902762511939399</v>
      </c>
      <c r="K9">
        <v>0.248427781966677</v>
      </c>
    </row>
    <row r="10" spans="1:11" ht="15" x14ac:dyDescent="0.3">
      <c r="A10" t="s">
        <v>30</v>
      </c>
      <c r="B10">
        <v>1.44125333215173</v>
      </c>
      <c r="C10">
        <v>1.1543670282977501</v>
      </c>
      <c r="D10">
        <v>1.2877499536094299</v>
      </c>
      <c r="E10">
        <v>1.6094328774995299</v>
      </c>
      <c r="F10">
        <v>1.6094328774995299</v>
      </c>
      <c r="G10">
        <v>1.3287749953000001</v>
      </c>
      <c r="H10">
        <v>1.8774995299999999</v>
      </c>
      <c r="I10">
        <v>1.781487749953</v>
      </c>
      <c r="J10">
        <v>1.6094328774995299</v>
      </c>
      <c r="K10">
        <v>0.29608937362659399</v>
      </c>
    </row>
    <row r="11" spans="1:11" ht="15" x14ac:dyDescent="0.3">
      <c r="A11" t="s">
        <v>31</v>
      </c>
      <c r="B11">
        <v>1.09381690231326</v>
      </c>
      <c r="C11">
        <v>1.13893714116253</v>
      </c>
      <c r="D11">
        <v>1.3129770356642201</v>
      </c>
      <c r="E11">
        <v>1.29770356642231</v>
      </c>
      <c r="F11">
        <v>1.29770356642231</v>
      </c>
      <c r="G11">
        <v>1.770356642231</v>
      </c>
      <c r="H11">
        <v>1.3566422309999999</v>
      </c>
      <c r="I11">
        <v>1.4356642231000001</v>
      </c>
      <c r="J11">
        <v>1.29770356642231</v>
      </c>
      <c r="K11">
        <v>0.28153977952305098</v>
      </c>
    </row>
    <row r="12" spans="1:11" ht="15" x14ac:dyDescent="0.3">
      <c r="A12" t="s">
        <v>32</v>
      </c>
      <c r="B12">
        <v>1.2035567424032101</v>
      </c>
      <c r="C12">
        <v>1.20228333012632</v>
      </c>
      <c r="D12">
        <v>1.1366506528371001</v>
      </c>
      <c r="E12">
        <v>1.2837113665065001</v>
      </c>
      <c r="F12">
        <v>1.2837113665065001</v>
      </c>
      <c r="G12">
        <v>1.37113665065</v>
      </c>
      <c r="H12">
        <v>1.13665065</v>
      </c>
      <c r="I12">
        <v>1.213665065</v>
      </c>
      <c r="J12">
        <v>1.2837113665065001</v>
      </c>
      <c r="K12">
        <v>0.28357518858990399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NN_1eras10ép</vt:lpstr>
      <vt:lpstr>MN_1eras10ép</vt:lpstr>
      <vt:lpstr>NNvsAN_1eras10épocasLong</vt:lpstr>
      <vt:lpstr>MN_medias a lo largo10MORs</vt:lpstr>
      <vt:lpstr>NN_10ép_154-160 MOR JANASUE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ARL</dc:creator>
  <cp:lastModifiedBy>VAIO</cp:lastModifiedBy>
  <cp:lastPrinted>2016-08-06T04:58:22Z</cp:lastPrinted>
  <dcterms:created xsi:type="dcterms:W3CDTF">2016-08-05T22:57:14Z</dcterms:created>
  <dcterms:modified xsi:type="dcterms:W3CDTF">2017-03-24T16:57:54Z</dcterms:modified>
</cp:coreProperties>
</file>