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charts/chart149.xml" ContentType="application/vnd.openxmlformats-officedocument.drawingml.chart+xml"/>
  <Override PartName="/xl/charts/chart148.xml" ContentType="application/vnd.openxmlformats-officedocument.drawingml.chart+xml"/>
  <Override PartName="/xl/charts/chart147.xml" ContentType="application/vnd.openxmlformats-officedocument.drawingml.chart+xml"/>
  <Override PartName="/xl/charts/chart146.xml" ContentType="application/vnd.openxmlformats-officedocument.drawingml.chart+xml"/>
  <Override PartName="/xl/charts/chart145.xml" ContentType="application/vnd.openxmlformats-officedocument.drawingml.chart+xml"/>
  <Override PartName="/xl/charts/chart144.xml" ContentType="application/vnd.openxmlformats-officedocument.drawingml.chart+xml"/>
  <Override PartName="/xl/charts/chart143.xml" ContentType="application/vnd.openxmlformats-officedocument.drawingml.chart+xml"/>
  <Override PartName="/xl/charts/chart151.xml" ContentType="application/vnd.openxmlformats-officedocument.drawingml.chart+xml"/>
  <Override PartName="/xl/charts/chart136.xml" ContentType="application/vnd.openxmlformats-officedocument.drawingml.chart+xml"/>
  <Override PartName="/xl/charts/chart142.xml" ContentType="application/vnd.openxmlformats-officedocument.drawingml.chart+xml"/>
  <Override PartName="/xl/charts/chart150.xml" ContentType="application/vnd.openxmlformats-officedocument.drawingml.chart+xml"/>
  <Override PartName="/xl/charts/chart135.xml" ContentType="application/vnd.openxmlformats-officedocument.drawingml.chart+xml"/>
  <Override PartName="/xl/charts/chart141.xml" ContentType="application/vnd.openxmlformats-officedocument.drawingml.chart+xml"/>
  <Override PartName="/xl/charts/chart134.xml" ContentType="application/vnd.openxmlformats-officedocument.drawingml.chart+xml"/>
  <Override PartName="/xl/charts/chart140.xml" ContentType="application/vnd.openxmlformats-officedocument.drawingml.chart+xml"/>
  <Override PartName="/xl/charts/chart133.xml" ContentType="application/vnd.openxmlformats-officedocument.drawingml.chart+xml"/>
  <Override PartName="/xl/charts/chart152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0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9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Promedio" sheetId="1" state="visible" r:id="rId2"/>
    <sheet name="MOR 1" sheetId="2" state="visible" r:id="rId3"/>
    <sheet name="MOR 2" sheetId="3" state="visible" r:id="rId4"/>
    <sheet name="MOR 3" sheetId="4" state="visible" r:id="rId5"/>
    <sheet name="MOR 4" sheetId="5" state="visible" r:id="rId6"/>
    <sheet name="MOR 5" sheetId="6" state="visible" r:id="rId7"/>
    <sheet name="MOR 6" sheetId="7" state="visible" r:id="rId8"/>
    <sheet name="MOR 7" sheetId="8" state="visible" r:id="rId9"/>
    <sheet name="MOR 8" sheetId="9" state="visible" r:id="rId10"/>
    <sheet name="MOR 9" sheetId="10" state="visible" r:id="rId11"/>
    <sheet name="MOR 10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<sst xmlns="http://schemas.openxmlformats.org/spreadsheetml/2006/main" count="446" uniqueCount="46">
  <si>
    <t xml:space="preserve">Exponente de Hurts</t>
  </si>
  <si>
    <t xml:space="preserve">MOR [#]</t>
  </si>
  <si>
    <t xml:space="preserve">Promedio</t>
  </si>
  <si>
    <t xml:space="preserve">Desv. Std.</t>
  </si>
  <si>
    <t xml:space="preserve">Época [#]</t>
  </si>
  <si>
    <t xml:space="preserve">Inicia [hms]</t>
  </si>
  <si>
    <t xml:space="preserve">FP2</t>
  </si>
  <si>
    <t xml:space="preserve">FP1</t>
  </si>
  <si>
    <t xml:space="preserve">F8</t>
  </si>
  <si>
    <t xml:space="preserve">F7</t>
  </si>
  <si>
    <t xml:space="preserve">F4</t>
  </si>
  <si>
    <t xml:space="preserve">F3</t>
  </si>
  <si>
    <t xml:space="preserve">T4</t>
  </si>
  <si>
    <t xml:space="preserve">T3</t>
  </si>
  <si>
    <t xml:space="preserve">C4</t>
  </si>
  <si>
    <t xml:space="preserve">C3</t>
  </si>
  <si>
    <t xml:space="preserve">T6</t>
  </si>
  <si>
    <t xml:space="preserve">T5</t>
  </si>
  <si>
    <t xml:space="preserve">P4</t>
  </si>
  <si>
    <t xml:space="preserve">P3</t>
  </si>
  <si>
    <t xml:space="preserve">O2</t>
  </si>
  <si>
    <t xml:space="preserve">O1</t>
  </si>
  <si>
    <t xml:space="preserve">FZ</t>
  </si>
  <si>
    <t xml:space="preserve">CZ</t>
  </si>
  <si>
    <t xml:space="preserve">PZ</t>
  </si>
  <si>
    <t xml:space="preserve">LOG</t>
  </si>
  <si>
    <t xml:space="preserve">ROG</t>
  </si>
  <si>
    <t xml:space="preserve">EMG</t>
  </si>
  <si>
    <t xml:space="preserve">FP1-FP2</t>
  </si>
  <si>
    <t xml:space="preserve">F7-F8</t>
  </si>
  <si>
    <t xml:space="preserve">F3-F4</t>
  </si>
  <si>
    <t xml:space="preserve">T3-T4</t>
  </si>
  <si>
    <t xml:space="preserve">C3-C4</t>
  </si>
  <si>
    <t xml:space="preserve">T5-T6</t>
  </si>
  <si>
    <t xml:space="preserve">P3-P4</t>
  </si>
  <si>
    <t xml:space="preserve">O1-O2</t>
  </si>
  <si>
    <t xml:space="preserve">LOG-ROG</t>
  </si>
  <si>
    <t xml:space="preserve">FP2-P4</t>
  </si>
  <si>
    <t xml:space="preserve">FP1-P3</t>
  </si>
  <si>
    <t xml:space="preserve">O2-P4-T4</t>
  </si>
  <si>
    <t xml:space="preserve">O1-P3-T3</t>
  </si>
  <si>
    <t xml:space="preserve">MOR</t>
  </si>
  <si>
    <t xml:space="preserve">Época</t>
  </si>
  <si>
    <t xml:space="preserve">Inicio</t>
  </si>
  <si>
    <t xml:space="preserve">Fin</t>
  </si>
  <si>
    <t xml:space="preserve">E. Hurts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</si>
</sst>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0.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99FF"/>
        <bgColor rgb="FFAFAFFF"/>
      </patternFill>
    </fill>
    <fill>
      <patternFill patternType="solid">
        <fgColor rgb="FFAFAFFF"/>
        <bgColor rgb="FF9999FF"/>
      </patternFill>
    </fill>
    <fill>
      <patternFill patternType="solid">
        <fgColor rgb="FF006699"/>
        <bgColor rgb="FF0066CC"/>
      </patternFill>
    </fill>
    <fill>
      <patternFill patternType="solid">
        <fgColor rgb="FFCCCCCC"/>
        <bgColor rgb="FFCCCCFF"/>
      </patternFill>
    </fill>
    <fill>
      <patternFill patternType="solid">
        <fgColor rgb="FF0066CC"/>
        <bgColor rgb="FF006699"/>
      </patternFill>
    </fill>
    <fill>
      <patternFill patternType="solid">
        <fgColor rgb="FFEEEEEE"/>
        <bgColor rgb="FFFFFFFF"/>
      </patternFill>
    </fill>
    <fill>
      <patternFill patternType="solid">
        <fgColor rgb="FF99FFCC"/>
        <bgColor rgb="FFCCFFCC"/>
      </patternFill>
    </fill>
    <fill>
      <patternFill patternType="solid">
        <fgColor rgb="FFCC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6699"/>
      <rgbColor rgb="FFCCCCCC"/>
      <rgbColor rgb="FF808080"/>
      <rgbColor rgb="FF9999FF"/>
      <rgbColor rgb="FF993366"/>
      <rgbColor rgb="FFEEEEEE"/>
      <rgbColor rgb="FF99FFC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4D1"/>
      <rgbColor rgb="FF0000FF"/>
      <rgbColor rgb="FF00CCFF"/>
      <rgbColor rgb="FFCCFFFF"/>
      <rgbColor rgb="FFCCFFCC"/>
      <rgbColor rgb="FFFFFF99"/>
      <rgbColor rgb="FF83CAFF"/>
      <rgbColor rgb="FFFF99CC"/>
      <rgbColor rgb="FFAFAF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B3B3B3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Promedio!$A$1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Promedio!$B$5:$B$26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Promedio!$M$5:$M$26</c:f>
              <c:numCache>
                <c:formatCode>General</c:formatCode>
                <c:ptCount val="22"/>
                <c:pt idx="0">
                  <c:v>1.4619435497</c:v>
                </c:pt>
                <c:pt idx="1">
                  <c:v>1.465231901</c:v>
                </c:pt>
                <c:pt idx="2">
                  <c:v>1.3817698801</c:v>
                </c:pt>
                <c:pt idx="3">
                  <c:v>1.3629238758</c:v>
                </c:pt>
                <c:pt idx="4">
                  <c:v>1.3296737766</c:v>
                </c:pt>
                <c:pt idx="5">
                  <c:v>1.3153740717</c:v>
                </c:pt>
                <c:pt idx="6">
                  <c:v>1.2965096297</c:v>
                </c:pt>
                <c:pt idx="7">
                  <c:v>1.3124698812</c:v>
                </c:pt>
                <c:pt idx="8">
                  <c:v>1.2933416389</c:v>
                </c:pt>
                <c:pt idx="9">
                  <c:v>1.2852096793</c:v>
                </c:pt>
                <c:pt idx="10">
                  <c:v>1.2483503258</c:v>
                </c:pt>
                <c:pt idx="11">
                  <c:v>1.2631587683</c:v>
                </c:pt>
                <c:pt idx="12">
                  <c:v>1.2744348057</c:v>
                </c:pt>
                <c:pt idx="13">
                  <c:v>1.2784504784</c:v>
                </c:pt>
                <c:pt idx="14">
                  <c:v>1.2418113886</c:v>
                </c:pt>
                <c:pt idx="15">
                  <c:v>1.2315789232</c:v>
                </c:pt>
                <c:pt idx="16">
                  <c:v>1.2940900176</c:v>
                </c:pt>
                <c:pt idx="17">
                  <c:v>1.2857071352</c:v>
                </c:pt>
                <c:pt idx="18">
                  <c:v>1.2812974203</c:v>
                </c:pt>
                <c:pt idx="19">
                  <c:v>1.5818559145</c:v>
                </c:pt>
                <c:pt idx="20">
                  <c:v>1.4835426487</c:v>
                </c:pt>
                <c:pt idx="21">
                  <c:v>0.50953740519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50911"/>
        <c:axId val="41724266"/>
      </c:lineChart>
      <c:catAx>
        <c:axId val="155091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724266"/>
        <c:crosses val="autoZero"/>
        <c:auto val="1"/>
        <c:lblAlgn val="ctr"/>
        <c:lblOffset val="100"/>
      </c:catAx>
      <c:valAx>
        <c:axId val="417242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509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Promedio!$A$28:$B$36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Promedio!$M$28:$M$36</c:f>
              <c:numCache>
                <c:formatCode>General</c:formatCode>
                <c:ptCount val="9"/>
                <c:pt idx="0">
                  <c:v>1.458047202</c:v>
                </c:pt>
                <c:pt idx="1">
                  <c:v>1.3604291133</c:v>
                </c:pt>
                <c:pt idx="2">
                  <c:v>1.2974024426</c:v>
                </c:pt>
                <c:pt idx="3">
                  <c:v>1.272155537</c:v>
                </c:pt>
                <c:pt idx="4">
                  <c:v>1.260660908</c:v>
                </c:pt>
                <c:pt idx="5">
                  <c:v>1.2261034334</c:v>
                </c:pt>
                <c:pt idx="6">
                  <c:v>1.2384801672</c:v>
                </c:pt>
                <c:pt idx="7">
                  <c:v>1.1989307319</c:v>
                </c:pt>
                <c:pt idx="8">
                  <c:v>1.5285155118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264700"/>
        <c:axId val="59138578"/>
      </c:lineChart>
      <c:catAx>
        <c:axId val="2126470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138578"/>
        <c:crosses val="autoZero"/>
        <c:auto val="1"/>
        <c:lblAlgn val="ctr"/>
        <c:lblOffset val="100"/>
      </c:catAx>
      <c:valAx>
        <c:axId val="591385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2647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Promedio!$A$38:$B$41</c:f>
              <c:strCache>
                <c:ptCount val="8"/>
                <c:pt idx="0">
                  <c:v>FP2-P4</c:v>
                </c:pt>
                <c:pt idx="1">
                  <c:v>FP1-P3</c:v>
                </c:pt>
                <c:pt idx="2">
                  <c:v>O2-P4-T4</c:v>
                </c:pt>
                <c:pt idx="3">
                  <c:v>O1-P3-T3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Promedio!$M$38:$M$41</c:f>
              <c:numCache>
                <c:formatCode>General</c:formatCode>
                <c:ptCount val="4"/>
                <c:pt idx="0">
                  <c:v>1.3715892728</c:v>
                </c:pt>
                <c:pt idx="1">
                  <c:v>1.3766151768</c:v>
                </c:pt>
                <c:pt idx="2">
                  <c:v>1.2385638726</c:v>
                </c:pt>
                <c:pt idx="3">
                  <c:v>1.2376299514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240917"/>
        <c:axId val="7676496"/>
      </c:lineChart>
      <c:catAx>
        <c:axId val="1024091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76496"/>
        <c:crosses val="autoZero"/>
        <c:auto val="1"/>
        <c:lblAlgn val="ctr"/>
        <c:lblOffset val="100"/>
      </c:catAx>
      <c:valAx>
        <c:axId val="76764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2409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2'!$A$30:$B$38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2'!$C$30:$C$38</c:f>
              <c:numCache>
                <c:formatCode>General</c:formatCode>
                <c:ptCount val="9"/>
                <c:pt idx="0">
                  <c:v>1.441686179</c:v>
                </c:pt>
                <c:pt idx="1">
                  <c:v>1.331189387</c:v>
                </c:pt>
                <c:pt idx="2">
                  <c:v>1.279741062</c:v>
                </c:pt>
                <c:pt idx="3">
                  <c:v>1.260373828</c:v>
                </c:pt>
                <c:pt idx="4">
                  <c:v>1.241830517</c:v>
                </c:pt>
                <c:pt idx="5">
                  <c:v>1.21351725</c:v>
                </c:pt>
                <c:pt idx="6">
                  <c:v>1.243337493</c:v>
                </c:pt>
                <c:pt idx="7">
                  <c:v>1.186837787</c:v>
                </c:pt>
                <c:pt idx="8">
                  <c:v>1.492301031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553036"/>
        <c:axId val="35960665"/>
      </c:lineChart>
      <c:catAx>
        <c:axId val="2255303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960665"/>
        <c:crosses val="autoZero"/>
        <c:auto val="1"/>
        <c:lblAlgn val="ctr"/>
        <c:lblOffset val="100"/>
      </c:catAx>
      <c:valAx>
        <c:axId val="359606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5530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3'!$B$7:$B$28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3'!$C$7:$C$28</c:f>
              <c:numCache>
                <c:formatCode>General</c:formatCode>
                <c:ptCount val="22"/>
                <c:pt idx="0">
                  <c:v>1.455143023</c:v>
                </c:pt>
                <c:pt idx="1">
                  <c:v>1.409803373</c:v>
                </c:pt>
                <c:pt idx="2">
                  <c:v>1.386325477</c:v>
                </c:pt>
                <c:pt idx="3">
                  <c:v>1.349221373</c:v>
                </c:pt>
                <c:pt idx="4">
                  <c:v>1.334346056</c:v>
                </c:pt>
                <c:pt idx="5">
                  <c:v>1.268552331</c:v>
                </c:pt>
                <c:pt idx="6">
                  <c:v>1.273169107</c:v>
                </c:pt>
                <c:pt idx="7">
                  <c:v>1.256969856</c:v>
                </c:pt>
                <c:pt idx="8">
                  <c:v>1.298919549</c:v>
                </c:pt>
                <c:pt idx="9">
                  <c:v>1.245242705</c:v>
                </c:pt>
                <c:pt idx="10">
                  <c:v>1.231555998</c:v>
                </c:pt>
                <c:pt idx="11">
                  <c:v>1.231154522</c:v>
                </c:pt>
                <c:pt idx="12">
                  <c:v>1.239530239</c:v>
                </c:pt>
                <c:pt idx="13">
                  <c:v>1.265583687</c:v>
                </c:pt>
                <c:pt idx="14">
                  <c:v>1.246835914</c:v>
                </c:pt>
                <c:pt idx="15">
                  <c:v>1.212134279</c:v>
                </c:pt>
                <c:pt idx="16">
                  <c:v>1.287456446</c:v>
                </c:pt>
                <c:pt idx="17">
                  <c:v>1.257583737</c:v>
                </c:pt>
                <c:pt idx="18">
                  <c:v>1.261246509</c:v>
                </c:pt>
                <c:pt idx="19">
                  <c:v>1.63412763</c:v>
                </c:pt>
                <c:pt idx="20">
                  <c:v>1.536429678</c:v>
                </c:pt>
                <c:pt idx="21">
                  <c:v>0.5517757542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7118373"/>
        <c:axId val="83321475"/>
      </c:lineChart>
      <c:catAx>
        <c:axId val="9711837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321475"/>
        <c:crosses val="autoZero"/>
        <c:auto val="1"/>
        <c:lblAlgn val="ctr"/>
        <c:lblOffset val="100"/>
      </c:catAx>
      <c:valAx>
        <c:axId val="833214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1183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3'!$A$30:$B$38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3'!$C$30:$C$38</c:f>
              <c:numCache>
                <c:formatCode>General</c:formatCode>
                <c:ptCount val="9"/>
                <c:pt idx="0">
                  <c:v>1.411466971</c:v>
                </c:pt>
                <c:pt idx="1">
                  <c:v>1.365590158</c:v>
                </c:pt>
                <c:pt idx="2">
                  <c:v>1.282243227</c:v>
                </c:pt>
                <c:pt idx="3">
                  <c:v>1.239683244</c:v>
                </c:pt>
                <c:pt idx="4">
                  <c:v>1.243859584</c:v>
                </c:pt>
                <c:pt idx="5">
                  <c:v>1.206973938</c:v>
                </c:pt>
                <c:pt idx="6">
                  <c:v>1.216374748</c:v>
                </c:pt>
                <c:pt idx="7">
                  <c:v>1.192309046</c:v>
                </c:pt>
                <c:pt idx="8">
                  <c:v>1.58635718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877181"/>
        <c:axId val="30385865"/>
      </c:lineChart>
      <c:catAx>
        <c:axId val="5187718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385865"/>
        <c:crosses val="autoZero"/>
        <c:auto val="1"/>
        <c:lblAlgn val="ctr"/>
        <c:lblOffset val="100"/>
      </c:catAx>
      <c:valAx>
        <c:axId val="303858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8771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4'!$B$7:$B$28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4'!$C$7:$C$28</c:f>
              <c:numCache>
                <c:formatCode>General</c:formatCode>
                <c:ptCount val="22"/>
                <c:pt idx="0">
                  <c:v>1.575186053</c:v>
                </c:pt>
                <c:pt idx="1">
                  <c:v>1.56766545</c:v>
                </c:pt>
                <c:pt idx="2">
                  <c:v>1.433804855</c:v>
                </c:pt>
                <c:pt idx="3">
                  <c:v>1.371850634</c:v>
                </c:pt>
                <c:pt idx="4">
                  <c:v>1.360815133</c:v>
                </c:pt>
                <c:pt idx="5">
                  <c:v>1.358868019</c:v>
                </c:pt>
                <c:pt idx="6">
                  <c:v>1.320091767</c:v>
                </c:pt>
                <c:pt idx="7">
                  <c:v>1.324181395</c:v>
                </c:pt>
                <c:pt idx="8">
                  <c:v>1.32709517</c:v>
                </c:pt>
                <c:pt idx="9">
                  <c:v>1.323926579</c:v>
                </c:pt>
                <c:pt idx="10">
                  <c:v>1.274656711</c:v>
                </c:pt>
                <c:pt idx="11">
                  <c:v>1.306599114</c:v>
                </c:pt>
                <c:pt idx="12">
                  <c:v>1.292230104</c:v>
                </c:pt>
                <c:pt idx="13">
                  <c:v>1.299011239</c:v>
                </c:pt>
                <c:pt idx="14">
                  <c:v>1.266287556</c:v>
                </c:pt>
                <c:pt idx="15">
                  <c:v>1.261086662</c:v>
                </c:pt>
                <c:pt idx="16">
                  <c:v>1.341416168</c:v>
                </c:pt>
                <c:pt idx="17">
                  <c:v>1.297232177</c:v>
                </c:pt>
                <c:pt idx="18">
                  <c:v>1.323909695</c:v>
                </c:pt>
                <c:pt idx="19">
                  <c:v>1.604467081</c:v>
                </c:pt>
                <c:pt idx="20">
                  <c:v>1.532530828</c:v>
                </c:pt>
                <c:pt idx="21">
                  <c:v>0.5518928982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671828"/>
        <c:axId val="53606221"/>
      </c:lineChart>
      <c:catAx>
        <c:axId val="9667182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606221"/>
        <c:crosses val="autoZero"/>
        <c:auto val="1"/>
        <c:lblAlgn val="ctr"/>
        <c:lblOffset val="100"/>
      </c:catAx>
      <c:valAx>
        <c:axId val="536062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6718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4'!$A$30:$B$38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4'!$C$30:$C$38</c:f>
              <c:numCache>
                <c:formatCode>General</c:formatCode>
                <c:ptCount val="9"/>
                <c:pt idx="0">
                  <c:v>1.573915375</c:v>
                </c:pt>
                <c:pt idx="1">
                  <c:v>1.404977753</c:v>
                </c:pt>
                <c:pt idx="2">
                  <c:v>1.331945612</c:v>
                </c:pt>
                <c:pt idx="3">
                  <c:v>1.280992869</c:v>
                </c:pt>
                <c:pt idx="4">
                  <c:v>1.284597412</c:v>
                </c:pt>
                <c:pt idx="5">
                  <c:v>1.248297188</c:v>
                </c:pt>
                <c:pt idx="6">
                  <c:v>1.2525048</c:v>
                </c:pt>
                <c:pt idx="7">
                  <c:v>1.213678209</c:v>
                </c:pt>
                <c:pt idx="8">
                  <c:v>1.600182193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870786"/>
        <c:axId val="17066122"/>
      </c:lineChart>
      <c:catAx>
        <c:axId val="7787078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066122"/>
        <c:crosses val="autoZero"/>
        <c:auto val="1"/>
        <c:lblAlgn val="ctr"/>
        <c:lblOffset val="100"/>
      </c:catAx>
      <c:valAx>
        <c:axId val="170661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8707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5'!$B$7:$B$28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5'!$C$7:$C$28</c:f>
              <c:numCache>
                <c:formatCode>General</c:formatCode>
                <c:ptCount val="22"/>
                <c:pt idx="0">
                  <c:v>1.534842805</c:v>
                </c:pt>
                <c:pt idx="1">
                  <c:v>1.583900563</c:v>
                </c:pt>
                <c:pt idx="2">
                  <c:v>1.403303488</c:v>
                </c:pt>
                <c:pt idx="3">
                  <c:v>1.418346664</c:v>
                </c:pt>
                <c:pt idx="4">
                  <c:v>1.340560417</c:v>
                </c:pt>
                <c:pt idx="5">
                  <c:v>1.364888052</c:v>
                </c:pt>
                <c:pt idx="6">
                  <c:v>1.274486982</c:v>
                </c:pt>
                <c:pt idx="7">
                  <c:v>1.310377733</c:v>
                </c:pt>
                <c:pt idx="8">
                  <c:v>1.270663924</c:v>
                </c:pt>
                <c:pt idx="9">
                  <c:v>1.297975804</c:v>
                </c:pt>
                <c:pt idx="10">
                  <c:v>1.229357811</c:v>
                </c:pt>
                <c:pt idx="11">
                  <c:v>1.271505129</c:v>
                </c:pt>
                <c:pt idx="12">
                  <c:v>1.277621893</c:v>
                </c:pt>
                <c:pt idx="13">
                  <c:v>1.27615583</c:v>
                </c:pt>
                <c:pt idx="14">
                  <c:v>1.207534761</c:v>
                </c:pt>
                <c:pt idx="15">
                  <c:v>1.222848473</c:v>
                </c:pt>
                <c:pt idx="16">
                  <c:v>1.315342845</c:v>
                </c:pt>
                <c:pt idx="17">
                  <c:v>1.283630049</c:v>
                </c:pt>
                <c:pt idx="18">
                  <c:v>1.260538411</c:v>
                </c:pt>
                <c:pt idx="19">
                  <c:v>1.717704901</c:v>
                </c:pt>
                <c:pt idx="20">
                  <c:v>1.585733793</c:v>
                </c:pt>
                <c:pt idx="21">
                  <c:v>0.4934292419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069436"/>
        <c:axId val="63106725"/>
      </c:lineChart>
      <c:catAx>
        <c:axId val="2106943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106725"/>
        <c:crosses val="autoZero"/>
        <c:auto val="1"/>
        <c:lblAlgn val="ctr"/>
        <c:lblOffset val="100"/>
      </c:catAx>
      <c:valAx>
        <c:axId val="631067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0694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5'!$A$30:$B$38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5'!$C$30:$C$38</c:f>
              <c:numCache>
                <c:formatCode>General</c:formatCode>
                <c:ptCount val="9"/>
                <c:pt idx="0">
                  <c:v>1.566974403</c:v>
                </c:pt>
                <c:pt idx="1">
                  <c:v>1.409030586</c:v>
                </c:pt>
                <c:pt idx="2">
                  <c:v>1.336926164</c:v>
                </c:pt>
                <c:pt idx="3">
                  <c:v>1.269302868</c:v>
                </c:pt>
                <c:pt idx="4">
                  <c:v>1.259740471</c:v>
                </c:pt>
                <c:pt idx="5">
                  <c:v>1.218382504</c:v>
                </c:pt>
                <c:pt idx="6">
                  <c:v>1.237685161</c:v>
                </c:pt>
                <c:pt idx="7">
                  <c:v>1.17500592</c:v>
                </c:pt>
                <c:pt idx="8">
                  <c:v>1.673092257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544235"/>
        <c:axId val="30799285"/>
      </c:lineChart>
      <c:catAx>
        <c:axId val="8454423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799285"/>
        <c:crosses val="autoZero"/>
        <c:auto val="1"/>
        <c:lblAlgn val="ctr"/>
        <c:lblOffset val="100"/>
      </c:catAx>
      <c:valAx>
        <c:axId val="307992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5442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6'!$B$7:$B$28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6'!$C$7:$C$28</c:f>
              <c:numCache>
                <c:formatCode>General</c:formatCode>
                <c:ptCount val="22"/>
                <c:pt idx="0">
                  <c:v>1.399826219</c:v>
                </c:pt>
                <c:pt idx="1">
                  <c:v>1.369757523</c:v>
                </c:pt>
                <c:pt idx="2">
                  <c:v>1.344910126</c:v>
                </c:pt>
                <c:pt idx="3">
                  <c:v>1.351039194</c:v>
                </c:pt>
                <c:pt idx="4">
                  <c:v>1.291692926</c:v>
                </c:pt>
                <c:pt idx="5">
                  <c:v>1.327392597</c:v>
                </c:pt>
                <c:pt idx="6">
                  <c:v>1.312762975</c:v>
                </c:pt>
                <c:pt idx="7">
                  <c:v>1.357133545</c:v>
                </c:pt>
                <c:pt idx="8">
                  <c:v>1.2843982</c:v>
                </c:pt>
                <c:pt idx="9">
                  <c:v>1.29970891</c:v>
                </c:pt>
                <c:pt idx="10">
                  <c:v>1.321054958</c:v>
                </c:pt>
                <c:pt idx="11">
                  <c:v>1.308853603</c:v>
                </c:pt>
                <c:pt idx="12">
                  <c:v>1.293432571</c:v>
                </c:pt>
                <c:pt idx="13">
                  <c:v>1.314420691</c:v>
                </c:pt>
                <c:pt idx="14">
                  <c:v>1.291286387</c:v>
                </c:pt>
                <c:pt idx="15">
                  <c:v>1.296650998</c:v>
                </c:pt>
                <c:pt idx="16">
                  <c:v>1.299575077</c:v>
                </c:pt>
                <c:pt idx="17">
                  <c:v>1.308191539</c:v>
                </c:pt>
                <c:pt idx="18">
                  <c:v>1.282670706</c:v>
                </c:pt>
                <c:pt idx="19">
                  <c:v>1.486686756</c:v>
                </c:pt>
                <c:pt idx="20">
                  <c:v>1.413512849</c:v>
                </c:pt>
                <c:pt idx="21">
                  <c:v>0.4350417554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295799"/>
        <c:axId val="75351595"/>
      </c:lineChart>
      <c:catAx>
        <c:axId val="1629579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351595"/>
        <c:crosses val="autoZero"/>
        <c:auto val="1"/>
        <c:lblAlgn val="ctr"/>
        <c:lblOffset val="100"/>
      </c:catAx>
      <c:valAx>
        <c:axId val="753515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2957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6'!$A$30:$B$38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6'!$C$30:$C$38</c:f>
              <c:numCache>
                <c:formatCode>General</c:formatCode>
                <c:ptCount val="9"/>
                <c:pt idx="0">
                  <c:v>1.369892296</c:v>
                </c:pt>
                <c:pt idx="1">
                  <c:v>1.32548911</c:v>
                </c:pt>
                <c:pt idx="2">
                  <c:v>1.283291387</c:v>
                </c:pt>
                <c:pt idx="3">
                  <c:v>1.299420797</c:v>
                </c:pt>
                <c:pt idx="4">
                  <c:v>1.282763641</c:v>
                </c:pt>
                <c:pt idx="5">
                  <c:v>1.279808468</c:v>
                </c:pt>
                <c:pt idx="6">
                  <c:v>1.268070118</c:v>
                </c:pt>
                <c:pt idx="7">
                  <c:v>1.24822042</c:v>
                </c:pt>
                <c:pt idx="8">
                  <c:v>1.440727067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855777"/>
        <c:axId val="45660525"/>
      </c:lineChart>
      <c:catAx>
        <c:axId val="5485577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660525"/>
        <c:crosses val="autoZero"/>
        <c:auto val="1"/>
        <c:lblAlgn val="ctr"/>
        <c:lblOffset val="100"/>
      </c:catAx>
      <c:valAx>
        <c:axId val="456605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8557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7'!$B$7:$B$28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7'!$C$7:$C$28</c:f>
              <c:numCache>
                <c:formatCode>General</c:formatCode>
                <c:ptCount val="22"/>
                <c:pt idx="0">
                  <c:v>1.510437932</c:v>
                </c:pt>
                <c:pt idx="1">
                  <c:v>1.477563834</c:v>
                </c:pt>
                <c:pt idx="2">
                  <c:v>1.410409543</c:v>
                </c:pt>
                <c:pt idx="3">
                  <c:v>1.347805582</c:v>
                </c:pt>
                <c:pt idx="4">
                  <c:v>1.382358019</c:v>
                </c:pt>
                <c:pt idx="5">
                  <c:v>1.34173841</c:v>
                </c:pt>
                <c:pt idx="6">
                  <c:v>1.353522027</c:v>
                </c:pt>
                <c:pt idx="7">
                  <c:v>1.320165153</c:v>
                </c:pt>
                <c:pt idx="8">
                  <c:v>1.341480203</c:v>
                </c:pt>
                <c:pt idx="9">
                  <c:v>1.331254901</c:v>
                </c:pt>
                <c:pt idx="10">
                  <c:v>1.322907915</c:v>
                </c:pt>
                <c:pt idx="11">
                  <c:v>1.311030313</c:v>
                </c:pt>
                <c:pt idx="12">
                  <c:v>1.324912198</c:v>
                </c:pt>
                <c:pt idx="13">
                  <c:v>1.321625948</c:v>
                </c:pt>
                <c:pt idx="14">
                  <c:v>1.32288455</c:v>
                </c:pt>
                <c:pt idx="15">
                  <c:v>1.304915396</c:v>
                </c:pt>
                <c:pt idx="16">
                  <c:v>1.351067054</c:v>
                </c:pt>
                <c:pt idx="17">
                  <c:v>1.345608348</c:v>
                </c:pt>
                <c:pt idx="18">
                  <c:v>1.3423604</c:v>
                </c:pt>
                <c:pt idx="19">
                  <c:v>1.469183302</c:v>
                </c:pt>
                <c:pt idx="20">
                  <c:v>1.374485969</c:v>
                </c:pt>
                <c:pt idx="21">
                  <c:v>0.5262256863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293234"/>
        <c:axId val="986134"/>
      </c:lineChart>
      <c:catAx>
        <c:axId val="3229323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6134"/>
        <c:crosses val="autoZero"/>
        <c:auto val="1"/>
        <c:lblAlgn val="ctr"/>
        <c:lblOffset val="100"/>
      </c:catAx>
      <c:valAx>
        <c:axId val="9861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2932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7'!$A$30:$B$38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7'!$C$30:$C$38</c:f>
              <c:numCache>
                <c:formatCode>General</c:formatCode>
                <c:ptCount val="9"/>
                <c:pt idx="0">
                  <c:v>1.473578074</c:v>
                </c:pt>
                <c:pt idx="1">
                  <c:v>1.353708725</c:v>
                </c:pt>
                <c:pt idx="2">
                  <c:v>1.318368968</c:v>
                </c:pt>
                <c:pt idx="3">
                  <c:v>1.290272373</c:v>
                </c:pt>
                <c:pt idx="4">
                  <c:v>1.282222862</c:v>
                </c:pt>
                <c:pt idx="5">
                  <c:v>1.258365806</c:v>
                </c:pt>
                <c:pt idx="6">
                  <c:v>1.258631079</c:v>
                </c:pt>
                <c:pt idx="7">
                  <c:v>1.250730112</c:v>
                </c:pt>
                <c:pt idx="8">
                  <c:v>1.391660621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160492"/>
        <c:axId val="17534839"/>
      </c:lineChart>
      <c:catAx>
        <c:axId val="1416049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534839"/>
        <c:crosses val="autoZero"/>
        <c:auto val="1"/>
        <c:lblAlgn val="ctr"/>
        <c:lblOffset val="100"/>
      </c:catAx>
      <c:valAx>
        <c:axId val="175348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1604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8'!$B$7:$B$28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8'!$C$7:$C$28</c:f>
              <c:numCache>
                <c:formatCode>General</c:formatCode>
                <c:ptCount val="22"/>
                <c:pt idx="0">
                  <c:v>1.298076287</c:v>
                </c:pt>
                <c:pt idx="1">
                  <c:v>1.36838752</c:v>
                </c:pt>
                <c:pt idx="2">
                  <c:v>1.269973079</c:v>
                </c:pt>
                <c:pt idx="3">
                  <c:v>1.283122386</c:v>
                </c:pt>
                <c:pt idx="4">
                  <c:v>1.255592891</c:v>
                </c:pt>
                <c:pt idx="5">
                  <c:v>1.209558151</c:v>
                </c:pt>
                <c:pt idx="6">
                  <c:v>1.253410241</c:v>
                </c:pt>
                <c:pt idx="7">
                  <c:v>1.226519292</c:v>
                </c:pt>
                <c:pt idx="8">
                  <c:v>1.236896447</c:v>
                </c:pt>
                <c:pt idx="9">
                  <c:v>1.220030472</c:v>
                </c:pt>
                <c:pt idx="10">
                  <c:v>1.202448933</c:v>
                </c:pt>
                <c:pt idx="11">
                  <c:v>1.194616174</c:v>
                </c:pt>
                <c:pt idx="12">
                  <c:v>1.240949566</c:v>
                </c:pt>
                <c:pt idx="13">
                  <c:v>1.239972176</c:v>
                </c:pt>
                <c:pt idx="14">
                  <c:v>1.238153487</c:v>
                </c:pt>
                <c:pt idx="15">
                  <c:v>1.173151042</c:v>
                </c:pt>
                <c:pt idx="16">
                  <c:v>1.24419755</c:v>
                </c:pt>
                <c:pt idx="17">
                  <c:v>1.24454726</c:v>
                </c:pt>
                <c:pt idx="18">
                  <c:v>1.251805617</c:v>
                </c:pt>
                <c:pt idx="19">
                  <c:v>1.508817381</c:v>
                </c:pt>
                <c:pt idx="20">
                  <c:v>1.305284922</c:v>
                </c:pt>
                <c:pt idx="21">
                  <c:v>0.4100004715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898073"/>
        <c:axId val="48936636"/>
      </c:lineChart>
      <c:catAx>
        <c:axId val="9689807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936636"/>
        <c:crosses val="autoZero"/>
        <c:auto val="1"/>
        <c:lblAlgn val="ctr"/>
        <c:lblOffset val="100"/>
      </c:catAx>
      <c:valAx>
        <c:axId val="489366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8980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8'!$A$30:$B$38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8'!$C$30:$C$38</c:f>
              <c:numCache>
                <c:formatCode>General</c:formatCode>
                <c:ptCount val="9"/>
                <c:pt idx="0">
                  <c:v>1.316887614</c:v>
                </c:pt>
                <c:pt idx="1">
                  <c:v>1.247364826</c:v>
                </c:pt>
                <c:pt idx="2">
                  <c:v>1.205076928</c:v>
                </c:pt>
                <c:pt idx="3">
                  <c:v>1.215540562</c:v>
                </c:pt>
                <c:pt idx="4">
                  <c:v>1.194771282</c:v>
                </c:pt>
                <c:pt idx="5">
                  <c:v>1.167876455</c:v>
                </c:pt>
                <c:pt idx="6">
                  <c:v>1.20309825</c:v>
                </c:pt>
                <c:pt idx="7">
                  <c:v>1.170323715</c:v>
                </c:pt>
                <c:pt idx="8">
                  <c:v>1.396061259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48439"/>
        <c:axId val="38886275"/>
      </c:lineChart>
      <c:catAx>
        <c:axId val="64843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886275"/>
        <c:crosses val="autoZero"/>
        <c:auto val="1"/>
        <c:lblAlgn val="ctr"/>
        <c:lblOffset val="100"/>
      </c:catAx>
      <c:valAx>
        <c:axId val="388862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84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9'!$B$7:$B$28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9'!$C$7:$C$28</c:f>
              <c:numCache>
                <c:formatCode>General</c:formatCode>
                <c:ptCount val="22"/>
                <c:pt idx="0">
                  <c:v>1.447520312</c:v>
                </c:pt>
                <c:pt idx="1">
                  <c:v>1.459504571</c:v>
                </c:pt>
                <c:pt idx="2">
                  <c:v>1.33497682</c:v>
                </c:pt>
                <c:pt idx="3">
                  <c:v>1.389466677</c:v>
                </c:pt>
                <c:pt idx="4">
                  <c:v>1.279079743</c:v>
                </c:pt>
                <c:pt idx="5">
                  <c:v>1.342312302</c:v>
                </c:pt>
                <c:pt idx="6">
                  <c:v>1.323554217</c:v>
                </c:pt>
                <c:pt idx="7">
                  <c:v>1.350530656</c:v>
                </c:pt>
                <c:pt idx="8">
                  <c:v>1.258061831</c:v>
                </c:pt>
                <c:pt idx="9">
                  <c:v>1.352886185</c:v>
                </c:pt>
                <c:pt idx="10">
                  <c:v>1.253891779</c:v>
                </c:pt>
                <c:pt idx="11">
                  <c:v>1.308594455</c:v>
                </c:pt>
                <c:pt idx="12">
                  <c:v>1.350953786</c:v>
                </c:pt>
                <c:pt idx="13">
                  <c:v>1.34520676</c:v>
                </c:pt>
                <c:pt idx="14">
                  <c:v>1.243891383</c:v>
                </c:pt>
                <c:pt idx="15">
                  <c:v>1.258253583</c:v>
                </c:pt>
                <c:pt idx="16">
                  <c:v>1.296522962</c:v>
                </c:pt>
                <c:pt idx="17">
                  <c:v>1.340227279</c:v>
                </c:pt>
                <c:pt idx="18">
                  <c:v>1.353497886</c:v>
                </c:pt>
                <c:pt idx="19">
                  <c:v>1.522078168</c:v>
                </c:pt>
                <c:pt idx="20">
                  <c:v>1.444723097</c:v>
                </c:pt>
                <c:pt idx="21">
                  <c:v>0.4100627905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165269"/>
        <c:axId val="27098474"/>
      </c:lineChart>
      <c:catAx>
        <c:axId val="4816526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098474"/>
        <c:crosses val="autoZero"/>
        <c:auto val="1"/>
        <c:lblAlgn val="ctr"/>
        <c:lblOffset val="100"/>
      </c:catAx>
      <c:valAx>
        <c:axId val="270984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1652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9'!$A$30:$B$38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9'!$C$30:$C$38</c:f>
              <c:numCache>
                <c:formatCode>General</c:formatCode>
                <c:ptCount val="9"/>
                <c:pt idx="0">
                  <c:v>1.44304786</c:v>
                </c:pt>
                <c:pt idx="1">
                  <c:v>1.334579653</c:v>
                </c:pt>
                <c:pt idx="2">
                  <c:v>1.276713726</c:v>
                </c:pt>
                <c:pt idx="3">
                  <c:v>1.297714159</c:v>
                </c:pt>
                <c:pt idx="4">
                  <c:v>1.287711184</c:v>
                </c:pt>
                <c:pt idx="5">
                  <c:v>1.248623523</c:v>
                </c:pt>
                <c:pt idx="6">
                  <c:v>1.311991017</c:v>
                </c:pt>
                <c:pt idx="7">
                  <c:v>1.209334176</c:v>
                </c:pt>
                <c:pt idx="8">
                  <c:v>1.461929402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569964"/>
        <c:axId val="80693509"/>
      </c:lineChart>
      <c:catAx>
        <c:axId val="1556996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693509"/>
        <c:crosses val="autoZero"/>
        <c:auto val="1"/>
        <c:lblAlgn val="ctr"/>
        <c:lblOffset val="100"/>
      </c:catAx>
      <c:valAx>
        <c:axId val="806935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5699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10'!$B$7:$B$28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10'!$C$7:$C$28</c:f>
              <c:numCache>
                <c:formatCode>General</c:formatCode>
                <c:ptCount val="22"/>
                <c:pt idx="0">
                  <c:v>1.4384931</c:v>
                </c:pt>
                <c:pt idx="1">
                  <c:v>1.549462875</c:v>
                </c:pt>
                <c:pt idx="2">
                  <c:v>1.44410463</c:v>
                </c:pt>
                <c:pt idx="3">
                  <c:v>1.484212266</c:v>
                </c:pt>
                <c:pt idx="4">
                  <c:v>1.348551114</c:v>
                </c:pt>
                <c:pt idx="5">
                  <c:v>1.380508458</c:v>
                </c:pt>
                <c:pt idx="6">
                  <c:v>1.274737561</c:v>
                </c:pt>
                <c:pt idx="7">
                  <c:v>1.411497696</c:v>
                </c:pt>
                <c:pt idx="8">
                  <c:v>1.349409628</c:v>
                </c:pt>
                <c:pt idx="9">
                  <c:v>1.296561197</c:v>
                </c:pt>
                <c:pt idx="10">
                  <c:v>1.260033825</c:v>
                </c:pt>
                <c:pt idx="11">
                  <c:v>1.326608382</c:v>
                </c:pt>
                <c:pt idx="12">
                  <c:v>1.252476622</c:v>
                </c:pt>
                <c:pt idx="13">
                  <c:v>1.264307278</c:v>
                </c:pt>
                <c:pt idx="14">
                  <c:v>1.235245788</c:v>
                </c:pt>
                <c:pt idx="15">
                  <c:v>1.222612707</c:v>
                </c:pt>
                <c:pt idx="16">
                  <c:v>1.25704633</c:v>
                </c:pt>
                <c:pt idx="17">
                  <c:v>1.248976251</c:v>
                </c:pt>
                <c:pt idx="18">
                  <c:v>1.242110584</c:v>
                </c:pt>
                <c:pt idx="19">
                  <c:v>1.729907973</c:v>
                </c:pt>
                <c:pt idx="20">
                  <c:v>1.637057768</c:v>
                </c:pt>
                <c:pt idx="21">
                  <c:v>0.5699312095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132113"/>
        <c:axId val="4486539"/>
      </c:lineChart>
      <c:catAx>
        <c:axId val="1613211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86539"/>
        <c:crosses val="autoZero"/>
        <c:auto val="1"/>
        <c:lblAlgn val="ctr"/>
        <c:lblOffset val="100"/>
      </c:catAx>
      <c:valAx>
        <c:axId val="44865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1321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10'!$A$30:$B$38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10'!$C$30:$C$38</c:f>
              <c:numCache>
                <c:formatCode>General</c:formatCode>
                <c:ptCount val="9"/>
                <c:pt idx="0">
                  <c:v>1.50796944</c:v>
                </c:pt>
                <c:pt idx="1">
                  <c:v>1.466041415</c:v>
                </c:pt>
                <c:pt idx="2">
                  <c:v>1.35391606</c:v>
                </c:pt>
                <c:pt idx="3">
                  <c:v>1.32872677</c:v>
                </c:pt>
                <c:pt idx="4">
                  <c:v>1.300680182</c:v>
                </c:pt>
                <c:pt idx="5">
                  <c:v>1.283929125</c:v>
                </c:pt>
                <c:pt idx="6">
                  <c:v>1.238080083</c:v>
                </c:pt>
                <c:pt idx="7">
                  <c:v>1.212482493</c:v>
                </c:pt>
                <c:pt idx="8">
                  <c:v>1.670728203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345580"/>
        <c:axId val="37716587"/>
      </c:lineChart>
      <c:catAx>
        <c:axId val="8934558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716587"/>
        <c:crosses val="autoZero"/>
        <c:auto val="1"/>
        <c:lblAlgn val="ctr"/>
        <c:lblOffset val="100"/>
      </c:catAx>
      <c:valAx>
        <c:axId val="377165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3455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3.xml"/><Relationship Id="rId2" Type="http://schemas.openxmlformats.org/officeDocument/2006/relationships/chart" Target="../charts/chart134.xml"/><Relationship Id="rId3" Type="http://schemas.openxmlformats.org/officeDocument/2006/relationships/chart" Target="../charts/chart135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51.xml"/><Relationship Id="rId2" Type="http://schemas.openxmlformats.org/officeDocument/2006/relationships/chart" Target="../charts/chart15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7.xml"/><Relationship Id="rId2" Type="http://schemas.openxmlformats.org/officeDocument/2006/relationships/chart" Target="../charts/chart13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39.xml"/><Relationship Id="rId2" Type="http://schemas.openxmlformats.org/officeDocument/2006/relationships/chart" Target="../charts/chart14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41.xml"/><Relationship Id="rId2" Type="http://schemas.openxmlformats.org/officeDocument/2006/relationships/chart" Target="../charts/chart14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43.xml"/><Relationship Id="rId2" Type="http://schemas.openxmlformats.org/officeDocument/2006/relationships/chart" Target="../charts/chart14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45.xml"/><Relationship Id="rId2" Type="http://schemas.openxmlformats.org/officeDocument/2006/relationships/chart" Target="../charts/chart146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47.xml"/><Relationship Id="rId2" Type="http://schemas.openxmlformats.org/officeDocument/2006/relationships/chart" Target="../charts/chart14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49.xml"/><Relationship Id="rId2" Type="http://schemas.openxmlformats.org/officeDocument/2006/relationships/chart" Target="../charts/chart15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305280</xdr:colOff>
      <xdr:row>1</xdr:row>
      <xdr:rowOff>7560</xdr:rowOff>
    </xdr:from>
    <xdr:to>
      <xdr:col>21</xdr:col>
      <xdr:colOff>374760</xdr:colOff>
      <xdr:row>16</xdr:row>
      <xdr:rowOff>95040</xdr:rowOff>
    </xdr:to>
    <xdr:graphicFrame>
      <xdr:nvGraphicFramePr>
        <xdr:cNvPr id="0" name=""/>
        <xdr:cNvGraphicFramePr/>
      </xdr:nvGraphicFramePr>
      <xdr:xfrm>
        <a:off x="8734680" y="288000"/>
        <a:ext cx="5670360" cy="252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316440</xdr:colOff>
      <xdr:row>16</xdr:row>
      <xdr:rowOff>105480</xdr:rowOff>
    </xdr:from>
    <xdr:to>
      <xdr:col>21</xdr:col>
      <xdr:colOff>389520</xdr:colOff>
      <xdr:row>33</xdr:row>
      <xdr:rowOff>8280</xdr:rowOff>
    </xdr:to>
    <xdr:graphicFrame>
      <xdr:nvGraphicFramePr>
        <xdr:cNvPr id="1" name=""/>
        <xdr:cNvGraphicFramePr/>
      </xdr:nvGraphicFramePr>
      <xdr:xfrm>
        <a:off x="8745840" y="2824200"/>
        <a:ext cx="5673960" cy="266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369000</xdr:colOff>
      <xdr:row>32</xdr:row>
      <xdr:rowOff>55440</xdr:rowOff>
    </xdr:from>
    <xdr:to>
      <xdr:col>21</xdr:col>
      <xdr:colOff>442080</xdr:colOff>
      <xdr:row>48</xdr:row>
      <xdr:rowOff>99720</xdr:rowOff>
    </xdr:to>
    <xdr:graphicFrame>
      <xdr:nvGraphicFramePr>
        <xdr:cNvPr id="2" name=""/>
        <xdr:cNvGraphicFramePr/>
      </xdr:nvGraphicFramePr>
      <xdr:xfrm>
        <a:off x="8798400" y="5375160"/>
        <a:ext cx="5673960" cy="26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18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57240</xdr:colOff>
      <xdr:row>29</xdr:row>
      <xdr:rowOff>26640</xdr:rowOff>
    </xdr:from>
    <xdr:to>
      <xdr:col>10</xdr:col>
      <xdr:colOff>126720</xdr:colOff>
      <xdr:row>48</xdr:row>
      <xdr:rowOff>78120</xdr:rowOff>
    </xdr:to>
    <xdr:graphicFrame>
      <xdr:nvGraphicFramePr>
        <xdr:cNvPr id="19" name=""/>
        <xdr:cNvGraphicFramePr/>
      </xdr:nvGraphicFramePr>
      <xdr:xfrm>
        <a:off x="1542960" y="496620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70920</xdr:colOff>
      <xdr:row>29</xdr:row>
      <xdr:rowOff>62640</xdr:rowOff>
    </xdr:from>
    <xdr:to>
      <xdr:col>10</xdr:col>
      <xdr:colOff>138240</xdr:colOff>
      <xdr:row>48</xdr:row>
      <xdr:rowOff>114120</xdr:rowOff>
    </xdr:to>
    <xdr:graphicFrame>
      <xdr:nvGraphicFramePr>
        <xdr:cNvPr id="3" name=""/>
        <xdr:cNvGraphicFramePr/>
      </xdr:nvGraphicFramePr>
      <xdr:xfrm>
        <a:off x="1556640" y="5002200"/>
        <a:ext cx="56678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69120</xdr:rowOff>
    </xdr:from>
    <xdr:to>
      <xdr:col>10</xdr:col>
      <xdr:colOff>105840</xdr:colOff>
      <xdr:row>25</xdr:row>
      <xdr:rowOff>74880</xdr:rowOff>
    </xdr:to>
    <xdr:graphicFrame>
      <xdr:nvGraphicFramePr>
        <xdr:cNvPr id="4" name=""/>
        <xdr:cNvGraphicFramePr/>
      </xdr:nvGraphicFramePr>
      <xdr:xfrm>
        <a:off x="1522080" y="110196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88560</xdr:colOff>
      <xdr:row>29</xdr:row>
      <xdr:rowOff>15840</xdr:rowOff>
    </xdr:from>
    <xdr:to>
      <xdr:col>10</xdr:col>
      <xdr:colOff>158040</xdr:colOff>
      <xdr:row>48</xdr:row>
      <xdr:rowOff>67320</xdr:rowOff>
    </xdr:to>
    <xdr:graphicFrame>
      <xdr:nvGraphicFramePr>
        <xdr:cNvPr id="5" name=""/>
        <xdr:cNvGraphicFramePr/>
      </xdr:nvGraphicFramePr>
      <xdr:xfrm>
        <a:off x="1574280" y="495540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6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102240</xdr:colOff>
      <xdr:row>29</xdr:row>
      <xdr:rowOff>20520</xdr:rowOff>
    </xdr:from>
    <xdr:to>
      <xdr:col>10</xdr:col>
      <xdr:colOff>169560</xdr:colOff>
      <xdr:row>48</xdr:row>
      <xdr:rowOff>72000</xdr:rowOff>
    </xdr:to>
    <xdr:graphicFrame>
      <xdr:nvGraphicFramePr>
        <xdr:cNvPr id="7" name=""/>
        <xdr:cNvGraphicFramePr/>
      </xdr:nvGraphicFramePr>
      <xdr:xfrm>
        <a:off x="1587960" y="4960080"/>
        <a:ext cx="56678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8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67680</xdr:colOff>
      <xdr:row>29</xdr:row>
      <xdr:rowOff>16200</xdr:rowOff>
    </xdr:from>
    <xdr:to>
      <xdr:col>10</xdr:col>
      <xdr:colOff>137160</xdr:colOff>
      <xdr:row>48</xdr:row>
      <xdr:rowOff>67680</xdr:rowOff>
    </xdr:to>
    <xdr:graphicFrame>
      <xdr:nvGraphicFramePr>
        <xdr:cNvPr id="9" name=""/>
        <xdr:cNvGraphicFramePr/>
      </xdr:nvGraphicFramePr>
      <xdr:xfrm>
        <a:off x="1553400" y="495576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10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78120</xdr:colOff>
      <xdr:row>29</xdr:row>
      <xdr:rowOff>26640</xdr:rowOff>
    </xdr:from>
    <xdr:to>
      <xdr:col>10</xdr:col>
      <xdr:colOff>147600</xdr:colOff>
      <xdr:row>48</xdr:row>
      <xdr:rowOff>78120</xdr:rowOff>
    </xdr:to>
    <xdr:graphicFrame>
      <xdr:nvGraphicFramePr>
        <xdr:cNvPr id="11" name=""/>
        <xdr:cNvGraphicFramePr/>
      </xdr:nvGraphicFramePr>
      <xdr:xfrm>
        <a:off x="1563840" y="496620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12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88560</xdr:colOff>
      <xdr:row>29</xdr:row>
      <xdr:rowOff>15840</xdr:rowOff>
    </xdr:from>
    <xdr:to>
      <xdr:col>10</xdr:col>
      <xdr:colOff>158040</xdr:colOff>
      <xdr:row>48</xdr:row>
      <xdr:rowOff>67320</xdr:rowOff>
    </xdr:to>
    <xdr:graphicFrame>
      <xdr:nvGraphicFramePr>
        <xdr:cNvPr id="13" name=""/>
        <xdr:cNvGraphicFramePr/>
      </xdr:nvGraphicFramePr>
      <xdr:xfrm>
        <a:off x="1574280" y="495540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14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46800</xdr:colOff>
      <xdr:row>29</xdr:row>
      <xdr:rowOff>16200</xdr:rowOff>
    </xdr:from>
    <xdr:to>
      <xdr:col>10</xdr:col>
      <xdr:colOff>116280</xdr:colOff>
      <xdr:row>48</xdr:row>
      <xdr:rowOff>67680</xdr:rowOff>
    </xdr:to>
    <xdr:graphicFrame>
      <xdr:nvGraphicFramePr>
        <xdr:cNvPr id="15" name=""/>
        <xdr:cNvGraphicFramePr/>
      </xdr:nvGraphicFramePr>
      <xdr:xfrm>
        <a:off x="1532520" y="495576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16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88560</xdr:colOff>
      <xdr:row>29</xdr:row>
      <xdr:rowOff>26640</xdr:rowOff>
    </xdr:from>
    <xdr:to>
      <xdr:col>10</xdr:col>
      <xdr:colOff>158040</xdr:colOff>
      <xdr:row>48</xdr:row>
      <xdr:rowOff>78120</xdr:rowOff>
    </xdr:to>
    <xdr:graphicFrame>
      <xdr:nvGraphicFramePr>
        <xdr:cNvPr id="17" name=""/>
        <xdr:cNvGraphicFramePr/>
      </xdr:nvGraphicFramePr>
      <xdr:xfrm>
        <a:off x="1574280" y="496620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4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95" zoomScaleNormal="95" zoomScalePageLayoutView="100" workbookViewId="0">
      <selection pane="topLeft" activeCell="G31" activeCellId="0" sqref="G31"/>
    </sheetView>
  </sheetViews>
  <sheetFormatPr defaultRowHeight="12.8"/>
  <cols>
    <col collapsed="false" hidden="false" max="1" min="1" style="0" width="5.66836734693878"/>
    <col collapsed="false" hidden="false" max="2" min="2" style="0" width="6.47959183673469"/>
    <col collapsed="false" hidden="false" max="12" min="3" style="0" width="8.63775510204082"/>
    <col collapsed="false" hidden="false" max="13" min="13" style="0" width="10.3928571428571"/>
    <col collapsed="false" hidden="false" max="14" min="14" style="0" width="10.530612244898"/>
    <col collapsed="false" hidden="false" max="1025" min="15" style="0" width="11.3418367346939"/>
  </cols>
  <sheetData>
    <row r="1" customFormat="false" ht="22.1" hidden="false" customHeight="true" outlineLevel="0" collapsed="false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2" t="s">
        <v>1</v>
      </c>
      <c r="B2" s="2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4" t="s">
        <v>2</v>
      </c>
      <c r="N2" s="4" t="s">
        <v>3</v>
      </c>
    </row>
    <row r="3" customFormat="false" ht="12.8" hidden="false" customHeight="false" outlineLevel="0" collapsed="false">
      <c r="A3" s="2" t="s">
        <v>4</v>
      </c>
      <c r="B3" s="2"/>
      <c r="C3" s="5" t="n">
        <v>202</v>
      </c>
      <c r="D3" s="5" t="n">
        <v>208</v>
      </c>
      <c r="E3" s="5" t="n">
        <v>209</v>
      </c>
      <c r="F3" s="5" t="n">
        <v>210</v>
      </c>
      <c r="G3" s="5" t="n">
        <v>211</v>
      </c>
      <c r="H3" s="5" t="n">
        <v>212</v>
      </c>
      <c r="I3" s="5" t="n">
        <v>213</v>
      </c>
      <c r="J3" s="5" t="n">
        <v>215</v>
      </c>
      <c r="K3" s="5" t="n">
        <v>219</v>
      </c>
      <c r="L3" s="5" t="n">
        <v>220</v>
      </c>
      <c r="M3" s="4"/>
      <c r="N3" s="4"/>
    </row>
    <row r="4" customFormat="false" ht="12.8" hidden="false" customHeight="false" outlineLevel="0" collapsed="false">
      <c r="A4" s="2" t="s">
        <v>5</v>
      </c>
      <c r="B4" s="2"/>
      <c r="C4" s="6" t="n">
        <v>0.0697916666666667</v>
      </c>
      <c r="D4" s="6" t="n">
        <v>0.071875</v>
      </c>
      <c r="E4" s="6" t="n">
        <v>0.0722222222222222</v>
      </c>
      <c r="F4" s="6" t="n">
        <v>0.0725694444444444</v>
      </c>
      <c r="G4" s="6" t="n">
        <v>0.0729166666666667</v>
      </c>
      <c r="H4" s="6" t="n">
        <v>0.0732638888888889</v>
      </c>
      <c r="I4" s="6" t="n">
        <v>0.0736111111111111</v>
      </c>
      <c r="J4" s="6" t="n">
        <v>0.0743055555555556</v>
      </c>
      <c r="K4" s="6" t="n">
        <v>0.0756944444444444</v>
      </c>
      <c r="L4" s="6" t="n">
        <v>0.0760416666666667</v>
      </c>
      <c r="M4" s="4"/>
      <c r="N4" s="4"/>
    </row>
    <row r="5" customFormat="false" ht="12.8" hidden="false" customHeight="false" outlineLevel="0" collapsed="false">
      <c r="A5" s="7"/>
      <c r="B5" s="8" t="s">
        <v>6</v>
      </c>
      <c r="C5" s="9" t="n">
        <v>1.492977542</v>
      </c>
      <c r="D5" s="9" t="n">
        <v>1.466932224</v>
      </c>
      <c r="E5" s="9" t="n">
        <v>1.455143023</v>
      </c>
      <c r="F5" s="9" t="n">
        <v>1.575186053</v>
      </c>
      <c r="G5" s="9" t="n">
        <v>1.534842805</v>
      </c>
      <c r="H5" s="9" t="n">
        <v>1.399826219</v>
      </c>
      <c r="I5" s="9" t="n">
        <v>1.510437932</v>
      </c>
      <c r="J5" s="9" t="n">
        <v>1.298076287</v>
      </c>
      <c r="K5" s="9" t="n">
        <v>1.447520312</v>
      </c>
      <c r="L5" s="9" t="n">
        <v>1.4384931</v>
      </c>
      <c r="M5" s="10" t="n">
        <f aca="false">AVERAGE(C5:L5)</f>
        <v>1.4619435497</v>
      </c>
      <c r="N5" s="10" t="n">
        <f aca="false">STDEV(C5:L5)</f>
        <v>0.0767341078293639</v>
      </c>
    </row>
    <row r="6" customFormat="false" ht="12.8" hidden="false" customHeight="false" outlineLevel="0" collapsed="false">
      <c r="A6" s="7"/>
      <c r="B6" s="8" t="s">
        <v>7</v>
      </c>
      <c r="C6" s="9" t="n">
        <v>1.40896482</v>
      </c>
      <c r="D6" s="9" t="n">
        <v>1.457308481</v>
      </c>
      <c r="E6" s="9" t="n">
        <v>1.409803373</v>
      </c>
      <c r="F6" s="9" t="n">
        <v>1.56766545</v>
      </c>
      <c r="G6" s="9" t="n">
        <v>1.583900563</v>
      </c>
      <c r="H6" s="9" t="n">
        <v>1.369757523</v>
      </c>
      <c r="I6" s="9" t="n">
        <v>1.477563834</v>
      </c>
      <c r="J6" s="9" t="n">
        <v>1.36838752</v>
      </c>
      <c r="K6" s="9" t="n">
        <v>1.459504571</v>
      </c>
      <c r="L6" s="9" t="n">
        <v>1.549462875</v>
      </c>
      <c r="M6" s="10" t="n">
        <f aca="false">AVERAGE(C6:L6)</f>
        <v>1.465231901</v>
      </c>
      <c r="N6" s="10" t="n">
        <f aca="false">STDEV(C6:L6)</f>
        <v>0.0793374626753084</v>
      </c>
    </row>
    <row r="7" customFormat="false" ht="12.8" hidden="false" customHeight="false" outlineLevel="0" collapsed="false">
      <c r="A7" s="11"/>
      <c r="B7" s="12" t="s">
        <v>8</v>
      </c>
      <c r="C7" s="13" t="n">
        <v>1.405279621</v>
      </c>
      <c r="D7" s="13" t="n">
        <v>1.384611162</v>
      </c>
      <c r="E7" s="13" t="n">
        <v>1.386325477</v>
      </c>
      <c r="F7" s="13" t="n">
        <v>1.433804855</v>
      </c>
      <c r="G7" s="13" t="n">
        <v>1.403303488</v>
      </c>
      <c r="H7" s="13" t="n">
        <v>1.344910126</v>
      </c>
      <c r="I7" s="13" t="n">
        <v>1.410409543</v>
      </c>
      <c r="J7" s="13" t="n">
        <v>1.269973079</v>
      </c>
      <c r="K7" s="13" t="n">
        <v>1.33497682</v>
      </c>
      <c r="L7" s="13" t="n">
        <v>1.44410463</v>
      </c>
      <c r="M7" s="14" t="n">
        <f aca="false">AVERAGE(C7:L7)</f>
        <v>1.3817698801</v>
      </c>
      <c r="N7" s="14" t="n">
        <f aca="false">STDEV(C7:L7)</f>
        <v>0.0521807512012269</v>
      </c>
    </row>
    <row r="8" customFormat="false" ht="12.8" hidden="false" customHeight="false" outlineLevel="0" collapsed="false">
      <c r="A8" s="11"/>
      <c r="B8" s="12" t="s">
        <v>9</v>
      </c>
      <c r="C8" s="13" t="n">
        <v>1.315000734</v>
      </c>
      <c r="D8" s="13" t="n">
        <v>1.319173248</v>
      </c>
      <c r="E8" s="13" t="n">
        <v>1.349221373</v>
      </c>
      <c r="F8" s="13" t="n">
        <v>1.371850634</v>
      </c>
      <c r="G8" s="13" t="n">
        <v>1.418346664</v>
      </c>
      <c r="H8" s="13" t="n">
        <v>1.351039194</v>
      </c>
      <c r="I8" s="13" t="n">
        <v>1.347805582</v>
      </c>
      <c r="J8" s="13" t="n">
        <v>1.283122386</v>
      </c>
      <c r="K8" s="13" t="n">
        <v>1.389466677</v>
      </c>
      <c r="L8" s="13" t="n">
        <v>1.484212266</v>
      </c>
      <c r="M8" s="14" t="n">
        <f aca="false">AVERAGE(C8:L8)</f>
        <v>1.3629238758</v>
      </c>
      <c r="N8" s="14" t="n">
        <f aca="false">STDEV(C8:L8)</f>
        <v>0.0574488720861568</v>
      </c>
    </row>
    <row r="9" customFormat="false" ht="12.8" hidden="false" customHeight="false" outlineLevel="0" collapsed="false">
      <c r="A9" s="7"/>
      <c r="B9" s="8" t="s">
        <v>10</v>
      </c>
      <c r="C9" s="9" t="n">
        <v>1.359365283</v>
      </c>
      <c r="D9" s="9" t="n">
        <v>1.344376184</v>
      </c>
      <c r="E9" s="9" t="n">
        <v>1.334346056</v>
      </c>
      <c r="F9" s="9" t="n">
        <v>1.360815133</v>
      </c>
      <c r="G9" s="9" t="n">
        <v>1.340560417</v>
      </c>
      <c r="H9" s="9" t="n">
        <v>1.291692926</v>
      </c>
      <c r="I9" s="9" t="n">
        <v>1.382358019</v>
      </c>
      <c r="J9" s="9" t="n">
        <v>1.255592891</v>
      </c>
      <c r="K9" s="9" t="n">
        <v>1.279079743</v>
      </c>
      <c r="L9" s="9" t="n">
        <v>1.348551114</v>
      </c>
      <c r="M9" s="10" t="n">
        <f aca="false">AVERAGE(C9:L9)</f>
        <v>1.3296737766</v>
      </c>
      <c r="N9" s="10" t="n">
        <f aca="false">STDEV(C9:L9)</f>
        <v>0.0405930230350985</v>
      </c>
    </row>
    <row r="10" customFormat="false" ht="12.8" hidden="false" customHeight="false" outlineLevel="0" collapsed="false">
      <c r="A10" s="7"/>
      <c r="B10" s="8" t="s">
        <v>11</v>
      </c>
      <c r="C10" s="9" t="n">
        <v>1.271812431</v>
      </c>
      <c r="D10" s="9" t="n">
        <v>1.288109966</v>
      </c>
      <c r="E10" s="9" t="n">
        <v>1.268552331</v>
      </c>
      <c r="F10" s="9" t="n">
        <v>1.358868019</v>
      </c>
      <c r="G10" s="9" t="n">
        <v>1.364888052</v>
      </c>
      <c r="H10" s="9" t="n">
        <v>1.327392597</v>
      </c>
      <c r="I10" s="9" t="n">
        <v>1.34173841</v>
      </c>
      <c r="J10" s="9" t="n">
        <v>1.209558151</v>
      </c>
      <c r="K10" s="9" t="n">
        <v>1.342312302</v>
      </c>
      <c r="L10" s="9" t="n">
        <v>1.380508458</v>
      </c>
      <c r="M10" s="10" t="n">
        <f aca="false">AVERAGE(C10:L10)</f>
        <v>1.3153740717</v>
      </c>
      <c r="N10" s="10" t="n">
        <f aca="false">STDEV(C10:L10)</f>
        <v>0.053935424338848</v>
      </c>
    </row>
    <row r="11" customFormat="false" ht="12.8" hidden="false" customHeight="false" outlineLevel="0" collapsed="false">
      <c r="A11" s="11"/>
      <c r="B11" s="12" t="s">
        <v>12</v>
      </c>
      <c r="C11" s="13" t="n">
        <v>1.285113516</v>
      </c>
      <c r="D11" s="13" t="n">
        <v>1.294247904</v>
      </c>
      <c r="E11" s="13" t="n">
        <v>1.273169107</v>
      </c>
      <c r="F11" s="13" t="n">
        <v>1.320091767</v>
      </c>
      <c r="G11" s="13" t="n">
        <v>1.274486982</v>
      </c>
      <c r="H11" s="13" t="n">
        <v>1.312762975</v>
      </c>
      <c r="I11" s="13" t="n">
        <v>1.353522027</v>
      </c>
      <c r="J11" s="13" t="n">
        <v>1.253410241</v>
      </c>
      <c r="K11" s="13" t="n">
        <v>1.323554217</v>
      </c>
      <c r="L11" s="13" t="n">
        <v>1.274737561</v>
      </c>
      <c r="M11" s="14" t="n">
        <f aca="false">AVERAGE(C11:L11)</f>
        <v>1.2965096297</v>
      </c>
      <c r="N11" s="14" t="n">
        <f aca="false">STDEV(C11:L11)</f>
        <v>0.0303652866229069</v>
      </c>
    </row>
    <row r="12" customFormat="false" ht="12.8" hidden="false" customHeight="false" outlineLevel="0" collapsed="false">
      <c r="A12" s="11"/>
      <c r="B12" s="12" t="s">
        <v>13</v>
      </c>
      <c r="C12" s="13" t="n">
        <v>1.288117965</v>
      </c>
      <c r="D12" s="13" t="n">
        <v>1.279205521</v>
      </c>
      <c r="E12" s="13" t="n">
        <v>1.256969856</v>
      </c>
      <c r="F12" s="13" t="n">
        <v>1.324181395</v>
      </c>
      <c r="G12" s="13" t="n">
        <v>1.310377733</v>
      </c>
      <c r="H12" s="13" t="n">
        <v>1.357133545</v>
      </c>
      <c r="I12" s="13" t="n">
        <v>1.320165153</v>
      </c>
      <c r="J12" s="13" t="n">
        <v>1.226519292</v>
      </c>
      <c r="K12" s="13" t="n">
        <v>1.350530656</v>
      </c>
      <c r="L12" s="13" t="n">
        <v>1.411497696</v>
      </c>
      <c r="M12" s="14" t="n">
        <f aca="false">AVERAGE(C12:L12)</f>
        <v>1.3124698812</v>
      </c>
      <c r="N12" s="14" t="n">
        <f aca="false">STDEV(C12:L12)</f>
        <v>0.0533520982168754</v>
      </c>
    </row>
    <row r="13" customFormat="false" ht="12.8" hidden="false" customHeight="false" outlineLevel="0" collapsed="false">
      <c r="A13" s="7"/>
      <c r="B13" s="8" t="s">
        <v>14</v>
      </c>
      <c r="C13" s="9" t="n">
        <v>1.287686049</v>
      </c>
      <c r="D13" s="9" t="n">
        <v>1.278805388</v>
      </c>
      <c r="E13" s="9" t="n">
        <v>1.298919549</v>
      </c>
      <c r="F13" s="9" t="n">
        <v>1.32709517</v>
      </c>
      <c r="G13" s="9" t="n">
        <v>1.270663924</v>
      </c>
      <c r="H13" s="9" t="n">
        <v>1.2843982</v>
      </c>
      <c r="I13" s="9" t="n">
        <v>1.341480203</v>
      </c>
      <c r="J13" s="9" t="n">
        <v>1.236896447</v>
      </c>
      <c r="K13" s="9" t="n">
        <v>1.258061831</v>
      </c>
      <c r="L13" s="9" t="n">
        <v>1.349409628</v>
      </c>
      <c r="M13" s="10" t="n">
        <f aca="false">AVERAGE(C13:L13)</f>
        <v>1.2933416389</v>
      </c>
      <c r="N13" s="10" t="n">
        <f aca="false">STDEV(C13:L13)</f>
        <v>0.0363618105098789</v>
      </c>
    </row>
    <row r="14" customFormat="false" ht="12.8" hidden="false" customHeight="false" outlineLevel="0" collapsed="false">
      <c r="A14" s="7"/>
      <c r="B14" s="8" t="s">
        <v>15</v>
      </c>
      <c r="C14" s="9" t="n">
        <v>1.218521129</v>
      </c>
      <c r="D14" s="9" t="n">
        <v>1.265988911</v>
      </c>
      <c r="E14" s="9" t="n">
        <v>1.245242705</v>
      </c>
      <c r="F14" s="9" t="n">
        <v>1.323926579</v>
      </c>
      <c r="G14" s="9" t="n">
        <v>1.297975804</v>
      </c>
      <c r="H14" s="9" t="n">
        <v>1.29970891</v>
      </c>
      <c r="I14" s="9" t="n">
        <v>1.331254901</v>
      </c>
      <c r="J14" s="9" t="n">
        <v>1.220030472</v>
      </c>
      <c r="K14" s="9" t="n">
        <v>1.352886185</v>
      </c>
      <c r="L14" s="9" t="n">
        <v>1.296561197</v>
      </c>
      <c r="M14" s="10" t="n">
        <f aca="false">AVERAGE(C14:L14)</f>
        <v>1.2852096793</v>
      </c>
      <c r="N14" s="10" t="n">
        <f aca="false">STDEV(C14:L14)</f>
        <v>0.0463846449047964</v>
      </c>
    </row>
    <row r="15" customFormat="false" ht="12.8" hidden="false" customHeight="false" outlineLevel="0" collapsed="false">
      <c r="A15" s="11"/>
      <c r="B15" s="12" t="s">
        <v>16</v>
      </c>
      <c r="C15" s="13" t="n">
        <v>1.154385504</v>
      </c>
      <c r="D15" s="13" t="n">
        <v>1.233209824</v>
      </c>
      <c r="E15" s="13" t="n">
        <v>1.231555998</v>
      </c>
      <c r="F15" s="13" t="n">
        <v>1.274656711</v>
      </c>
      <c r="G15" s="13" t="n">
        <v>1.229357811</v>
      </c>
      <c r="H15" s="13" t="n">
        <v>1.321054958</v>
      </c>
      <c r="I15" s="13" t="n">
        <v>1.322907915</v>
      </c>
      <c r="J15" s="13" t="n">
        <v>1.202448933</v>
      </c>
      <c r="K15" s="13" t="n">
        <v>1.253891779</v>
      </c>
      <c r="L15" s="13" t="n">
        <v>1.260033825</v>
      </c>
      <c r="M15" s="14" t="n">
        <f aca="false">AVERAGE(C15:L15)</f>
        <v>1.2483503258</v>
      </c>
      <c r="N15" s="14" t="n">
        <f aca="false">STDEV(C15:L15)</f>
        <v>0.0511124695227123</v>
      </c>
    </row>
    <row r="16" customFormat="false" ht="12.8" hidden="false" customHeight="false" outlineLevel="0" collapsed="false">
      <c r="A16" s="11"/>
      <c r="B16" s="12" t="s">
        <v>17</v>
      </c>
      <c r="C16" s="13" t="n">
        <v>1.166173553</v>
      </c>
      <c r="D16" s="13" t="n">
        <v>1.206452438</v>
      </c>
      <c r="E16" s="13" t="n">
        <v>1.231154522</v>
      </c>
      <c r="F16" s="13" t="n">
        <v>1.306599114</v>
      </c>
      <c r="G16" s="13" t="n">
        <v>1.271505129</v>
      </c>
      <c r="H16" s="13" t="n">
        <v>1.308853603</v>
      </c>
      <c r="I16" s="13" t="n">
        <v>1.311030313</v>
      </c>
      <c r="J16" s="13" t="n">
        <v>1.194616174</v>
      </c>
      <c r="K16" s="13" t="n">
        <v>1.308594455</v>
      </c>
      <c r="L16" s="13" t="n">
        <v>1.326608382</v>
      </c>
      <c r="M16" s="14" t="n">
        <f aca="false">AVERAGE(C16:L16)</f>
        <v>1.2631587683</v>
      </c>
      <c r="N16" s="14" t="n">
        <f aca="false">STDEV(C16:L16)</f>
        <v>0.0584720085774759</v>
      </c>
    </row>
    <row r="17" customFormat="false" ht="12.8" hidden="false" customHeight="false" outlineLevel="0" collapsed="false">
      <c r="A17" s="7"/>
      <c r="B17" s="8" t="s">
        <v>18</v>
      </c>
      <c r="C17" s="9" t="n">
        <v>1.223333267</v>
      </c>
      <c r="D17" s="9" t="n">
        <v>1.248907811</v>
      </c>
      <c r="E17" s="9" t="n">
        <v>1.239530239</v>
      </c>
      <c r="F17" s="9" t="n">
        <v>1.292230104</v>
      </c>
      <c r="G17" s="9" t="n">
        <v>1.277621893</v>
      </c>
      <c r="H17" s="9" t="n">
        <v>1.293432571</v>
      </c>
      <c r="I17" s="9" t="n">
        <v>1.324912198</v>
      </c>
      <c r="J17" s="9" t="n">
        <v>1.240949566</v>
      </c>
      <c r="K17" s="9" t="n">
        <v>1.350953786</v>
      </c>
      <c r="L17" s="9" t="n">
        <v>1.252476622</v>
      </c>
      <c r="M17" s="10" t="n">
        <f aca="false">AVERAGE(C17:L17)</f>
        <v>1.2744348057</v>
      </c>
      <c r="N17" s="10" t="n">
        <f aca="false">STDEV(C17:L17)</f>
        <v>0.0410631131235851</v>
      </c>
    </row>
    <row r="18" customFormat="false" ht="12.8" hidden="false" customHeight="false" outlineLevel="0" collapsed="false">
      <c r="A18" s="7"/>
      <c r="B18" s="8" t="s">
        <v>19</v>
      </c>
      <c r="C18" s="9" t="n">
        <v>1.21748518</v>
      </c>
      <c r="D18" s="9" t="n">
        <v>1.240735995</v>
      </c>
      <c r="E18" s="9" t="n">
        <v>1.265583687</v>
      </c>
      <c r="F18" s="9" t="n">
        <v>1.299011239</v>
      </c>
      <c r="G18" s="9" t="n">
        <v>1.27615583</v>
      </c>
      <c r="H18" s="9" t="n">
        <v>1.314420691</v>
      </c>
      <c r="I18" s="9" t="n">
        <v>1.321625948</v>
      </c>
      <c r="J18" s="9" t="n">
        <v>1.239972176</v>
      </c>
      <c r="K18" s="9" t="n">
        <v>1.34520676</v>
      </c>
      <c r="L18" s="9" t="n">
        <v>1.264307278</v>
      </c>
      <c r="M18" s="10" t="n">
        <f aca="false">AVERAGE(C18:L18)</f>
        <v>1.2784504784</v>
      </c>
      <c r="N18" s="10" t="n">
        <f aca="false">STDEV(C18:L18)</f>
        <v>0.0408625104624708</v>
      </c>
    </row>
    <row r="19" customFormat="false" ht="12.8" hidden="false" customHeight="false" outlineLevel="0" collapsed="false">
      <c r="A19" s="11"/>
      <c r="B19" s="12" t="s">
        <v>20</v>
      </c>
      <c r="C19" s="13" t="n">
        <v>1.176529598</v>
      </c>
      <c r="D19" s="13" t="n">
        <v>1.189464462</v>
      </c>
      <c r="E19" s="13" t="n">
        <v>1.246835914</v>
      </c>
      <c r="F19" s="13" t="n">
        <v>1.266287556</v>
      </c>
      <c r="G19" s="13" t="n">
        <v>1.207534761</v>
      </c>
      <c r="H19" s="13" t="n">
        <v>1.291286387</v>
      </c>
      <c r="I19" s="13" t="n">
        <v>1.32288455</v>
      </c>
      <c r="J19" s="13" t="n">
        <v>1.238153487</v>
      </c>
      <c r="K19" s="13" t="n">
        <v>1.243891383</v>
      </c>
      <c r="L19" s="13" t="n">
        <v>1.235245788</v>
      </c>
      <c r="M19" s="14" t="n">
        <f aca="false">AVERAGE(C19:L19)</f>
        <v>1.2418113886</v>
      </c>
      <c r="N19" s="14" t="n">
        <f aca="false">STDEV(C19:L19)</f>
        <v>0.044575249026853</v>
      </c>
    </row>
    <row r="20" customFormat="false" ht="12.8" hidden="false" customHeight="false" outlineLevel="0" collapsed="false">
      <c r="A20" s="11"/>
      <c r="B20" s="12" t="s">
        <v>21</v>
      </c>
      <c r="C20" s="13" t="n">
        <v>1.174615759</v>
      </c>
      <c r="D20" s="13" t="n">
        <v>1.189520333</v>
      </c>
      <c r="E20" s="13" t="n">
        <v>1.212134279</v>
      </c>
      <c r="F20" s="13" t="n">
        <v>1.261086662</v>
      </c>
      <c r="G20" s="13" t="n">
        <v>1.222848473</v>
      </c>
      <c r="H20" s="13" t="n">
        <v>1.296650998</v>
      </c>
      <c r="I20" s="13" t="n">
        <v>1.304915396</v>
      </c>
      <c r="J20" s="13" t="n">
        <v>1.173151042</v>
      </c>
      <c r="K20" s="13" t="n">
        <v>1.258253583</v>
      </c>
      <c r="L20" s="13" t="n">
        <v>1.222612707</v>
      </c>
      <c r="M20" s="14" t="n">
        <f aca="false">AVERAGE(C20:L20)</f>
        <v>1.2315789232</v>
      </c>
      <c r="N20" s="14" t="n">
        <f aca="false">STDEV(C20:L20)</f>
        <v>0.0473252453824362</v>
      </c>
    </row>
    <row r="21" customFormat="false" ht="12.8" hidden="false" customHeight="false" outlineLevel="0" collapsed="false">
      <c r="A21" s="7"/>
      <c r="B21" s="8" t="s">
        <v>22</v>
      </c>
      <c r="C21" s="9" t="n">
        <v>1.288497428</v>
      </c>
      <c r="D21" s="9" t="n">
        <v>1.259778316</v>
      </c>
      <c r="E21" s="9" t="n">
        <v>1.287456446</v>
      </c>
      <c r="F21" s="9" t="n">
        <v>1.341416168</v>
      </c>
      <c r="G21" s="9" t="n">
        <v>1.315342845</v>
      </c>
      <c r="H21" s="9" t="n">
        <v>1.299575077</v>
      </c>
      <c r="I21" s="9" t="n">
        <v>1.351067054</v>
      </c>
      <c r="J21" s="9" t="n">
        <v>1.24419755</v>
      </c>
      <c r="K21" s="9" t="n">
        <v>1.296522962</v>
      </c>
      <c r="L21" s="9" t="n">
        <v>1.25704633</v>
      </c>
      <c r="M21" s="10" t="n">
        <f aca="false">AVERAGE(C21:L21)</f>
        <v>1.2940900176</v>
      </c>
      <c r="N21" s="10" t="n">
        <f aca="false">STDEV(C21:L21)</f>
        <v>0.0350997028599275</v>
      </c>
    </row>
    <row r="22" customFormat="false" ht="12.8" hidden="false" customHeight="false" outlineLevel="0" collapsed="false">
      <c r="A22" s="7"/>
      <c r="B22" s="8" t="s">
        <v>23</v>
      </c>
      <c r="C22" s="9" t="n">
        <v>1.256824667</v>
      </c>
      <c r="D22" s="9" t="n">
        <v>1.274250045</v>
      </c>
      <c r="E22" s="9" t="n">
        <v>1.257583737</v>
      </c>
      <c r="F22" s="9" t="n">
        <v>1.297232177</v>
      </c>
      <c r="G22" s="9" t="n">
        <v>1.283630049</v>
      </c>
      <c r="H22" s="9" t="n">
        <v>1.308191539</v>
      </c>
      <c r="I22" s="9" t="n">
        <v>1.345608348</v>
      </c>
      <c r="J22" s="9" t="n">
        <v>1.24454726</v>
      </c>
      <c r="K22" s="9" t="n">
        <v>1.340227279</v>
      </c>
      <c r="L22" s="9" t="n">
        <v>1.248976251</v>
      </c>
      <c r="M22" s="10" t="n">
        <f aca="false">AVERAGE(C22:L22)</f>
        <v>1.2857071352</v>
      </c>
      <c r="N22" s="10" t="n">
        <f aca="false">STDEV(C22:L22)</f>
        <v>0.0365193575104478</v>
      </c>
    </row>
    <row r="23" customFormat="false" ht="12.8" hidden="false" customHeight="false" outlineLevel="0" collapsed="false">
      <c r="A23" s="7"/>
      <c r="B23" s="8" t="s">
        <v>24</v>
      </c>
      <c r="C23" s="9" t="n">
        <v>1.270904703</v>
      </c>
      <c r="D23" s="9" t="n">
        <v>1.223929692</v>
      </c>
      <c r="E23" s="9" t="n">
        <v>1.261246509</v>
      </c>
      <c r="F23" s="9" t="n">
        <v>1.323909695</v>
      </c>
      <c r="G23" s="9" t="n">
        <v>1.260538411</v>
      </c>
      <c r="H23" s="9" t="n">
        <v>1.282670706</v>
      </c>
      <c r="I23" s="9" t="n">
        <v>1.3423604</v>
      </c>
      <c r="J23" s="9" t="n">
        <v>1.251805617</v>
      </c>
      <c r="K23" s="9" t="n">
        <v>1.353497886</v>
      </c>
      <c r="L23" s="9" t="n">
        <v>1.242110584</v>
      </c>
      <c r="M23" s="10" t="n">
        <f aca="false">AVERAGE(C23:L23)</f>
        <v>1.2812974203</v>
      </c>
      <c r="N23" s="10" t="n">
        <f aca="false">STDEV(C23:L23)</f>
        <v>0.0439655187381212</v>
      </c>
    </row>
    <row r="24" customFormat="false" ht="12.8" hidden="false" customHeight="false" outlineLevel="0" collapsed="false">
      <c r="A24" s="11"/>
      <c r="B24" s="12" t="s">
        <v>25</v>
      </c>
      <c r="C24" s="13" t="n">
        <v>1.594906683</v>
      </c>
      <c r="D24" s="13" t="n">
        <v>1.55067927</v>
      </c>
      <c r="E24" s="13" t="n">
        <v>1.63412763</v>
      </c>
      <c r="F24" s="13" t="n">
        <v>1.604467081</v>
      </c>
      <c r="G24" s="13" t="n">
        <v>1.717704901</v>
      </c>
      <c r="H24" s="13" t="n">
        <v>1.486686756</v>
      </c>
      <c r="I24" s="13" t="n">
        <v>1.469183302</v>
      </c>
      <c r="J24" s="13" t="n">
        <v>1.508817381</v>
      </c>
      <c r="K24" s="13" t="n">
        <v>1.522078168</v>
      </c>
      <c r="L24" s="13" t="n">
        <v>1.729907973</v>
      </c>
      <c r="M24" s="14" t="n">
        <f aca="false">AVERAGE(C24:L24)</f>
        <v>1.5818559145</v>
      </c>
      <c r="N24" s="14" t="n">
        <f aca="false">STDEV(C24:L24)</f>
        <v>0.0915426765450655</v>
      </c>
    </row>
    <row r="25" customFormat="false" ht="12.8" hidden="false" customHeight="false" outlineLevel="0" collapsed="false">
      <c r="A25" s="11"/>
      <c r="B25" s="12" t="s">
        <v>26</v>
      </c>
      <c r="C25" s="13" t="n">
        <v>1.547965447</v>
      </c>
      <c r="D25" s="13" t="n">
        <v>1.457702136</v>
      </c>
      <c r="E25" s="13" t="n">
        <v>1.536429678</v>
      </c>
      <c r="F25" s="13" t="n">
        <v>1.532530828</v>
      </c>
      <c r="G25" s="13" t="n">
        <v>1.585733793</v>
      </c>
      <c r="H25" s="13" t="n">
        <v>1.413512849</v>
      </c>
      <c r="I25" s="13" t="n">
        <v>1.374485969</v>
      </c>
      <c r="J25" s="13" t="n">
        <v>1.305284922</v>
      </c>
      <c r="K25" s="13" t="n">
        <v>1.444723097</v>
      </c>
      <c r="L25" s="13" t="n">
        <v>1.637057768</v>
      </c>
      <c r="M25" s="14" t="n">
        <f aca="false">AVERAGE(C25:L25)</f>
        <v>1.4835426487</v>
      </c>
      <c r="N25" s="14" t="n">
        <f aca="false">STDEV(C25:L25)</f>
        <v>0.102255202203657</v>
      </c>
    </row>
    <row r="26" customFormat="false" ht="12.8" hidden="false" customHeight="false" outlineLevel="0" collapsed="false">
      <c r="A26" s="7"/>
      <c r="B26" s="8" t="s">
        <v>27</v>
      </c>
      <c r="C26" s="9" t="n">
        <v>0.5728923906</v>
      </c>
      <c r="D26" s="9" t="n">
        <v>0.5741218538</v>
      </c>
      <c r="E26" s="9" t="n">
        <v>0.5517757542</v>
      </c>
      <c r="F26" s="9" t="n">
        <v>0.5518928982</v>
      </c>
      <c r="G26" s="9" t="n">
        <v>0.4934292419</v>
      </c>
      <c r="H26" s="9" t="n">
        <v>0.4350417554</v>
      </c>
      <c r="I26" s="9" t="n">
        <v>0.5262256863</v>
      </c>
      <c r="J26" s="9" t="n">
        <v>0.4100004715</v>
      </c>
      <c r="K26" s="9" t="n">
        <v>0.4100627905</v>
      </c>
      <c r="L26" s="9" t="n">
        <v>0.5699312095</v>
      </c>
      <c r="M26" s="10" t="n">
        <f aca="false">AVERAGE(C26:L26)</f>
        <v>0.50953740519</v>
      </c>
      <c r="N26" s="10" t="n">
        <f aca="false">STDEV(C26:L26)</f>
        <v>0.0677420403832343</v>
      </c>
    </row>
    <row r="27" customFormat="false" ht="12.8" hidden="false" customHeight="false" outlineLevel="0" collapsed="false">
      <c r="M27" s="15"/>
      <c r="N27" s="15"/>
    </row>
    <row r="28" customFormat="false" ht="12.8" hidden="false" customHeight="false" outlineLevel="0" collapsed="false">
      <c r="A28" s="16" t="s">
        <v>28</v>
      </c>
      <c r="B28" s="16"/>
      <c r="C28" s="9" t="n">
        <v>1.475053808</v>
      </c>
      <c r="D28" s="9" t="n">
        <v>1.441686179</v>
      </c>
      <c r="E28" s="9" t="n">
        <v>1.411466971</v>
      </c>
      <c r="F28" s="9" t="n">
        <v>1.573915375</v>
      </c>
      <c r="G28" s="9" t="n">
        <v>1.566974403</v>
      </c>
      <c r="H28" s="9" t="n">
        <v>1.369892296</v>
      </c>
      <c r="I28" s="9" t="n">
        <v>1.473578074</v>
      </c>
      <c r="J28" s="9" t="n">
        <v>1.316887614</v>
      </c>
      <c r="K28" s="9" t="n">
        <v>1.44304786</v>
      </c>
      <c r="L28" s="9" t="n">
        <v>1.50796944</v>
      </c>
      <c r="M28" s="10" t="n">
        <f aca="false">AVERAGE(C28:L28)</f>
        <v>1.458047202</v>
      </c>
      <c r="N28" s="10" t="n">
        <f aca="false">STDEV(C28:L28)</f>
        <v>0.0807416518573985</v>
      </c>
    </row>
    <row r="29" customFormat="false" ht="12.8" hidden="false" customHeight="false" outlineLevel="0" collapsed="false">
      <c r="A29" s="17" t="s">
        <v>29</v>
      </c>
      <c r="B29" s="17"/>
      <c r="C29" s="13" t="n">
        <v>1.36631952</v>
      </c>
      <c r="D29" s="13" t="n">
        <v>1.331189387</v>
      </c>
      <c r="E29" s="13" t="n">
        <v>1.365590158</v>
      </c>
      <c r="F29" s="13" t="n">
        <v>1.404977753</v>
      </c>
      <c r="G29" s="13" t="n">
        <v>1.409030586</v>
      </c>
      <c r="H29" s="13" t="n">
        <v>1.32548911</v>
      </c>
      <c r="I29" s="13" t="n">
        <v>1.353708725</v>
      </c>
      <c r="J29" s="13" t="n">
        <v>1.247364826</v>
      </c>
      <c r="K29" s="13" t="n">
        <v>1.334579653</v>
      </c>
      <c r="L29" s="13" t="n">
        <v>1.466041415</v>
      </c>
      <c r="M29" s="14" t="n">
        <f aca="false">AVERAGE(C29:L29)</f>
        <v>1.3604291133</v>
      </c>
      <c r="N29" s="14" t="n">
        <f aca="false">STDEV(C29:L29)</f>
        <v>0.0588166951881029</v>
      </c>
    </row>
    <row r="30" customFormat="false" ht="12.8" hidden="false" customHeight="false" outlineLevel="0" collapsed="false">
      <c r="A30" s="16" t="s">
        <v>30</v>
      </c>
      <c r="B30" s="16"/>
      <c r="C30" s="9" t="n">
        <v>1.305801292</v>
      </c>
      <c r="D30" s="9" t="n">
        <v>1.279741062</v>
      </c>
      <c r="E30" s="9" t="n">
        <v>1.282243227</v>
      </c>
      <c r="F30" s="9" t="n">
        <v>1.331945612</v>
      </c>
      <c r="G30" s="9" t="n">
        <v>1.336926164</v>
      </c>
      <c r="H30" s="9" t="n">
        <v>1.283291387</v>
      </c>
      <c r="I30" s="9" t="n">
        <v>1.318368968</v>
      </c>
      <c r="J30" s="9" t="n">
        <v>1.205076928</v>
      </c>
      <c r="K30" s="9" t="n">
        <v>1.276713726</v>
      </c>
      <c r="L30" s="9" t="n">
        <v>1.35391606</v>
      </c>
      <c r="M30" s="10" t="n">
        <f aca="false">AVERAGE(C30:L30)</f>
        <v>1.2974024426</v>
      </c>
      <c r="N30" s="10" t="n">
        <f aca="false">STDEV(C30:L30)</f>
        <v>0.0423637051533631</v>
      </c>
    </row>
    <row r="31" customFormat="false" ht="12.8" hidden="false" customHeight="false" outlineLevel="0" collapsed="false">
      <c r="A31" s="17" t="s">
        <v>31</v>
      </c>
      <c r="B31" s="17"/>
      <c r="C31" s="13" t="n">
        <v>1.2395279</v>
      </c>
      <c r="D31" s="13" t="n">
        <v>1.260373828</v>
      </c>
      <c r="E31" s="13" t="n">
        <v>1.239683244</v>
      </c>
      <c r="F31" s="13" t="n">
        <v>1.280992869</v>
      </c>
      <c r="G31" s="13" t="n">
        <v>1.269302868</v>
      </c>
      <c r="H31" s="13" t="n">
        <v>1.299420797</v>
      </c>
      <c r="I31" s="13" t="n">
        <v>1.290272373</v>
      </c>
      <c r="J31" s="13" t="n">
        <v>1.215540562</v>
      </c>
      <c r="K31" s="13" t="n">
        <v>1.297714159</v>
      </c>
      <c r="L31" s="13" t="n">
        <v>1.32872677</v>
      </c>
      <c r="M31" s="14" t="n">
        <f aca="false">AVERAGE(C31:L31)</f>
        <v>1.272155537</v>
      </c>
      <c r="N31" s="14" t="n">
        <f aca="false">STDEV(C31:L31)</f>
        <v>0.034114959961532</v>
      </c>
    </row>
    <row r="32" customFormat="false" ht="12.8" hidden="false" customHeight="false" outlineLevel="0" collapsed="false">
      <c r="A32" s="16" t="s">
        <v>32</v>
      </c>
      <c r="B32" s="16"/>
      <c r="C32" s="9" t="n">
        <v>1.228431945</v>
      </c>
      <c r="D32" s="9" t="n">
        <v>1.241830517</v>
      </c>
      <c r="E32" s="9" t="n">
        <v>1.243859584</v>
      </c>
      <c r="F32" s="9" t="n">
        <v>1.284597412</v>
      </c>
      <c r="G32" s="9" t="n">
        <v>1.259740471</v>
      </c>
      <c r="H32" s="9" t="n">
        <v>1.282763641</v>
      </c>
      <c r="I32" s="9" t="n">
        <v>1.282222862</v>
      </c>
      <c r="J32" s="9" t="n">
        <v>1.194771282</v>
      </c>
      <c r="K32" s="9" t="n">
        <v>1.287711184</v>
      </c>
      <c r="L32" s="9" t="n">
        <v>1.300680182</v>
      </c>
      <c r="M32" s="10" t="n">
        <f aca="false">AVERAGE(C32:L32)</f>
        <v>1.260660908</v>
      </c>
      <c r="N32" s="10" t="n">
        <f aca="false">STDEV(C32:L32)</f>
        <v>0.0331285858459709</v>
      </c>
    </row>
    <row r="33" customFormat="false" ht="12.8" hidden="false" customHeight="false" outlineLevel="0" collapsed="false">
      <c r="A33" s="17" t="s">
        <v>33</v>
      </c>
      <c r="B33" s="17"/>
      <c r="C33" s="13" t="n">
        <v>1.135260077</v>
      </c>
      <c r="D33" s="13" t="n">
        <v>1.21351725</v>
      </c>
      <c r="E33" s="13" t="n">
        <v>1.206973938</v>
      </c>
      <c r="F33" s="13" t="n">
        <v>1.248297188</v>
      </c>
      <c r="G33" s="13" t="n">
        <v>1.218382504</v>
      </c>
      <c r="H33" s="13" t="n">
        <v>1.279808468</v>
      </c>
      <c r="I33" s="13" t="n">
        <v>1.258365806</v>
      </c>
      <c r="J33" s="13" t="n">
        <v>1.167876455</v>
      </c>
      <c r="K33" s="13" t="n">
        <v>1.248623523</v>
      </c>
      <c r="L33" s="13" t="n">
        <v>1.283929125</v>
      </c>
      <c r="M33" s="14" t="n">
        <f aca="false">AVERAGE(C33:L33)</f>
        <v>1.2261034334</v>
      </c>
      <c r="N33" s="14" t="n">
        <f aca="false">STDEV(C33:L33)</f>
        <v>0.0477208060706253</v>
      </c>
    </row>
    <row r="34" customFormat="false" ht="12.8" hidden="false" customHeight="false" outlineLevel="0" collapsed="false">
      <c r="A34" s="16" t="s">
        <v>34</v>
      </c>
      <c r="B34" s="16"/>
      <c r="C34" s="9" t="n">
        <v>1.155028923</v>
      </c>
      <c r="D34" s="9" t="n">
        <v>1.243337493</v>
      </c>
      <c r="E34" s="9" t="n">
        <v>1.216374748</v>
      </c>
      <c r="F34" s="9" t="n">
        <v>1.2525048</v>
      </c>
      <c r="G34" s="9" t="n">
        <v>1.237685161</v>
      </c>
      <c r="H34" s="9" t="n">
        <v>1.268070118</v>
      </c>
      <c r="I34" s="9" t="n">
        <v>1.258631079</v>
      </c>
      <c r="J34" s="9" t="n">
        <v>1.20309825</v>
      </c>
      <c r="K34" s="9" t="n">
        <v>1.311991017</v>
      </c>
      <c r="L34" s="9" t="n">
        <v>1.238080083</v>
      </c>
      <c r="M34" s="10" t="n">
        <f aca="false">AVERAGE(C34:L34)</f>
        <v>1.2384801672</v>
      </c>
      <c r="N34" s="10" t="n">
        <f aca="false">STDEV(C34:L34)</f>
        <v>0.0416482429876789</v>
      </c>
    </row>
    <row r="35" customFormat="false" ht="12.8" hidden="false" customHeight="false" outlineLevel="0" collapsed="false">
      <c r="A35" s="17" t="s">
        <v>35</v>
      </c>
      <c r="B35" s="17"/>
      <c r="C35" s="13" t="n">
        <v>1.130385441</v>
      </c>
      <c r="D35" s="13" t="n">
        <v>1.186837787</v>
      </c>
      <c r="E35" s="13" t="n">
        <v>1.192309046</v>
      </c>
      <c r="F35" s="13" t="n">
        <v>1.213678209</v>
      </c>
      <c r="G35" s="13" t="n">
        <v>1.17500592</v>
      </c>
      <c r="H35" s="13" t="n">
        <v>1.24822042</v>
      </c>
      <c r="I35" s="13" t="n">
        <v>1.250730112</v>
      </c>
      <c r="J35" s="13" t="n">
        <v>1.170323715</v>
      </c>
      <c r="K35" s="13" t="n">
        <v>1.209334176</v>
      </c>
      <c r="L35" s="13" t="n">
        <v>1.212482493</v>
      </c>
      <c r="M35" s="14" t="n">
        <f aca="false">AVERAGE(C35:L35)</f>
        <v>1.1989307319</v>
      </c>
      <c r="N35" s="14" t="n">
        <f aca="false">STDEV(C35:L35)</f>
        <v>0.036364390512413</v>
      </c>
    </row>
    <row r="36" customFormat="false" ht="12.8" hidden="false" customHeight="false" outlineLevel="0" collapsed="false">
      <c r="A36" s="16" t="s">
        <v>36</v>
      </c>
      <c r="B36" s="16"/>
      <c r="C36" s="9" t="n">
        <v>1.572115905</v>
      </c>
      <c r="D36" s="9" t="n">
        <v>1.492301031</v>
      </c>
      <c r="E36" s="9" t="n">
        <v>1.58635718</v>
      </c>
      <c r="F36" s="9" t="n">
        <v>1.600182193</v>
      </c>
      <c r="G36" s="9" t="n">
        <v>1.673092257</v>
      </c>
      <c r="H36" s="9" t="n">
        <v>1.440727067</v>
      </c>
      <c r="I36" s="9" t="n">
        <v>1.391660621</v>
      </c>
      <c r="J36" s="9" t="n">
        <v>1.396061259</v>
      </c>
      <c r="K36" s="9" t="n">
        <v>1.461929402</v>
      </c>
      <c r="L36" s="9" t="n">
        <v>1.670728203</v>
      </c>
      <c r="M36" s="10" t="n">
        <f aca="false">AVERAGE(C36:L36)</f>
        <v>1.5285155118</v>
      </c>
      <c r="N36" s="10" t="n">
        <f aca="false">STDEV(C36:L36)</f>
        <v>0.106058186729711</v>
      </c>
    </row>
    <row r="37" customFormat="false" ht="12.8" hidden="false" customHeight="false" outlineLevel="0" collapsed="false">
      <c r="A37" s="18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5"/>
      <c r="N37" s="15"/>
    </row>
    <row r="38" customFormat="false" ht="12.8" hidden="false" customHeight="false" outlineLevel="0" collapsed="false">
      <c r="A38" s="16" t="s">
        <v>37</v>
      </c>
      <c r="B38" s="16"/>
      <c r="C38" s="9" t="n">
        <v>1.383355114</v>
      </c>
      <c r="D38" s="9" t="n">
        <v>1.358350285</v>
      </c>
      <c r="E38" s="9" t="n">
        <v>1.357114705</v>
      </c>
      <c r="F38" s="9" t="n">
        <v>1.471405575</v>
      </c>
      <c r="G38" s="9" t="n">
        <v>1.437897488</v>
      </c>
      <c r="H38" s="9" t="n">
        <v>1.314093794</v>
      </c>
      <c r="I38" s="9" t="n">
        <v>1.399807859</v>
      </c>
      <c r="J38" s="9" t="n">
        <v>1.236149965</v>
      </c>
      <c r="K38" s="9" t="n">
        <v>1.372017152</v>
      </c>
      <c r="L38" s="9" t="n">
        <v>1.385700791</v>
      </c>
      <c r="M38" s="10" t="n">
        <f aca="false">AVERAGE(C38:L38)</f>
        <v>1.3715892728</v>
      </c>
      <c r="N38" s="10" t="n">
        <f aca="false">STDEV(C38:L38)</f>
        <v>0.0645741910358673</v>
      </c>
    </row>
    <row r="39" customFormat="false" ht="12.8" hidden="false" customHeight="false" outlineLevel="0" collapsed="false">
      <c r="A39" s="17" t="s">
        <v>38</v>
      </c>
      <c r="B39" s="17"/>
      <c r="C39" s="13" t="n">
        <v>1.32994505</v>
      </c>
      <c r="D39" s="13" t="n">
        <v>1.365002284</v>
      </c>
      <c r="E39" s="13" t="n">
        <v>1.306192188</v>
      </c>
      <c r="F39" s="13" t="n">
        <v>1.473318857</v>
      </c>
      <c r="G39" s="13" t="n">
        <v>1.493652585</v>
      </c>
      <c r="H39" s="13" t="n">
        <v>1.31997362</v>
      </c>
      <c r="I39" s="13" t="n">
        <v>1.372926699</v>
      </c>
      <c r="J39" s="13" t="n">
        <v>1.28005344</v>
      </c>
      <c r="K39" s="13" t="n">
        <v>1.385385594</v>
      </c>
      <c r="L39" s="13" t="n">
        <v>1.439701451</v>
      </c>
      <c r="M39" s="14" t="n">
        <f aca="false">AVERAGE(C39:L39)</f>
        <v>1.3766151768</v>
      </c>
      <c r="N39" s="14" t="n">
        <f aca="false">STDEV(C39:L39)</f>
        <v>0.072206918795897</v>
      </c>
    </row>
    <row r="40" customFormat="false" ht="12.8" hidden="false" customHeight="false" outlineLevel="0" collapsed="false">
      <c r="A40" s="16" t="s">
        <v>39</v>
      </c>
      <c r="B40" s="16"/>
      <c r="C40" s="9" t="n">
        <v>1.179385617</v>
      </c>
      <c r="D40" s="9" t="n">
        <v>1.239218896</v>
      </c>
      <c r="E40" s="9" t="n">
        <v>1.215386712</v>
      </c>
      <c r="F40" s="9" t="n">
        <v>1.245061292</v>
      </c>
      <c r="G40" s="9" t="n">
        <v>1.245061292</v>
      </c>
      <c r="H40" s="9" t="n">
        <v>1.260301438</v>
      </c>
      <c r="I40" s="9" t="n">
        <v>1.268748863</v>
      </c>
      <c r="J40" s="9" t="n">
        <v>1.209333508</v>
      </c>
      <c r="K40" s="9" t="n">
        <v>1.277199321</v>
      </c>
      <c r="L40" s="9" t="n">
        <v>1.245941787</v>
      </c>
      <c r="M40" s="10" t="n">
        <f aca="false">AVERAGE(C40:L40)</f>
        <v>1.2385638726</v>
      </c>
      <c r="N40" s="10" t="n">
        <f aca="false">STDEV(C40:L40)</f>
        <v>0.0296447667974744</v>
      </c>
    </row>
    <row r="41" customFormat="false" ht="12.8" hidden="false" customHeight="false" outlineLevel="0" collapsed="false">
      <c r="A41" s="17" t="s">
        <v>40</v>
      </c>
      <c r="B41" s="17"/>
      <c r="C41" s="13" t="n">
        <v>1.164692758</v>
      </c>
      <c r="D41" s="13" t="n">
        <v>1.221196017</v>
      </c>
      <c r="E41" s="13" t="n">
        <v>1.213619143</v>
      </c>
      <c r="F41" s="13" t="n">
        <v>1.251226436</v>
      </c>
      <c r="G41" s="13" t="n">
        <v>1.251226436</v>
      </c>
      <c r="H41" s="13" t="n">
        <v>1.281455149</v>
      </c>
      <c r="I41" s="13" t="n">
        <v>1.258534851</v>
      </c>
      <c r="J41" s="13" t="n">
        <v>1.182723913</v>
      </c>
      <c r="K41" s="13" t="n">
        <v>1.282243401</v>
      </c>
      <c r="L41" s="13" t="n">
        <v>1.26938141</v>
      </c>
      <c r="M41" s="14" t="n">
        <f aca="false">AVERAGE(C41:L41)</f>
        <v>1.2376299514</v>
      </c>
      <c r="N41" s="14" t="n">
        <f aca="false">STDEV(C41:L41)</f>
        <v>0.0406980847503182</v>
      </c>
    </row>
    <row r="42" customFormat="false" ht="12.8" hidden="false" customHeight="false" outlineLevel="0" collapsed="false">
      <c r="A42" s="2" t="s">
        <v>1</v>
      </c>
      <c r="B42" s="2"/>
      <c r="C42" s="3" t="n">
        <v>1</v>
      </c>
      <c r="D42" s="3" t="n">
        <v>2</v>
      </c>
      <c r="E42" s="3" t="n">
        <v>3</v>
      </c>
      <c r="F42" s="3" t="n">
        <v>4</v>
      </c>
      <c r="G42" s="3" t="n">
        <v>5</v>
      </c>
      <c r="H42" s="3" t="n">
        <v>6</v>
      </c>
      <c r="I42" s="3" t="n">
        <v>7</v>
      </c>
      <c r="J42" s="3" t="n">
        <v>8</v>
      </c>
      <c r="K42" s="3" t="n">
        <v>9</v>
      </c>
      <c r="L42" s="3" t="n">
        <v>10</v>
      </c>
      <c r="M42" s="4" t="s">
        <v>2</v>
      </c>
      <c r="N42" s="4" t="s">
        <v>3</v>
      </c>
    </row>
    <row r="43" customFormat="false" ht="12.8" hidden="false" customHeight="false" outlineLevel="0" collapsed="false">
      <c r="A43" s="2" t="s">
        <v>4</v>
      </c>
      <c r="B43" s="2"/>
      <c r="C43" s="5" t="n">
        <v>166</v>
      </c>
      <c r="D43" s="5" t="n">
        <v>167</v>
      </c>
      <c r="E43" s="5" t="n">
        <v>168</v>
      </c>
      <c r="F43" s="5" t="n">
        <v>170</v>
      </c>
      <c r="G43" s="5" t="n">
        <v>171</v>
      </c>
      <c r="H43" s="5" t="n">
        <v>172</v>
      </c>
      <c r="I43" s="5" t="n">
        <v>173</v>
      </c>
      <c r="J43" s="5" t="n">
        <v>174</v>
      </c>
      <c r="K43" s="5" t="n">
        <v>175</v>
      </c>
      <c r="L43" s="5" t="n">
        <v>176</v>
      </c>
      <c r="M43" s="4"/>
      <c r="N43" s="4"/>
    </row>
    <row r="44" customFormat="false" ht="12.8" hidden="false" customHeight="false" outlineLevel="0" collapsed="false">
      <c r="A44" s="2" t="s">
        <v>5</v>
      </c>
      <c r="B44" s="2"/>
      <c r="C44" s="6" t="n">
        <v>0.0572916666666667</v>
      </c>
      <c r="D44" s="6" t="n">
        <v>0.0576388888888889</v>
      </c>
      <c r="E44" s="6" t="n">
        <v>0.0579861111111111</v>
      </c>
      <c r="F44" s="6" t="n">
        <v>0.0586805555555556</v>
      </c>
      <c r="G44" s="6" t="n">
        <v>0.0590277777777778</v>
      </c>
      <c r="H44" s="6" t="n">
        <v>0.059375</v>
      </c>
      <c r="I44" s="6" t="n">
        <v>0.0597222222222222</v>
      </c>
      <c r="J44" s="6" t="n">
        <v>0.0600694444444444</v>
      </c>
      <c r="K44" s="6" t="n">
        <v>0.0604166666666667</v>
      </c>
      <c r="L44" s="6" t="n">
        <v>0.0607638888888889</v>
      </c>
      <c r="M44" s="4"/>
      <c r="N44" s="4"/>
    </row>
  </sheetData>
  <mergeCells count="24">
    <mergeCell ref="C1:N1"/>
    <mergeCell ref="A2:B2"/>
    <mergeCell ref="M2:M4"/>
    <mergeCell ref="N2:N4"/>
    <mergeCell ref="A3:B3"/>
    <mergeCell ref="A4:B4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8:B38"/>
    <mergeCell ref="A39:B39"/>
    <mergeCell ref="A40:B40"/>
    <mergeCell ref="A41:B41"/>
    <mergeCell ref="A42:B42"/>
    <mergeCell ref="M42:M44"/>
    <mergeCell ref="N42:N44"/>
    <mergeCell ref="A43:B43"/>
    <mergeCell ref="A44:B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9</v>
      </c>
    </row>
    <row r="2" customFormat="false" ht="12.8" hidden="false" customHeight="false" outlineLevel="0" collapsed="false">
      <c r="B2" s="22" t="s">
        <v>42</v>
      </c>
      <c r="C2" s="23" t="n">
        <f aca="false">Promedio!$K$3</f>
        <v>219</v>
      </c>
    </row>
    <row r="3" customFormat="false" ht="12.8" hidden="false" customHeight="false" outlineLevel="0" collapsed="false">
      <c r="B3" s="20" t="s">
        <v>43</v>
      </c>
      <c r="C3" s="24" t="n">
        <f aca="false">Promedio!$K$4</f>
        <v>0.0756944444444444</v>
      </c>
    </row>
    <row r="4" customFormat="false" ht="12.8" hidden="false" customHeight="false" outlineLevel="0" collapsed="false">
      <c r="B4" s="22" t="s">
        <v>44</v>
      </c>
      <c r="C4" s="25" t="n">
        <v>0.0760416666666667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Promedio!$K$5</f>
        <v>1.447520312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Promedio!$K$6</f>
        <v>1.459504571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Promedio!$K$7</f>
        <v>1.33497682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Promedio!$K$8</f>
        <v>1.389466677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Promedio!$K$9</f>
        <v>1.279079743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Promedio!$K$10</f>
        <v>1.342312302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Promedio!$K$11</f>
        <v>1.323554217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Promedio!$K$12</f>
        <v>1.350530656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Promedio!$K$13</f>
        <v>1.258061831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Promedio!$K$14</f>
        <v>1.352886185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Promedio!$K$15</f>
        <v>1.253891779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Promedio!$K$16</f>
        <v>1.308594455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Promedio!$K$17</f>
        <v>1.350953786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Promedio!$K$18</f>
        <v>1.34520676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Promedio!$K$19</f>
        <v>1.243891383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Promedio!$K$20</f>
        <v>1.258253583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Promedio!$K$21</f>
        <v>1.296522962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Promedio!$K$22</f>
        <v>1.340227279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Promedio!$K$23</f>
        <v>1.353497886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Promedio!$K$24</f>
        <v>1.522078168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Promedio!$K$25</f>
        <v>1.444723097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Promedio!$K$26</f>
        <v>0.4100627905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Promedio!$K$28</f>
        <v>1.44304786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Promedio!$K$29</f>
        <v>1.334579653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Promedio!$K$30</f>
        <v>1.276713726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Promedio!$K$31</f>
        <v>1.297714159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Promedio!$K$32</f>
        <v>1.287711184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Promedio!$K$33</f>
        <v>1.248623523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Promedio!$K$34</f>
        <v>1.311991017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Promedio!$K$35</f>
        <v>1.209334176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Promedio!$K$36</f>
        <v>1.461929402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Promedio!$K$38</f>
        <v>1.372017152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Promedio!$K$39</f>
        <v>1.385385594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Promedio!$K$40</f>
        <v>1.277199321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Promedio!$K$41</f>
        <v>1.282243401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10</v>
      </c>
    </row>
    <row r="2" customFormat="false" ht="12.8" hidden="false" customHeight="false" outlineLevel="0" collapsed="false">
      <c r="B2" s="22" t="s">
        <v>42</v>
      </c>
      <c r="C2" s="23" t="n">
        <f aca="false">Promedio!$L$3</f>
        <v>220</v>
      </c>
    </row>
    <row r="3" customFormat="false" ht="12.8" hidden="false" customHeight="false" outlineLevel="0" collapsed="false">
      <c r="B3" s="20" t="s">
        <v>43</v>
      </c>
      <c r="C3" s="24" t="n">
        <f aca="false">Promedio!$L$4</f>
        <v>0.0760416666666667</v>
      </c>
    </row>
    <row r="4" customFormat="false" ht="12.8" hidden="false" customHeight="false" outlineLevel="0" collapsed="false">
      <c r="B4" s="22" t="s">
        <v>44</v>
      </c>
      <c r="C4" s="25" t="n">
        <v>0.0763888888888889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Promedio!$L$5</f>
        <v>1.4384931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Promedio!$L$6</f>
        <v>1.549462875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Promedio!$L$7</f>
        <v>1.44410463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Promedio!$L$8</f>
        <v>1.484212266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Promedio!$L$9</f>
        <v>1.348551114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Promedio!$L$10</f>
        <v>1.380508458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Promedio!$L$11</f>
        <v>1.274737561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Promedio!$L$12</f>
        <v>1.411497696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Promedio!$L$13</f>
        <v>1.349409628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Promedio!$L$14</f>
        <v>1.296561197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Promedio!$L$15</f>
        <v>1.260033825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Promedio!$L$16</f>
        <v>1.326608382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Promedio!$L$17</f>
        <v>1.252476622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Promedio!$L$18</f>
        <v>1.264307278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Promedio!$L$19</f>
        <v>1.235245788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Promedio!$L$20</f>
        <v>1.222612707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Promedio!$L$21</f>
        <v>1.25704633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Promedio!$L$22</f>
        <v>1.248976251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Promedio!$L$23</f>
        <v>1.242110584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Promedio!$L$24</f>
        <v>1.729907973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Promedio!$L$25</f>
        <v>1.637057768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Promedio!$L$26</f>
        <v>0.5699312095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Promedio!$L$28</f>
        <v>1.50796944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Promedio!$L$29</f>
        <v>1.466041415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Promedio!$L$30</f>
        <v>1.35391606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Promedio!$L$31</f>
        <v>1.32872677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Promedio!$L$32</f>
        <v>1.300680182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Promedio!$L$33</f>
        <v>1.283929125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Promedio!$L$34</f>
        <v>1.238080083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Promedio!$L$35</f>
        <v>1.212482493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Promedio!$L$36</f>
        <v>1.670728203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Promedio!$L$38</f>
        <v>1.385700791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Promedio!$L$39</f>
        <v>1.439701451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Promedio!$L$40</f>
        <v>1.245941787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Promedio!$L$41</f>
        <v>1.26938141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1</v>
      </c>
    </row>
    <row r="2" customFormat="false" ht="12.8" hidden="false" customHeight="false" outlineLevel="0" collapsed="false">
      <c r="B2" s="22" t="s">
        <v>42</v>
      </c>
      <c r="C2" s="23" t="n">
        <f aca="false">Promedio!$C$3</f>
        <v>202</v>
      </c>
    </row>
    <row r="3" customFormat="false" ht="12.8" hidden="false" customHeight="false" outlineLevel="0" collapsed="false">
      <c r="B3" s="20" t="s">
        <v>43</v>
      </c>
      <c r="C3" s="24" t="n">
        <f aca="false">Promedio!$C$4</f>
        <v>0.0697916666666667</v>
      </c>
    </row>
    <row r="4" customFormat="false" ht="12.8" hidden="false" customHeight="false" outlineLevel="0" collapsed="false">
      <c r="B4" s="22" t="s">
        <v>44</v>
      </c>
      <c r="C4" s="25" t="n">
        <v>0.0701388888888889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Promedio!$C$5</f>
        <v>1.492977542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Promedio!$C$6</f>
        <v>1.40896482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Promedio!$C$7</f>
        <v>1.405279621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Promedio!$C$8</f>
        <v>1.315000734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Promedio!$C$9</f>
        <v>1.359365283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Promedio!$C$10</f>
        <v>1.271812431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Promedio!$C$11</f>
        <v>1.285113516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Promedio!$C$12</f>
        <v>1.288117965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Promedio!$C$13</f>
        <v>1.287686049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Promedio!$C$14</f>
        <v>1.218521129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Promedio!$C$15</f>
        <v>1.154385504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Promedio!$C$16</f>
        <v>1.166173553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Promedio!$C$17</f>
        <v>1.223333267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Promedio!$C$18</f>
        <v>1.21748518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Promedio!$C$19</f>
        <v>1.176529598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Promedio!$C$20</f>
        <v>1.174615759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Promedio!$C$21</f>
        <v>1.288497428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Promedio!$C$22</f>
        <v>1.256824667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Promedio!$C$23</f>
        <v>1.270904703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Promedio!$C$24</f>
        <v>1.594906683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Promedio!$C$25</f>
        <v>1.547965447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Promedio!$C$26</f>
        <v>0.5728923906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Promedio!$C$28</f>
        <v>1.475053808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Promedio!$C$29</f>
        <v>1.36631952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Promedio!$C$30</f>
        <v>1.305801292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Promedio!$C$31</f>
        <v>1.2395279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Promedio!$C$32</f>
        <v>1.228431945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Promedio!$C$33</f>
        <v>1.135260077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Promedio!$C$34</f>
        <v>1.155028923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Promedio!$C$35</f>
        <v>1.130385441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Promedio!$C$36</f>
        <v>1.572115905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Promedio!$C$38</f>
        <v>1.383355114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Promedio!$C$39</f>
        <v>1.32994505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Promedio!$C$40</f>
        <v>1.179385617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Promedio!$C$41</f>
        <v>1.164692758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2</v>
      </c>
    </row>
    <row r="2" customFormat="false" ht="12.8" hidden="false" customHeight="false" outlineLevel="0" collapsed="false">
      <c r="B2" s="22" t="s">
        <v>42</v>
      </c>
      <c r="C2" s="23" t="n">
        <f aca="false">Promedio!$D$3</f>
        <v>208</v>
      </c>
    </row>
    <row r="3" customFormat="false" ht="12.8" hidden="false" customHeight="false" outlineLevel="0" collapsed="false">
      <c r="B3" s="20" t="s">
        <v>43</v>
      </c>
      <c r="C3" s="24" t="n">
        <f aca="false">Promedio!$D$4</f>
        <v>0.071875</v>
      </c>
    </row>
    <row r="4" customFormat="false" ht="12.8" hidden="false" customHeight="false" outlineLevel="0" collapsed="false">
      <c r="B4" s="22" t="s">
        <v>44</v>
      </c>
      <c r="C4" s="25" t="n">
        <v>0.0722222222222222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Promedio!$D$5</f>
        <v>1.466932224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Promedio!$D$6</f>
        <v>1.457308481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Promedio!$D$7</f>
        <v>1.384611162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Promedio!$D$8</f>
        <v>1.319173248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Promedio!$D$9</f>
        <v>1.344376184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Promedio!$D$10</f>
        <v>1.288109966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Promedio!$D$11</f>
        <v>1.294247904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Promedio!$D$12</f>
        <v>1.279205521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Promedio!$D$13</f>
        <v>1.278805388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Promedio!$D$14</f>
        <v>1.265988911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Promedio!$D$15</f>
        <v>1.233209824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Promedio!$D$16</f>
        <v>1.206452438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Promedio!$D$17</f>
        <v>1.248907811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Promedio!$D$18</f>
        <v>1.240735995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Promedio!$D$19</f>
        <v>1.189464462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Promedio!$D$20</f>
        <v>1.189520333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Promedio!$D$21</f>
        <v>1.259778316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Promedio!$D$22</f>
        <v>1.274250045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Promedio!$D$23</f>
        <v>1.223929692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Promedio!$D$24</f>
        <v>1.55067927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Promedio!$D$25</f>
        <v>1.457702136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Promedio!$D$26</f>
        <v>0.5741218538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Promedio!$D$28</f>
        <v>1.441686179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Promedio!$D$29</f>
        <v>1.331189387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Promedio!$D$30</f>
        <v>1.279741062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Promedio!$D$31</f>
        <v>1.260373828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Promedio!$D$32</f>
        <v>1.241830517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Promedio!$D$33</f>
        <v>1.21351725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Promedio!$D$34</f>
        <v>1.243337493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Promedio!$D$35</f>
        <v>1.186837787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Promedio!$D$36</f>
        <v>1.492301031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Promedio!$D$38</f>
        <v>1.358350285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Promedio!$D$39</f>
        <v>1.365002284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Promedio!$D$40</f>
        <v>1.239218896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Promedio!$D$41</f>
        <v>1.221196017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3</v>
      </c>
    </row>
    <row r="2" customFormat="false" ht="12.8" hidden="false" customHeight="false" outlineLevel="0" collapsed="false">
      <c r="B2" s="22" t="s">
        <v>42</v>
      </c>
      <c r="C2" s="23" t="n">
        <f aca="false">Promedio!$E$3</f>
        <v>209</v>
      </c>
    </row>
    <row r="3" customFormat="false" ht="12.8" hidden="false" customHeight="false" outlineLevel="0" collapsed="false">
      <c r="B3" s="20" t="s">
        <v>43</v>
      </c>
      <c r="C3" s="24" t="n">
        <f aca="false">Promedio!$E$4</f>
        <v>0.0722222222222222</v>
      </c>
    </row>
    <row r="4" customFormat="false" ht="12.8" hidden="false" customHeight="false" outlineLevel="0" collapsed="false">
      <c r="B4" s="22" t="s">
        <v>44</v>
      </c>
      <c r="C4" s="25" t="n">
        <v>0.0725694444444444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Promedio!$E$5</f>
        <v>1.455143023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Promedio!$E$6</f>
        <v>1.409803373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Promedio!$E$7</f>
        <v>1.386325477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Promedio!$E$8</f>
        <v>1.349221373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Promedio!$E$9</f>
        <v>1.334346056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Promedio!$E$10</f>
        <v>1.268552331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Promedio!$E$11</f>
        <v>1.273169107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Promedio!$E$12</f>
        <v>1.256969856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Promedio!$E$13</f>
        <v>1.298919549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Promedio!$E$14</f>
        <v>1.245242705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Promedio!$E$15</f>
        <v>1.231555998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Promedio!$E$16</f>
        <v>1.231154522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Promedio!$E$17</f>
        <v>1.239530239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Promedio!$E$18</f>
        <v>1.265583687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Promedio!$E$19</f>
        <v>1.246835914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Promedio!$E$20</f>
        <v>1.212134279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Promedio!$E$21</f>
        <v>1.287456446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Promedio!$E$22</f>
        <v>1.257583737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Promedio!$E$23</f>
        <v>1.261246509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Promedio!$E$24</f>
        <v>1.63412763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Promedio!$E$25</f>
        <v>1.536429678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Promedio!$E$26</f>
        <v>0.5517757542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Promedio!$E$28</f>
        <v>1.411466971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Promedio!$E$29</f>
        <v>1.365590158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Promedio!$E$30</f>
        <v>1.282243227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Promedio!$E$31</f>
        <v>1.239683244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Promedio!$E$32</f>
        <v>1.243859584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Promedio!$E$33</f>
        <v>1.206973938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Promedio!$E$34</f>
        <v>1.216374748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Promedio!$E$35</f>
        <v>1.192309046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Promedio!$E$36</f>
        <v>1.58635718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Promedio!$E$38</f>
        <v>1.357114705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Promedio!$E$39</f>
        <v>1.306192188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Promedio!$E$40</f>
        <v>1.215386712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Promedio!$E$41</f>
        <v>1.213619143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4</v>
      </c>
    </row>
    <row r="2" customFormat="false" ht="12.8" hidden="false" customHeight="false" outlineLevel="0" collapsed="false">
      <c r="B2" s="22" t="s">
        <v>42</v>
      </c>
      <c r="C2" s="23" t="n">
        <f aca="false">Promedio!$F$3</f>
        <v>210</v>
      </c>
    </row>
    <row r="3" customFormat="false" ht="12.8" hidden="false" customHeight="false" outlineLevel="0" collapsed="false">
      <c r="B3" s="20" t="s">
        <v>43</v>
      </c>
      <c r="C3" s="24" t="n">
        <f aca="false">Promedio!$F$4</f>
        <v>0.0725694444444444</v>
      </c>
    </row>
    <row r="4" customFormat="false" ht="12.8" hidden="false" customHeight="false" outlineLevel="0" collapsed="false">
      <c r="B4" s="22" t="s">
        <v>44</v>
      </c>
      <c r="C4" s="25" t="n">
        <v>0.0729166666666667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Promedio!$F$5</f>
        <v>1.575186053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Promedio!$F$6</f>
        <v>1.56766545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Promedio!$F$7</f>
        <v>1.433804855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Promedio!$F$8</f>
        <v>1.371850634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Promedio!$F$9</f>
        <v>1.360815133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Promedio!$F$10</f>
        <v>1.358868019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Promedio!$F$11</f>
        <v>1.320091767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Promedio!$F$12</f>
        <v>1.324181395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Promedio!$F$13</f>
        <v>1.32709517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Promedio!$F$14</f>
        <v>1.323926579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Promedio!$F$15</f>
        <v>1.274656711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Promedio!$F$16</f>
        <v>1.306599114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Promedio!$F$17</f>
        <v>1.292230104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Promedio!$F$18</f>
        <v>1.299011239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Promedio!$F$19</f>
        <v>1.266287556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Promedio!$F$20</f>
        <v>1.261086662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Promedio!$F$21</f>
        <v>1.341416168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Promedio!$F$22</f>
        <v>1.297232177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Promedio!$F$23</f>
        <v>1.323909695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Promedio!$F$24</f>
        <v>1.604467081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Promedio!$F$25</f>
        <v>1.532530828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Promedio!$F$26</f>
        <v>0.5518928982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Promedio!$F$28</f>
        <v>1.573915375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Promedio!$F$29</f>
        <v>1.404977753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Promedio!$F$30</f>
        <v>1.331945612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Promedio!$F$31</f>
        <v>1.280992869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Promedio!$F$32</f>
        <v>1.284597412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Promedio!$F$33</f>
        <v>1.248297188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Promedio!$F$34</f>
        <v>1.2525048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Promedio!$F$35</f>
        <v>1.213678209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Promedio!$F$36</f>
        <v>1.600182193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Promedio!$F$38</f>
        <v>1.471405575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Promedio!$F$39</f>
        <v>1.473318857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Promedio!$F$40</f>
        <v>1.245061292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Promedio!$F$41</f>
        <v>1.251226436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5</v>
      </c>
    </row>
    <row r="2" customFormat="false" ht="12.8" hidden="false" customHeight="false" outlineLevel="0" collapsed="false">
      <c r="B2" s="22" t="s">
        <v>42</v>
      </c>
      <c r="C2" s="23" t="n">
        <f aca="false">Promedio!$G$3</f>
        <v>211</v>
      </c>
    </row>
    <row r="3" customFormat="false" ht="12.8" hidden="false" customHeight="false" outlineLevel="0" collapsed="false">
      <c r="B3" s="20" t="s">
        <v>43</v>
      </c>
      <c r="C3" s="24" t="n">
        <f aca="false">Promedio!$G$4</f>
        <v>0.0729166666666667</v>
      </c>
    </row>
    <row r="4" customFormat="false" ht="12.8" hidden="false" customHeight="false" outlineLevel="0" collapsed="false">
      <c r="B4" s="22" t="s">
        <v>44</v>
      </c>
      <c r="C4" s="25" t="n">
        <v>0.0732638888888889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Promedio!$G$5</f>
        <v>1.534842805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Promedio!$G$6</f>
        <v>1.583900563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Promedio!$G$7</f>
        <v>1.403303488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Promedio!$G$8</f>
        <v>1.418346664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Promedio!$G$9</f>
        <v>1.340560417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Promedio!$G$10</f>
        <v>1.364888052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Promedio!$G$11</f>
        <v>1.274486982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Promedio!$G$12</f>
        <v>1.310377733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Promedio!$G$13</f>
        <v>1.270663924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Promedio!$G$14</f>
        <v>1.297975804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Promedio!$G$15</f>
        <v>1.229357811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Promedio!$G$16</f>
        <v>1.271505129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Promedio!$G$17</f>
        <v>1.277621893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Promedio!$G$18</f>
        <v>1.27615583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Promedio!$G$19</f>
        <v>1.207534761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Promedio!$G$20</f>
        <v>1.222848473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Promedio!$G$21</f>
        <v>1.315342845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Promedio!$G$22</f>
        <v>1.283630049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Promedio!$G$23</f>
        <v>1.260538411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Promedio!$G$24</f>
        <v>1.717704901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Promedio!$G$25</f>
        <v>1.585733793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Promedio!$G$26</f>
        <v>0.4934292419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Promedio!$G$28</f>
        <v>1.566974403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Promedio!$G$29</f>
        <v>1.409030586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Promedio!$G$30</f>
        <v>1.336926164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Promedio!$G$31</f>
        <v>1.269302868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Promedio!$G$32</f>
        <v>1.259740471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Promedio!$G$33</f>
        <v>1.218382504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Promedio!$G$34</f>
        <v>1.237685161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Promedio!$G$35</f>
        <v>1.17500592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Promedio!$G$36</f>
        <v>1.673092257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Promedio!$G$38</f>
        <v>1.437897488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Promedio!$G$39</f>
        <v>1.493652585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Promedio!$G$40</f>
        <v>1.245061292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Promedio!$G$41</f>
        <v>1.251226436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6</v>
      </c>
    </row>
    <row r="2" customFormat="false" ht="12.8" hidden="false" customHeight="false" outlineLevel="0" collapsed="false">
      <c r="B2" s="22" t="s">
        <v>42</v>
      </c>
      <c r="C2" s="23" t="n">
        <f aca="false">Promedio!$H$3</f>
        <v>212</v>
      </c>
    </row>
    <row r="3" customFormat="false" ht="12.8" hidden="false" customHeight="false" outlineLevel="0" collapsed="false">
      <c r="B3" s="20" t="s">
        <v>43</v>
      </c>
      <c r="C3" s="24" t="n">
        <f aca="false">Promedio!$H$4</f>
        <v>0.0732638888888889</v>
      </c>
    </row>
    <row r="4" customFormat="false" ht="12.8" hidden="false" customHeight="false" outlineLevel="0" collapsed="false">
      <c r="B4" s="22" t="s">
        <v>44</v>
      </c>
      <c r="C4" s="25" t="n">
        <v>0.0736111111111111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Promedio!$H$5</f>
        <v>1.399826219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Promedio!$H$6</f>
        <v>1.369757523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Promedio!$H$7</f>
        <v>1.344910126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Promedio!$H$8</f>
        <v>1.351039194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Promedio!$H$9</f>
        <v>1.291692926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Promedio!$H$10</f>
        <v>1.327392597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Promedio!$H$11</f>
        <v>1.312762975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Promedio!$H$12</f>
        <v>1.357133545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Promedio!$H$13</f>
        <v>1.2843982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Promedio!$H$14</f>
        <v>1.29970891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Promedio!$H$15</f>
        <v>1.321054958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Promedio!$H$16</f>
        <v>1.308853603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Promedio!$H$17</f>
        <v>1.293432571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Promedio!$H$18</f>
        <v>1.314420691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Promedio!$H$19</f>
        <v>1.291286387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Promedio!$H$20</f>
        <v>1.296650998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Promedio!$H$21</f>
        <v>1.299575077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Promedio!$H$22</f>
        <v>1.308191539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Promedio!$H$23</f>
        <v>1.282670706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Promedio!$H$24</f>
        <v>1.486686756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Promedio!$H$25</f>
        <v>1.413512849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Promedio!$H$26</f>
        <v>0.4350417554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Promedio!$H$28</f>
        <v>1.369892296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Promedio!$H$29</f>
        <v>1.32548911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Promedio!$H$30</f>
        <v>1.283291387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Promedio!$H$31</f>
        <v>1.299420797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Promedio!$H$32</f>
        <v>1.282763641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Promedio!$H$33</f>
        <v>1.279808468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Promedio!$H$34</f>
        <v>1.268070118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Promedio!$H$35</f>
        <v>1.24822042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Promedio!$H$36</f>
        <v>1.440727067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Promedio!$H$38</f>
        <v>1.314093794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Promedio!$H$39</f>
        <v>1.31997362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Promedio!$H$40</f>
        <v>1.260301438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Promedio!$H$41</f>
        <v>1.281455149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7</v>
      </c>
    </row>
    <row r="2" customFormat="false" ht="12.8" hidden="false" customHeight="false" outlineLevel="0" collapsed="false">
      <c r="B2" s="22" t="s">
        <v>42</v>
      </c>
      <c r="C2" s="23" t="n">
        <f aca="false">Promedio!$I$3</f>
        <v>213</v>
      </c>
    </row>
    <row r="3" customFormat="false" ht="12.8" hidden="false" customHeight="false" outlineLevel="0" collapsed="false">
      <c r="B3" s="20" t="s">
        <v>43</v>
      </c>
      <c r="C3" s="24" t="n">
        <f aca="false">Promedio!$I$4</f>
        <v>0.0736111111111111</v>
      </c>
    </row>
    <row r="4" customFormat="false" ht="12.8" hidden="false" customHeight="false" outlineLevel="0" collapsed="false">
      <c r="B4" s="22" t="s">
        <v>44</v>
      </c>
      <c r="C4" s="25" t="n">
        <v>0.0739583333333333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Promedio!$I$5</f>
        <v>1.510437932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Promedio!$I$6</f>
        <v>1.477563834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Promedio!$I$7</f>
        <v>1.410409543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Promedio!$I$8</f>
        <v>1.347805582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Promedio!$I$9</f>
        <v>1.382358019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Promedio!$I$10</f>
        <v>1.34173841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Promedio!$I$11</f>
        <v>1.353522027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Promedio!$I$12</f>
        <v>1.320165153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Promedio!$I$13</f>
        <v>1.341480203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Promedio!$I$14</f>
        <v>1.331254901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Promedio!$I$15</f>
        <v>1.322907915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Promedio!$I$16</f>
        <v>1.311030313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Promedio!$I$17</f>
        <v>1.324912198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Promedio!$I$18</f>
        <v>1.321625948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Promedio!$I$19</f>
        <v>1.32288455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Promedio!$I$20</f>
        <v>1.304915396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Promedio!$I$21</f>
        <v>1.351067054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Promedio!$I$22</f>
        <v>1.345608348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Promedio!$I$23</f>
        <v>1.3423604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Promedio!$I$24</f>
        <v>1.469183302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Promedio!$I$25</f>
        <v>1.374485969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Promedio!$I$26</f>
        <v>0.5262256863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Promedio!$I$28</f>
        <v>1.473578074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Promedio!$I$29</f>
        <v>1.353708725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Promedio!$I$30</f>
        <v>1.318368968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Promedio!$I$31</f>
        <v>1.290272373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Promedio!$I$32</f>
        <v>1.282222862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Promedio!$I$33</f>
        <v>1.258365806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Promedio!$I$34</f>
        <v>1.258631079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Promedio!$I$35</f>
        <v>1.250730112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Promedio!$I$36</f>
        <v>1.391660621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Promedio!$I$38</f>
        <v>1.399807859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Promedio!$I$39</f>
        <v>1.372926699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Promedio!$I$40</f>
        <v>1.268748863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Promedio!$I$41</f>
        <v>1.258534851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8</v>
      </c>
    </row>
    <row r="2" customFormat="false" ht="12.8" hidden="false" customHeight="false" outlineLevel="0" collapsed="false">
      <c r="B2" s="22" t="s">
        <v>42</v>
      </c>
      <c r="C2" s="23" t="n">
        <f aca="false">Promedio!$J$3</f>
        <v>215</v>
      </c>
    </row>
    <row r="3" customFormat="false" ht="12.8" hidden="false" customHeight="false" outlineLevel="0" collapsed="false">
      <c r="B3" s="20" t="s">
        <v>43</v>
      </c>
      <c r="C3" s="24" t="n">
        <f aca="false">Promedio!$J$4</f>
        <v>0.0743055555555556</v>
      </c>
    </row>
    <row r="4" customFormat="false" ht="12.8" hidden="false" customHeight="false" outlineLevel="0" collapsed="false">
      <c r="B4" s="22" t="s">
        <v>44</v>
      </c>
      <c r="C4" s="25" t="n">
        <v>0.0746527777777778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Promedio!$J$5</f>
        <v>1.298076287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Promedio!$J$6</f>
        <v>1.36838752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Promedio!$J$7</f>
        <v>1.269973079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Promedio!$J$8</f>
        <v>1.283122386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Promedio!$J$9</f>
        <v>1.255592891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Promedio!$J$10</f>
        <v>1.209558151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Promedio!$J$11</f>
        <v>1.253410241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Promedio!$J$12</f>
        <v>1.226519292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Promedio!$J$13</f>
        <v>1.236896447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Promedio!$J$14</f>
        <v>1.220030472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Promedio!$J$15</f>
        <v>1.202448933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Promedio!$J$16</f>
        <v>1.194616174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Promedio!$J$17</f>
        <v>1.240949566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Promedio!$J$18</f>
        <v>1.239972176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Promedio!$J$19</f>
        <v>1.238153487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Promedio!$J$20</f>
        <v>1.173151042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Promedio!$J$21</f>
        <v>1.24419755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Promedio!$J$22</f>
        <v>1.24454726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Promedio!$J$23</f>
        <v>1.251805617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Promedio!$J$24</f>
        <v>1.508817381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Promedio!$J$25</f>
        <v>1.305284922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Promedio!$J$26</f>
        <v>0.4100004715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Promedio!$J$28</f>
        <v>1.316887614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Promedio!$J$29</f>
        <v>1.247364826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Promedio!$J$30</f>
        <v>1.205076928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Promedio!$J$31</f>
        <v>1.215540562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Promedio!$J$32</f>
        <v>1.194771282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Promedio!$J$33</f>
        <v>1.167876455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Promedio!$J$34</f>
        <v>1.20309825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Promedio!$J$35</f>
        <v>1.170323715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Promedio!$J$36</f>
        <v>1.396061259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Promedio!$J$38</f>
        <v>1.236149965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Promedio!$J$39</f>
        <v>1.28005344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Promedio!$J$40</f>
        <v>1.209333508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Promedio!$J$41</f>
        <v>1.182723913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2017-10-20T22:55:14Z</dcterms:created>
  <dc:creator/>
  <dc:description/>
  <dc:language>es-MX</dc:language>
  <cp:lastModifiedBy/>
  <dcterms:modified xsi:type="dcterms:W3CDTF">2017-10-22T00:51:03Z</dcterms:modified>
  <cp:revision>12</cp:revision>
  <dc:subject/>
  <dc:title/>
</cp:coreProperties>
</file>