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charts/chart261.xml" ContentType="application/vnd.openxmlformats-officedocument.drawingml.chart+xml"/>
  <Override PartName="/xl/charts/chart248.xml" ContentType="application/vnd.openxmlformats-officedocument.drawingml.chart+xml"/>
  <Override PartName="/xl/charts/chart247.xml" ContentType="application/vnd.openxmlformats-officedocument.drawingml.chart+xml"/>
  <Override PartName="/xl/charts/chart246.xml" ContentType="application/vnd.openxmlformats-officedocument.drawingml.chart+xml"/>
  <Override PartName="/xl/charts/chart244.xml" ContentType="application/vnd.openxmlformats-officedocument.drawingml.chart+xml"/>
  <Override PartName="/xl/charts/chart243.xml" ContentType="application/vnd.openxmlformats-officedocument.drawingml.chart+xml"/>
  <Override PartName="/xl/charts/chart245.xml" ContentType="application/vnd.openxmlformats-officedocument.drawingml.chart+xml"/>
  <Override PartName="/xl/charts/chart260.xml" ContentType="application/vnd.openxmlformats-officedocument.drawingml.chart+xml"/>
  <Override PartName="/xl/charts/chart239.xml" ContentType="application/vnd.openxmlformats-officedocument.drawingml.chart+xml"/>
  <Override PartName="/xl/charts/chart254.xml" ContentType="application/vnd.openxmlformats-officedocument.drawingml.chart+xml"/>
  <Override PartName="/xl/charts/chart242.xml" ContentType="application/vnd.openxmlformats-officedocument.drawingml.chart+xml"/>
  <Override PartName="/xl/charts/chart240.xml" ContentType="application/vnd.openxmlformats-officedocument.drawingml.chart+xml"/>
  <Override PartName="/xl/charts/chart259.xml" ContentType="application/vnd.openxmlformats-officedocument.drawingml.chart+xml"/>
  <Override PartName="/xl/charts/chart241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1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Promedio" sheetId="1" state="visible" r:id="rId2"/>
    <sheet name="MOR 1" sheetId="2" state="visible" r:id="rId3"/>
    <sheet name="MOR 2" sheetId="3" state="visible" r:id="rId4"/>
    <sheet name="MOR 3" sheetId="4" state="visible" r:id="rId5"/>
    <sheet name="MOR 4" sheetId="5" state="visible" r:id="rId6"/>
    <sheet name="MOR 5" sheetId="6" state="visible" r:id="rId7"/>
    <sheet name="MOR 6" sheetId="7" state="visible" r:id="rId8"/>
    <sheet name="MOR 7" sheetId="8" state="visible" r:id="rId9"/>
    <sheet name="MOR 8" sheetId="9" state="visible" r:id="rId10"/>
    <sheet name="MOR 9" sheetId="10" state="visible" r:id="rId11"/>
    <sheet name="MOR 10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<sst xmlns="http://schemas.openxmlformats.org/spreadsheetml/2006/main" count="446" uniqueCount="46">
  <si>
    <t xml:space="preserve">Exponente de Hurts</t>
  </si>
  <si>
    <t xml:space="preserve">MOR [#]</t>
  </si>
  <si>
    <t xml:space="preserve">Promedio</t>
  </si>
  <si>
    <t xml:space="preserve">Desv. Std.</t>
  </si>
  <si>
    <t xml:space="preserve">Época [#]</t>
  </si>
  <si>
    <t xml:space="preserve">Inicia [hms]</t>
  </si>
  <si>
    <t xml:space="preserve">FP2</t>
  </si>
  <si>
    <t xml:space="preserve">FP1</t>
  </si>
  <si>
    <t xml:space="preserve">F8</t>
  </si>
  <si>
    <t xml:space="preserve">F7</t>
  </si>
  <si>
    <t xml:space="preserve">F4</t>
  </si>
  <si>
    <t xml:space="preserve">F3</t>
  </si>
  <si>
    <t xml:space="preserve">T4</t>
  </si>
  <si>
    <t xml:space="preserve">T3</t>
  </si>
  <si>
    <t xml:space="preserve">C4</t>
  </si>
  <si>
    <t xml:space="preserve">C3</t>
  </si>
  <si>
    <t xml:space="preserve">T6</t>
  </si>
  <si>
    <t xml:space="preserve">T5</t>
  </si>
  <si>
    <t xml:space="preserve">P4</t>
  </si>
  <si>
    <t xml:space="preserve">P3</t>
  </si>
  <si>
    <t xml:space="preserve">O2</t>
  </si>
  <si>
    <t xml:space="preserve">O1</t>
  </si>
  <si>
    <t xml:space="preserve">FZ</t>
  </si>
  <si>
    <t xml:space="preserve">CZ</t>
  </si>
  <si>
    <t xml:space="preserve">PZ</t>
  </si>
  <si>
    <t xml:space="preserve">LOG</t>
  </si>
  <si>
    <t xml:space="preserve">ROG</t>
  </si>
  <si>
    <t xml:space="preserve">EMG</t>
  </si>
  <si>
    <t xml:space="preserve">FP1-FP2</t>
  </si>
  <si>
    <t xml:space="preserve">F7-F8</t>
  </si>
  <si>
    <t xml:space="preserve">F3-F4</t>
  </si>
  <si>
    <t xml:space="preserve">T3-T4</t>
  </si>
  <si>
    <t xml:space="preserve">C3-C4</t>
  </si>
  <si>
    <t xml:space="preserve">T5-T6</t>
  </si>
  <si>
    <t xml:space="preserve">P3-P4</t>
  </si>
  <si>
    <t xml:space="preserve">O1-O2</t>
  </si>
  <si>
    <t xml:space="preserve">LOG-ROG</t>
  </si>
  <si>
    <t xml:space="preserve">FP2-P4</t>
  </si>
  <si>
    <t xml:space="preserve">FP1-P3</t>
  </si>
  <si>
    <t xml:space="preserve">O2-P4-T4</t>
  </si>
  <si>
    <t xml:space="preserve">O1-P3-T3</t>
  </si>
  <si>
    <t xml:space="preserve">MOR</t>
  </si>
  <si>
    <t xml:space="preserve">Época</t>
  </si>
  <si>
    <t xml:space="preserve">Inicio</t>
  </si>
  <si>
    <t xml:space="preserve">Fin</t>
  </si>
  <si>
    <t xml:space="preserve">E. Hurts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</si>
</sst>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0.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99FF"/>
        <bgColor rgb="FFAFAFFF"/>
      </patternFill>
    </fill>
    <fill>
      <patternFill patternType="solid">
        <fgColor rgb="FFAFAFFF"/>
        <bgColor rgb="FF9999FF"/>
      </patternFill>
    </fill>
    <fill>
      <patternFill patternType="solid">
        <fgColor rgb="FF006699"/>
        <bgColor rgb="FF0066CC"/>
      </patternFill>
    </fill>
    <fill>
      <patternFill patternType="solid">
        <fgColor rgb="FFCCCCCC"/>
        <bgColor rgb="FFCCCCFF"/>
      </patternFill>
    </fill>
    <fill>
      <patternFill patternType="solid">
        <fgColor rgb="FF0066CC"/>
        <bgColor rgb="FF006699"/>
      </patternFill>
    </fill>
    <fill>
      <patternFill patternType="solid">
        <fgColor rgb="FFEEEEEE"/>
        <bgColor rgb="FFFFFFFF"/>
      </patternFill>
    </fill>
    <fill>
      <patternFill patternType="solid">
        <fgColor rgb="FF99FFCC"/>
        <bgColor rgb="FFCCFFCC"/>
      </patternFill>
    </fill>
    <fill>
      <patternFill patternType="solid">
        <fgColor rgb="FFCC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6699"/>
      <rgbColor rgb="FFCCCCCC"/>
      <rgbColor rgb="FF808080"/>
      <rgbColor rgb="FF9999FF"/>
      <rgbColor rgb="FF993366"/>
      <rgbColor rgb="FFEEEEEE"/>
      <rgbColor rgb="FF99FFC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4D1"/>
      <rgbColor rgb="FF0000FF"/>
      <rgbColor rgb="FF00CCFF"/>
      <rgbColor rgb="FFCCFFFF"/>
      <rgbColor rgb="FFCCFFCC"/>
      <rgbColor rgb="FFFFFF99"/>
      <rgbColor rgb="FF83CAFF"/>
      <rgbColor rgb="FFFF99CC"/>
      <rgbColor rgb="FFAFAF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B3B3B3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Promedio!$A$1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Promedio!$B$5:$B$26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Promedio!$M$5:$M$26</c:f>
              <c:numCache>
                <c:formatCode>General</c:formatCode>
                <c:ptCount val="22"/>
                <c:pt idx="0">
                  <c:v>1.2203392512</c:v>
                </c:pt>
                <c:pt idx="1">
                  <c:v>1.1991926043</c:v>
                </c:pt>
                <c:pt idx="2">
                  <c:v>1.2490643023</c:v>
                </c:pt>
                <c:pt idx="3">
                  <c:v>1.337731158</c:v>
                </c:pt>
                <c:pt idx="4">
                  <c:v>1.2546980821</c:v>
                </c:pt>
                <c:pt idx="5">
                  <c:v>1.2104811002</c:v>
                </c:pt>
                <c:pt idx="6">
                  <c:v>1.5151159453</c:v>
                </c:pt>
                <c:pt idx="7">
                  <c:v>1.1581639634</c:v>
                </c:pt>
                <c:pt idx="8">
                  <c:v>1.3205887494</c:v>
                </c:pt>
                <c:pt idx="9">
                  <c:v>1.3717422562</c:v>
                </c:pt>
                <c:pt idx="10">
                  <c:v>0.62165473077</c:v>
                </c:pt>
                <c:pt idx="11">
                  <c:v>1.4165745883</c:v>
                </c:pt>
                <c:pt idx="12">
                  <c:v>1.1729046588</c:v>
                </c:pt>
                <c:pt idx="13">
                  <c:v>1.1967384199</c:v>
                </c:pt>
                <c:pt idx="14">
                  <c:v>1.1613471</c:v>
                </c:pt>
                <c:pt idx="15">
                  <c:v>1.158486623</c:v>
                </c:pt>
                <c:pt idx="16">
                  <c:v>1.2166303017</c:v>
                </c:pt>
                <c:pt idx="17">
                  <c:v>1.4490449503</c:v>
                </c:pt>
                <c:pt idx="18">
                  <c:v>1.1614693814</c:v>
                </c:pt>
                <c:pt idx="19">
                  <c:v>1.2524824333</c:v>
                </c:pt>
                <c:pt idx="20">
                  <c:v>1.1441233276</c:v>
                </c:pt>
                <c:pt idx="21">
                  <c:v>1.2478803745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6516000"/>
        <c:axId val="92532645"/>
      </c:lineChart>
      <c:catAx>
        <c:axId val="5651600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532645"/>
        <c:crosses val="autoZero"/>
        <c:auto val="1"/>
        <c:lblAlgn val="ctr"/>
        <c:lblOffset val="100"/>
      </c:catAx>
      <c:valAx>
        <c:axId val="925326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5160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Promedio!$A$28:$B$36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Promedio!$M$28:$M$36</c:f>
              <c:numCache>
                <c:formatCode>General</c:formatCode>
                <c:ptCount val="9"/>
                <c:pt idx="0">
                  <c:v>1.1805101091</c:v>
                </c:pt>
                <c:pt idx="1">
                  <c:v>1.3026303472</c:v>
                </c:pt>
                <c:pt idx="2">
                  <c:v>1.220455831</c:v>
                </c:pt>
                <c:pt idx="3">
                  <c:v>1.3984806593</c:v>
                </c:pt>
                <c:pt idx="4">
                  <c:v>1.3562760751</c:v>
                </c:pt>
                <c:pt idx="5">
                  <c:v>1.42332586</c:v>
                </c:pt>
                <c:pt idx="6">
                  <c:v>1.1494639592</c:v>
                </c:pt>
                <c:pt idx="7">
                  <c:v>1.1264865333</c:v>
                </c:pt>
                <c:pt idx="8">
                  <c:v>1.1604458502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155009"/>
        <c:axId val="31048450"/>
      </c:lineChart>
      <c:catAx>
        <c:axId val="8815500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048450"/>
        <c:crosses val="autoZero"/>
        <c:auto val="1"/>
        <c:lblAlgn val="ctr"/>
        <c:lblOffset val="100"/>
      </c:catAx>
      <c:valAx>
        <c:axId val="310484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1550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Exponente de Hurts | Promedio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Promedio!$A$38:$B$41</c:f>
              <c:strCache>
                <c:ptCount val="8"/>
                <c:pt idx="0">
                  <c:v>FP2-P4</c:v>
                </c:pt>
                <c:pt idx="1">
                  <c:v>FP1-P3</c:v>
                </c:pt>
                <c:pt idx="2">
                  <c:v>O2-P4-T4</c:v>
                </c:pt>
                <c:pt idx="3">
                  <c:v>O1-P3-T3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Promedio!$M$38:$M$41</c:f>
              <c:numCache>
                <c:formatCode>General</c:formatCode>
                <c:ptCount val="4"/>
                <c:pt idx="0">
                  <c:v>1.158318073</c:v>
                </c:pt>
                <c:pt idx="1">
                  <c:v>1.1614735073</c:v>
                </c:pt>
                <c:pt idx="2">
                  <c:v>1.3357926065</c:v>
                </c:pt>
                <c:pt idx="3">
                  <c:v>1.140577786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2646550"/>
        <c:axId val="29579417"/>
      </c:lineChart>
      <c:catAx>
        <c:axId val="1264655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579417"/>
        <c:crosses val="autoZero"/>
        <c:auto val="1"/>
        <c:lblAlgn val="ctr"/>
        <c:lblOffset val="100"/>
      </c:catAx>
      <c:valAx>
        <c:axId val="295794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6465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1'!$B$7:$B$28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1'!$C$7:$C$28</c:f>
              <c:numCache>
                <c:formatCode>General</c:formatCode>
                <c:ptCount val="22"/>
                <c:pt idx="0">
                  <c:v>1.259303331</c:v>
                </c:pt>
                <c:pt idx="1">
                  <c:v>1.247962423</c:v>
                </c:pt>
                <c:pt idx="2">
                  <c:v>1.222345337</c:v>
                </c:pt>
                <c:pt idx="3">
                  <c:v>1.18556318</c:v>
                </c:pt>
                <c:pt idx="4">
                  <c:v>1.189220566</c:v>
                </c:pt>
                <c:pt idx="5">
                  <c:v>1.211016449</c:v>
                </c:pt>
                <c:pt idx="6">
                  <c:v>1.37594067</c:v>
                </c:pt>
                <c:pt idx="7">
                  <c:v>1.168940291</c:v>
                </c:pt>
                <c:pt idx="8">
                  <c:v>1.446248675</c:v>
                </c:pt>
                <c:pt idx="9">
                  <c:v>1.796173592</c:v>
                </c:pt>
                <c:pt idx="10">
                  <c:v>0.4657544258</c:v>
                </c:pt>
                <c:pt idx="11">
                  <c:v>1.40652905</c:v>
                </c:pt>
                <c:pt idx="12">
                  <c:v>1.202889636</c:v>
                </c:pt>
                <c:pt idx="13">
                  <c:v>1.224491728</c:v>
                </c:pt>
                <c:pt idx="14">
                  <c:v>1.186533325</c:v>
                </c:pt>
                <c:pt idx="15">
                  <c:v>1.165858847</c:v>
                </c:pt>
                <c:pt idx="16">
                  <c:v>1.261507817</c:v>
                </c:pt>
                <c:pt idx="17">
                  <c:v>1.782295437</c:v>
                </c:pt>
                <c:pt idx="18">
                  <c:v>1.137986792</c:v>
                </c:pt>
                <c:pt idx="19">
                  <c:v>1.252226553</c:v>
                </c:pt>
                <c:pt idx="20">
                  <c:v>1.1568672</c:v>
                </c:pt>
                <c:pt idx="21">
                  <c:v>1.22121258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739035"/>
        <c:axId val="48601909"/>
      </c:lineChart>
      <c:catAx>
        <c:axId val="8573903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601909"/>
        <c:crosses val="autoZero"/>
        <c:auto val="1"/>
        <c:lblAlgn val="ctr"/>
        <c:lblOffset val="100"/>
      </c:catAx>
      <c:valAx>
        <c:axId val="486019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7390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1'!$A$30:$B$38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1'!$C$30:$C$38</c:f>
              <c:numCache>
                <c:formatCode>General</c:formatCode>
                <c:ptCount val="9"/>
                <c:pt idx="0">
                  <c:v>1.2003</c:v>
                </c:pt>
                <c:pt idx="1">
                  <c:v>1.165</c:v>
                </c:pt>
                <c:pt idx="2">
                  <c:v>1.1616</c:v>
                </c:pt>
                <c:pt idx="3">
                  <c:v>1.2522</c:v>
                </c:pt>
                <c:pt idx="4">
                  <c:v>1.7158</c:v>
                </c:pt>
                <c:pt idx="5">
                  <c:v>1.134699599</c:v>
                </c:pt>
                <c:pt idx="6">
                  <c:v>1.1453</c:v>
                </c:pt>
                <c:pt idx="7">
                  <c:v>1.1231</c:v>
                </c:pt>
                <c:pt idx="8">
                  <c:v>1.1575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948177"/>
        <c:axId val="53586689"/>
      </c:lineChart>
      <c:catAx>
        <c:axId val="2294817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586689"/>
        <c:crosses val="autoZero"/>
        <c:auto val="1"/>
        <c:lblAlgn val="ctr"/>
        <c:lblOffset val="100"/>
      </c:catAx>
      <c:valAx>
        <c:axId val="535866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9481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2'!$B$7:$B$28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2'!$C$7:$C$28</c:f>
              <c:numCache>
                <c:formatCode>General</c:formatCode>
                <c:ptCount val="22"/>
                <c:pt idx="0">
                  <c:v>1.228719355</c:v>
                </c:pt>
                <c:pt idx="1">
                  <c:v>1.22639368</c:v>
                </c:pt>
                <c:pt idx="2">
                  <c:v>1.185001693</c:v>
                </c:pt>
                <c:pt idx="3">
                  <c:v>1.288098218</c:v>
                </c:pt>
                <c:pt idx="4">
                  <c:v>1.247198139</c:v>
                </c:pt>
                <c:pt idx="5">
                  <c:v>1.2231235</c:v>
                </c:pt>
                <c:pt idx="6">
                  <c:v>1.447971702</c:v>
                </c:pt>
                <c:pt idx="7">
                  <c:v>1.131681117</c:v>
                </c:pt>
                <c:pt idx="8">
                  <c:v>1.314445204</c:v>
                </c:pt>
                <c:pt idx="9">
                  <c:v>1.315648043</c:v>
                </c:pt>
                <c:pt idx="10">
                  <c:v>0.6266395276</c:v>
                </c:pt>
                <c:pt idx="11">
                  <c:v>1.347751416</c:v>
                </c:pt>
                <c:pt idx="12">
                  <c:v>1.170950881</c:v>
                </c:pt>
                <c:pt idx="13">
                  <c:v>1.199249889</c:v>
                </c:pt>
                <c:pt idx="14">
                  <c:v>1.170598776</c:v>
                </c:pt>
                <c:pt idx="15">
                  <c:v>1.12581839</c:v>
                </c:pt>
                <c:pt idx="16">
                  <c:v>1.216443495</c:v>
                </c:pt>
                <c:pt idx="17">
                  <c:v>1.311918549</c:v>
                </c:pt>
                <c:pt idx="18">
                  <c:v>1.12082506</c:v>
                </c:pt>
                <c:pt idx="19">
                  <c:v>1.219706494</c:v>
                </c:pt>
                <c:pt idx="20">
                  <c:v>1.135965665</c:v>
                </c:pt>
                <c:pt idx="21">
                  <c:v>1.225846183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723100"/>
        <c:axId val="65193686"/>
      </c:lineChart>
      <c:catAx>
        <c:axId val="5472310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193686"/>
        <c:crosses val="autoZero"/>
        <c:auto val="1"/>
        <c:lblAlgn val="ctr"/>
        <c:lblOffset val="100"/>
      </c:catAx>
      <c:valAx>
        <c:axId val="651936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7231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2'!$A$30:$B$38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2'!$C$30:$C$38</c:f>
              <c:numCache>
                <c:formatCode>General</c:formatCode>
                <c:ptCount val="9"/>
                <c:pt idx="0">
                  <c:v>1.205999229</c:v>
                </c:pt>
                <c:pt idx="1">
                  <c:v>1.226212671</c:v>
                </c:pt>
                <c:pt idx="2">
                  <c:v>1.216175774</c:v>
                </c:pt>
                <c:pt idx="3">
                  <c:v>1.289042271</c:v>
                </c:pt>
                <c:pt idx="4">
                  <c:v>1.29244793</c:v>
                </c:pt>
                <c:pt idx="5">
                  <c:v>1.272891704</c:v>
                </c:pt>
                <c:pt idx="6">
                  <c:v>1.152092737</c:v>
                </c:pt>
                <c:pt idx="7">
                  <c:v>1.144778023</c:v>
                </c:pt>
                <c:pt idx="8">
                  <c:v>1.12829153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472774"/>
        <c:axId val="58981038"/>
      </c:lineChart>
      <c:catAx>
        <c:axId val="8947277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981038"/>
        <c:crosses val="autoZero"/>
        <c:auto val="1"/>
        <c:lblAlgn val="ctr"/>
        <c:lblOffset val="100"/>
      </c:catAx>
      <c:valAx>
        <c:axId val="589810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4727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3'!$B$7:$B$28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3'!$C$7:$C$28</c:f>
              <c:numCache>
                <c:formatCode>General</c:formatCode>
                <c:ptCount val="22"/>
                <c:pt idx="0">
                  <c:v>1.171193436</c:v>
                </c:pt>
                <c:pt idx="1">
                  <c:v>1.140275718</c:v>
                </c:pt>
                <c:pt idx="2">
                  <c:v>1.266935133</c:v>
                </c:pt>
                <c:pt idx="3">
                  <c:v>1.430853874</c:v>
                </c:pt>
                <c:pt idx="4">
                  <c:v>1.300181865</c:v>
                </c:pt>
                <c:pt idx="5">
                  <c:v>1.18710385</c:v>
                </c:pt>
                <c:pt idx="6">
                  <c:v>1.584501934</c:v>
                </c:pt>
                <c:pt idx="7">
                  <c:v>1.13175166</c:v>
                </c:pt>
                <c:pt idx="8">
                  <c:v>1.295177469</c:v>
                </c:pt>
                <c:pt idx="9">
                  <c:v>1.275458839</c:v>
                </c:pt>
                <c:pt idx="10">
                  <c:v>0.6820554091</c:v>
                </c:pt>
                <c:pt idx="11">
                  <c:v>1.483916828</c:v>
                </c:pt>
                <c:pt idx="12">
                  <c:v>1.118313028</c:v>
                </c:pt>
                <c:pt idx="13">
                  <c:v>1.128692385</c:v>
                </c:pt>
                <c:pt idx="14">
                  <c:v>1.133195895</c:v>
                </c:pt>
                <c:pt idx="15">
                  <c:v>1.143793457</c:v>
                </c:pt>
                <c:pt idx="16">
                  <c:v>1.173449834</c:v>
                </c:pt>
                <c:pt idx="17">
                  <c:v>1.451604157</c:v>
                </c:pt>
                <c:pt idx="18">
                  <c:v>1.144728481</c:v>
                </c:pt>
                <c:pt idx="19">
                  <c:v>1.259445088</c:v>
                </c:pt>
                <c:pt idx="20">
                  <c:v>1.153095153</c:v>
                </c:pt>
                <c:pt idx="21">
                  <c:v>1.244824554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1868502"/>
        <c:axId val="43134145"/>
      </c:lineChart>
      <c:catAx>
        <c:axId val="9186850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134145"/>
        <c:crosses val="autoZero"/>
        <c:auto val="1"/>
        <c:lblAlgn val="ctr"/>
        <c:lblOffset val="100"/>
      </c:catAx>
      <c:valAx>
        <c:axId val="431341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8685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3'!$A$30:$B$38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3'!$C$30:$C$38</c:f>
              <c:numCache>
                <c:formatCode>General</c:formatCode>
                <c:ptCount val="9"/>
                <c:pt idx="0">
                  <c:v>1.155274411</c:v>
                </c:pt>
                <c:pt idx="1">
                  <c:v>1.354273334</c:v>
                </c:pt>
                <c:pt idx="2">
                  <c:v>1.225088202</c:v>
                </c:pt>
                <c:pt idx="3">
                  <c:v>1.442182338</c:v>
                </c:pt>
                <c:pt idx="4">
                  <c:v>1.279934083</c:v>
                </c:pt>
                <c:pt idx="5">
                  <c:v>1.3007787</c:v>
                </c:pt>
                <c:pt idx="6">
                  <c:v>1.139449264</c:v>
                </c:pt>
                <c:pt idx="7">
                  <c:v>1.137550584</c:v>
                </c:pt>
                <c:pt idx="8">
                  <c:v>1.167586375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239609"/>
        <c:axId val="42831598"/>
      </c:lineChart>
      <c:catAx>
        <c:axId val="9023960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831598"/>
        <c:crosses val="autoZero"/>
        <c:auto val="1"/>
        <c:lblAlgn val="ctr"/>
        <c:lblOffset val="100"/>
      </c:catAx>
      <c:valAx>
        <c:axId val="428315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2396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4'!$B$7:$B$28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4'!$C$7:$C$28</c:f>
              <c:numCache>
                <c:formatCode>General</c:formatCode>
                <c:ptCount val="22"/>
                <c:pt idx="0">
                  <c:v>1.213356629</c:v>
                </c:pt>
                <c:pt idx="1">
                  <c:v>1.180610782</c:v>
                </c:pt>
                <c:pt idx="2">
                  <c:v>1.240738087</c:v>
                </c:pt>
                <c:pt idx="3">
                  <c:v>1.25862799</c:v>
                </c:pt>
                <c:pt idx="4">
                  <c:v>1.190889941</c:v>
                </c:pt>
                <c:pt idx="5">
                  <c:v>1.212500897</c:v>
                </c:pt>
                <c:pt idx="6">
                  <c:v>1.476277853</c:v>
                </c:pt>
                <c:pt idx="7">
                  <c:v>1.159710366</c:v>
                </c:pt>
                <c:pt idx="8">
                  <c:v>1.256554495</c:v>
                </c:pt>
                <c:pt idx="9">
                  <c:v>1.29236722</c:v>
                </c:pt>
                <c:pt idx="10">
                  <c:v>0.6476423303</c:v>
                </c:pt>
                <c:pt idx="11">
                  <c:v>1.311667542</c:v>
                </c:pt>
                <c:pt idx="12">
                  <c:v>1.140952799</c:v>
                </c:pt>
                <c:pt idx="13">
                  <c:v>1.191080704</c:v>
                </c:pt>
                <c:pt idx="14">
                  <c:v>1.166558067</c:v>
                </c:pt>
                <c:pt idx="15">
                  <c:v>1.149654672</c:v>
                </c:pt>
                <c:pt idx="16">
                  <c:v>1.159307219</c:v>
                </c:pt>
                <c:pt idx="17">
                  <c:v>1.349861814</c:v>
                </c:pt>
                <c:pt idx="18">
                  <c:v>1.104312229</c:v>
                </c:pt>
                <c:pt idx="19">
                  <c:v>1.18346152</c:v>
                </c:pt>
                <c:pt idx="20">
                  <c:v>1.145972444</c:v>
                </c:pt>
                <c:pt idx="21">
                  <c:v>1.254783695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054916"/>
        <c:axId val="681024"/>
      </c:lineChart>
      <c:catAx>
        <c:axId val="4905491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1024"/>
        <c:crosses val="autoZero"/>
        <c:auto val="1"/>
        <c:lblAlgn val="ctr"/>
        <c:lblOffset val="100"/>
      </c:catAx>
      <c:valAx>
        <c:axId val="6810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0549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4'!$A$30:$B$38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4'!$C$30:$C$38</c:f>
              <c:numCache>
                <c:formatCode>General</c:formatCode>
                <c:ptCount val="9"/>
                <c:pt idx="0">
                  <c:v>1.183664987</c:v>
                </c:pt>
                <c:pt idx="1">
                  <c:v>1.222606773</c:v>
                </c:pt>
                <c:pt idx="2">
                  <c:v>1.181553616</c:v>
                </c:pt>
                <c:pt idx="3">
                  <c:v>1.332673008</c:v>
                </c:pt>
                <c:pt idx="4">
                  <c:v>1.266733682</c:v>
                </c:pt>
                <c:pt idx="5">
                  <c:v>1.252718036</c:v>
                </c:pt>
                <c:pt idx="6">
                  <c:v>1.141101545</c:v>
                </c:pt>
                <c:pt idx="7">
                  <c:v>1.136527641</c:v>
                </c:pt>
                <c:pt idx="8">
                  <c:v>1.138995892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543374"/>
        <c:axId val="31089055"/>
      </c:lineChart>
      <c:catAx>
        <c:axId val="1454337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089055"/>
        <c:crosses val="autoZero"/>
        <c:auto val="1"/>
        <c:lblAlgn val="ctr"/>
        <c:lblOffset val="100"/>
      </c:catAx>
      <c:valAx>
        <c:axId val="310890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5433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5'!$B$7:$B$28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5'!$C$7:$C$28</c:f>
              <c:numCache>
                <c:formatCode>General</c:formatCode>
                <c:ptCount val="22"/>
                <c:pt idx="0">
                  <c:v>1.215361456</c:v>
                </c:pt>
                <c:pt idx="1">
                  <c:v>1.195262729</c:v>
                </c:pt>
                <c:pt idx="2">
                  <c:v>1.270959977</c:v>
                </c:pt>
                <c:pt idx="3">
                  <c:v>1.421112409</c:v>
                </c:pt>
                <c:pt idx="4">
                  <c:v>1.31341866</c:v>
                </c:pt>
                <c:pt idx="5">
                  <c:v>1.256422056</c:v>
                </c:pt>
                <c:pt idx="6">
                  <c:v>1.617674359</c:v>
                </c:pt>
                <c:pt idx="7">
                  <c:v>1.125823498</c:v>
                </c:pt>
                <c:pt idx="8">
                  <c:v>1.391228844</c:v>
                </c:pt>
                <c:pt idx="9">
                  <c:v>1.379448104</c:v>
                </c:pt>
                <c:pt idx="10">
                  <c:v>0.6698616212</c:v>
                </c:pt>
                <c:pt idx="11">
                  <c:v>1.479410719</c:v>
                </c:pt>
                <c:pt idx="12">
                  <c:v>1.190365681</c:v>
                </c:pt>
                <c:pt idx="13">
                  <c:v>1.209245501</c:v>
                </c:pt>
                <c:pt idx="14">
                  <c:v>1.152197846</c:v>
                </c:pt>
                <c:pt idx="15">
                  <c:v>1.161150051</c:v>
                </c:pt>
                <c:pt idx="16">
                  <c:v>1.235760851</c:v>
                </c:pt>
                <c:pt idx="17">
                  <c:v>1.47439056</c:v>
                </c:pt>
                <c:pt idx="18">
                  <c:v>1.16848863</c:v>
                </c:pt>
                <c:pt idx="19">
                  <c:v>1.296949645</c:v>
                </c:pt>
                <c:pt idx="20">
                  <c:v>1.124056388</c:v>
                </c:pt>
                <c:pt idx="21">
                  <c:v>1.273287471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533671"/>
        <c:axId val="234519"/>
      </c:lineChart>
      <c:catAx>
        <c:axId val="9453367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4519"/>
        <c:crosses val="autoZero"/>
        <c:auto val="1"/>
        <c:lblAlgn val="ctr"/>
        <c:lblOffset val="100"/>
      </c:catAx>
      <c:valAx>
        <c:axId val="2345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5336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5'!$A$30:$B$38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5'!$C$30:$C$38</c:f>
              <c:numCache>
                <c:formatCode>General</c:formatCode>
                <c:ptCount val="9"/>
                <c:pt idx="0">
                  <c:v>1.159159379</c:v>
                </c:pt>
                <c:pt idx="1">
                  <c:v>1.354318034</c:v>
                </c:pt>
                <c:pt idx="2">
                  <c:v>1.247896174</c:v>
                </c:pt>
                <c:pt idx="3">
                  <c:v>1.469493886</c:v>
                </c:pt>
                <c:pt idx="4">
                  <c:v>1.36011335</c:v>
                </c:pt>
                <c:pt idx="5">
                  <c:v>1.241282109</c:v>
                </c:pt>
                <c:pt idx="6">
                  <c:v>1.140094026</c:v>
                </c:pt>
                <c:pt idx="7">
                  <c:v>1.104750639</c:v>
                </c:pt>
                <c:pt idx="8">
                  <c:v>1.154767304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9120935"/>
        <c:axId val="6505424"/>
      </c:lineChart>
      <c:catAx>
        <c:axId val="9912093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05424"/>
        <c:crosses val="autoZero"/>
        <c:auto val="1"/>
        <c:lblAlgn val="ctr"/>
        <c:lblOffset val="100"/>
      </c:catAx>
      <c:valAx>
        <c:axId val="65054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1209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6'!$B$7:$B$28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6'!$C$7:$C$28</c:f>
              <c:numCache>
                <c:formatCode>General</c:formatCode>
                <c:ptCount val="22"/>
                <c:pt idx="0">
                  <c:v>1.213611401</c:v>
                </c:pt>
                <c:pt idx="1">
                  <c:v>1.195920757</c:v>
                </c:pt>
                <c:pt idx="2">
                  <c:v>1.240588738</c:v>
                </c:pt>
                <c:pt idx="3">
                  <c:v>1.271127468</c:v>
                </c:pt>
                <c:pt idx="4">
                  <c:v>1.160595343</c:v>
                </c:pt>
                <c:pt idx="5">
                  <c:v>1.174487367</c:v>
                </c:pt>
                <c:pt idx="6">
                  <c:v>1.485366146</c:v>
                </c:pt>
                <c:pt idx="7">
                  <c:v>1.180250629</c:v>
                </c:pt>
                <c:pt idx="8">
                  <c:v>1.275845737</c:v>
                </c:pt>
                <c:pt idx="9">
                  <c:v>1.302998726</c:v>
                </c:pt>
                <c:pt idx="10">
                  <c:v>0.6641952389</c:v>
                </c:pt>
                <c:pt idx="11">
                  <c:v>1.384394381</c:v>
                </c:pt>
                <c:pt idx="12">
                  <c:v>1.153584243</c:v>
                </c:pt>
                <c:pt idx="13">
                  <c:v>1.173027644</c:v>
                </c:pt>
                <c:pt idx="14">
                  <c:v>1.153042785</c:v>
                </c:pt>
                <c:pt idx="15">
                  <c:v>1.164028813</c:v>
                </c:pt>
                <c:pt idx="16">
                  <c:v>1.215102708</c:v>
                </c:pt>
                <c:pt idx="17">
                  <c:v>1.385015143</c:v>
                </c:pt>
                <c:pt idx="18">
                  <c:v>1.150792602</c:v>
                </c:pt>
                <c:pt idx="19">
                  <c:v>1.247570941</c:v>
                </c:pt>
                <c:pt idx="20">
                  <c:v>1.14743117</c:v>
                </c:pt>
                <c:pt idx="21">
                  <c:v>1.263724392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7091175"/>
        <c:axId val="12688363"/>
      </c:lineChart>
      <c:catAx>
        <c:axId val="3709117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688363"/>
        <c:crosses val="autoZero"/>
        <c:auto val="1"/>
        <c:lblAlgn val="ctr"/>
        <c:lblOffset val="100"/>
      </c:catAx>
      <c:valAx>
        <c:axId val="126883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0911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6'!$A$30:$B$38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6'!$C$30:$C$38</c:f>
              <c:numCache>
                <c:formatCode>General</c:formatCode>
                <c:ptCount val="9"/>
                <c:pt idx="0">
                  <c:v>1.160664033</c:v>
                </c:pt>
                <c:pt idx="1">
                  <c:v>1.272307052</c:v>
                </c:pt>
                <c:pt idx="2">
                  <c:v>1.155507939</c:v>
                </c:pt>
                <c:pt idx="3">
                  <c:v>1.407445127</c:v>
                </c:pt>
                <c:pt idx="4">
                  <c:v>1.273155563</c:v>
                </c:pt>
                <c:pt idx="5">
                  <c:v>1.219205394</c:v>
                </c:pt>
                <c:pt idx="6">
                  <c:v>1.107999905</c:v>
                </c:pt>
                <c:pt idx="7">
                  <c:v>1.101807057</c:v>
                </c:pt>
                <c:pt idx="8">
                  <c:v>1.136390275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567261"/>
        <c:axId val="80451050"/>
      </c:lineChart>
      <c:catAx>
        <c:axId val="8656726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451050"/>
        <c:crosses val="autoZero"/>
        <c:auto val="1"/>
        <c:lblAlgn val="ctr"/>
        <c:lblOffset val="100"/>
      </c:catAx>
      <c:valAx>
        <c:axId val="804510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5672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7'!$B$7:$B$28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7'!$C$7:$C$28</c:f>
              <c:numCache>
                <c:formatCode>General</c:formatCode>
                <c:ptCount val="22"/>
                <c:pt idx="0">
                  <c:v>1.208288926</c:v>
                </c:pt>
                <c:pt idx="1">
                  <c:v>1.214402318</c:v>
                </c:pt>
                <c:pt idx="2">
                  <c:v>1.301998443</c:v>
                </c:pt>
                <c:pt idx="3">
                  <c:v>1.471167667</c:v>
                </c:pt>
                <c:pt idx="4">
                  <c:v>1.363947171</c:v>
                </c:pt>
                <c:pt idx="5">
                  <c:v>1.268299604</c:v>
                </c:pt>
                <c:pt idx="6">
                  <c:v>1.605537074</c:v>
                </c:pt>
                <c:pt idx="7">
                  <c:v>1.188652939</c:v>
                </c:pt>
                <c:pt idx="8">
                  <c:v>1.41373942</c:v>
                </c:pt>
                <c:pt idx="9">
                  <c:v>1.361670646</c:v>
                </c:pt>
                <c:pt idx="10">
                  <c:v>0.4927301504</c:v>
                </c:pt>
                <c:pt idx="11">
                  <c:v>1.543318407</c:v>
                </c:pt>
                <c:pt idx="12">
                  <c:v>1.210728715</c:v>
                </c:pt>
                <c:pt idx="13">
                  <c:v>1.220982937</c:v>
                </c:pt>
                <c:pt idx="14">
                  <c:v>1.178577304</c:v>
                </c:pt>
                <c:pt idx="15">
                  <c:v>1.191186714</c:v>
                </c:pt>
                <c:pt idx="16">
                  <c:v>1.270553917</c:v>
                </c:pt>
                <c:pt idx="17">
                  <c:v>1.468993163</c:v>
                </c:pt>
                <c:pt idx="18">
                  <c:v>1.230576308</c:v>
                </c:pt>
                <c:pt idx="19">
                  <c:v>1.350975777</c:v>
                </c:pt>
                <c:pt idx="20">
                  <c:v>1.158887437</c:v>
                </c:pt>
                <c:pt idx="21">
                  <c:v>1.298026957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3177472"/>
        <c:axId val="44079263"/>
      </c:lineChart>
      <c:catAx>
        <c:axId val="4317747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079263"/>
        <c:crosses val="autoZero"/>
        <c:auto val="1"/>
        <c:lblAlgn val="ctr"/>
        <c:lblOffset val="100"/>
      </c:catAx>
      <c:valAx>
        <c:axId val="440792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1774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7'!$A$30:$B$38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7'!$C$30:$C$38</c:f>
              <c:numCache>
                <c:formatCode>General</c:formatCode>
                <c:ptCount val="9"/>
                <c:pt idx="0">
                  <c:v>1.175282655</c:v>
                </c:pt>
                <c:pt idx="1">
                  <c:v>1.437486655</c:v>
                </c:pt>
                <c:pt idx="2">
                  <c:v>1.314919681</c:v>
                </c:pt>
                <c:pt idx="3">
                  <c:v>1.524418792</c:v>
                </c:pt>
                <c:pt idx="4">
                  <c:v>1.392398641</c:v>
                </c:pt>
                <c:pt idx="5">
                  <c:v>1.87271375</c:v>
                </c:pt>
                <c:pt idx="6">
                  <c:v>1.177023228</c:v>
                </c:pt>
                <c:pt idx="7">
                  <c:v>1.130119806</c:v>
                </c:pt>
                <c:pt idx="8">
                  <c:v>1.232820322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8189144"/>
        <c:axId val="63152156"/>
      </c:lineChart>
      <c:catAx>
        <c:axId val="9818914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152156"/>
        <c:crosses val="autoZero"/>
        <c:auto val="1"/>
        <c:lblAlgn val="ctr"/>
        <c:lblOffset val="100"/>
      </c:catAx>
      <c:valAx>
        <c:axId val="631521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1891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8'!$B$7:$B$28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8'!$C$7:$C$28</c:f>
              <c:numCache>
                <c:formatCode>General</c:formatCode>
                <c:ptCount val="22"/>
                <c:pt idx="0">
                  <c:v>1.187519894</c:v>
                </c:pt>
                <c:pt idx="1">
                  <c:v>1.161646635</c:v>
                </c:pt>
                <c:pt idx="2">
                  <c:v>1.278668897</c:v>
                </c:pt>
                <c:pt idx="3">
                  <c:v>1.45779421</c:v>
                </c:pt>
                <c:pt idx="4">
                  <c:v>1.330993583</c:v>
                </c:pt>
                <c:pt idx="5">
                  <c:v>1.168682656</c:v>
                </c:pt>
                <c:pt idx="6">
                  <c:v>1.642253554</c:v>
                </c:pt>
                <c:pt idx="7">
                  <c:v>1.119008252</c:v>
                </c:pt>
                <c:pt idx="8">
                  <c:v>1.333915511</c:v>
                </c:pt>
                <c:pt idx="9">
                  <c:v>1.513502173</c:v>
                </c:pt>
                <c:pt idx="10">
                  <c:v>0.6424415606</c:v>
                </c:pt>
                <c:pt idx="11">
                  <c:v>1.579010237</c:v>
                </c:pt>
                <c:pt idx="12">
                  <c:v>1.14061893</c:v>
                </c:pt>
                <c:pt idx="13">
                  <c:v>1.168443968</c:v>
                </c:pt>
                <c:pt idx="14">
                  <c:v>1.115360328</c:v>
                </c:pt>
                <c:pt idx="15">
                  <c:v>1.162879265</c:v>
                </c:pt>
                <c:pt idx="16">
                  <c:v>1.205660374</c:v>
                </c:pt>
                <c:pt idx="17">
                  <c:v>1.55552599</c:v>
                </c:pt>
                <c:pt idx="18">
                  <c:v>1.200691472</c:v>
                </c:pt>
                <c:pt idx="19">
                  <c:v>1.313547949</c:v>
                </c:pt>
                <c:pt idx="20">
                  <c:v>1.122375398</c:v>
                </c:pt>
                <c:pt idx="21">
                  <c:v>1.266186544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943836"/>
        <c:axId val="75612527"/>
      </c:lineChart>
      <c:catAx>
        <c:axId val="7194383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612527"/>
        <c:crosses val="autoZero"/>
        <c:auto val="1"/>
        <c:lblAlgn val="ctr"/>
        <c:lblOffset val="100"/>
      </c:catAx>
      <c:valAx>
        <c:axId val="756125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9438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8'!$A$30:$B$38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8'!$C$30:$C$38</c:f>
              <c:numCache>
                <c:formatCode>General</c:formatCode>
                <c:ptCount val="9"/>
                <c:pt idx="0">
                  <c:v>1.1362</c:v>
                </c:pt>
                <c:pt idx="1">
                  <c:v>1.4627</c:v>
                </c:pt>
                <c:pt idx="2">
                  <c:v>1.2938</c:v>
                </c:pt>
                <c:pt idx="3">
                  <c:v>1.542</c:v>
                </c:pt>
                <c:pt idx="4">
                  <c:v>1.4828</c:v>
                </c:pt>
                <c:pt idx="5">
                  <c:v>1.814319339</c:v>
                </c:pt>
                <c:pt idx="6">
                  <c:v>1.1213</c:v>
                </c:pt>
                <c:pt idx="7">
                  <c:v>1.0955</c:v>
                </c:pt>
                <c:pt idx="8">
                  <c:v>1.2085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572403"/>
        <c:axId val="82885309"/>
      </c:lineChart>
      <c:catAx>
        <c:axId val="5457240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885309"/>
        <c:crosses val="autoZero"/>
        <c:auto val="1"/>
        <c:lblAlgn val="ctr"/>
        <c:lblOffset val="100"/>
      </c:catAx>
      <c:valAx>
        <c:axId val="828853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5724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9'!$B$7:$B$28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9'!$C$7:$C$28</c:f>
              <c:numCache>
                <c:formatCode>General</c:formatCode>
                <c:ptCount val="22"/>
                <c:pt idx="0">
                  <c:v>1.282963107</c:v>
                </c:pt>
                <c:pt idx="1">
                  <c:v>1.244204666</c:v>
                </c:pt>
                <c:pt idx="2">
                  <c:v>1.223452361</c:v>
                </c:pt>
                <c:pt idx="3">
                  <c:v>1.23260512</c:v>
                </c:pt>
                <c:pt idx="4">
                  <c:v>1.178781163</c:v>
                </c:pt>
                <c:pt idx="5">
                  <c:v>1.213801208</c:v>
                </c:pt>
                <c:pt idx="6">
                  <c:v>1.394252843</c:v>
                </c:pt>
                <c:pt idx="7">
                  <c:v>1.170738234</c:v>
                </c:pt>
                <c:pt idx="8">
                  <c:v>1.168970641</c:v>
                </c:pt>
                <c:pt idx="9">
                  <c:v>1.246001237</c:v>
                </c:pt>
                <c:pt idx="10">
                  <c:v>0.660569044</c:v>
                </c:pt>
                <c:pt idx="11">
                  <c:v>1.211529955</c:v>
                </c:pt>
                <c:pt idx="12">
                  <c:v>1.197419386</c:v>
                </c:pt>
                <c:pt idx="13">
                  <c:v>1.236525515</c:v>
                </c:pt>
                <c:pt idx="14">
                  <c:v>1.201113065</c:v>
                </c:pt>
                <c:pt idx="15">
                  <c:v>1.150547881</c:v>
                </c:pt>
                <c:pt idx="16">
                  <c:v>1.23257167</c:v>
                </c:pt>
                <c:pt idx="17">
                  <c:v>1.307107089</c:v>
                </c:pt>
                <c:pt idx="18">
                  <c:v>1.174068257</c:v>
                </c:pt>
                <c:pt idx="19">
                  <c:v>1.153054014</c:v>
                </c:pt>
                <c:pt idx="20">
                  <c:v>1.142353613</c:v>
                </c:pt>
                <c:pt idx="21">
                  <c:v>1.222228815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05875"/>
        <c:axId val="11231668"/>
      </c:lineChart>
      <c:catAx>
        <c:axId val="510587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231668"/>
        <c:crosses val="autoZero"/>
        <c:auto val="1"/>
        <c:lblAlgn val="ctr"/>
        <c:lblOffset val="100"/>
      </c:catAx>
      <c:valAx>
        <c:axId val="112316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058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9'!$A$30:$B$38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9'!$C$30:$C$38</c:f>
              <c:numCache>
                <c:formatCode>General</c:formatCode>
                <c:ptCount val="9"/>
                <c:pt idx="0">
                  <c:v>1.240798329</c:v>
                </c:pt>
                <c:pt idx="1">
                  <c:v>1.182630564</c:v>
                </c:pt>
                <c:pt idx="2">
                  <c:v>1.176622138</c:v>
                </c:pt>
                <c:pt idx="3">
                  <c:v>1.254077244</c:v>
                </c:pt>
                <c:pt idx="4">
                  <c:v>1.200453449</c:v>
                </c:pt>
                <c:pt idx="5">
                  <c:v>1.724418124</c:v>
                </c:pt>
                <c:pt idx="6">
                  <c:v>1.19481172</c:v>
                </c:pt>
                <c:pt idx="7">
                  <c:v>1.160602375</c:v>
                </c:pt>
                <c:pt idx="8">
                  <c:v>1.110326107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083900"/>
        <c:axId val="33240568"/>
      </c:lineChart>
      <c:catAx>
        <c:axId val="4908390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240568"/>
        <c:crosses val="autoZero"/>
        <c:auto val="1"/>
        <c:lblAlgn val="ctr"/>
        <c:lblOffset val="100"/>
      </c:catAx>
      <c:valAx>
        <c:axId val="332405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0839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10'!$B$7:$B$28</c:f>
              <c:strCache>
                <c:ptCount val="22"/>
                <c:pt idx="0">
                  <c:v>FP2</c:v>
                </c:pt>
                <c:pt idx="1">
                  <c:v>FP1</c:v>
                </c:pt>
                <c:pt idx="2">
                  <c:v>F8</c:v>
                </c:pt>
                <c:pt idx="3">
                  <c:v>F7</c:v>
                </c:pt>
                <c:pt idx="4">
                  <c:v>F4</c:v>
                </c:pt>
                <c:pt idx="5">
                  <c:v>F3</c:v>
                </c:pt>
                <c:pt idx="6">
                  <c:v>T4</c:v>
                </c:pt>
                <c:pt idx="7">
                  <c:v>T3</c:v>
                </c:pt>
                <c:pt idx="8">
                  <c:v>C4</c:v>
                </c:pt>
                <c:pt idx="9">
                  <c:v>C3</c:v>
                </c:pt>
                <c:pt idx="10">
                  <c:v>T6</c:v>
                </c:pt>
                <c:pt idx="11">
                  <c:v>T5</c:v>
                </c:pt>
                <c:pt idx="12">
                  <c:v>P4</c:v>
                </c:pt>
                <c:pt idx="13">
                  <c:v>P3</c:v>
                </c:pt>
                <c:pt idx="14">
                  <c:v>O2</c:v>
                </c:pt>
                <c:pt idx="15">
                  <c:v>O1</c:v>
                </c:pt>
                <c:pt idx="16">
                  <c:v>FZ</c:v>
                </c:pt>
                <c:pt idx="17">
                  <c:v>CZ</c:v>
                </c:pt>
                <c:pt idx="18">
                  <c:v>PZ</c:v>
                </c:pt>
                <c:pt idx="19">
                  <c:v>LOG</c:v>
                </c:pt>
                <c:pt idx="20">
                  <c:v>ROG</c:v>
                </c:pt>
                <c:pt idx="21">
                  <c:v>EMG</c:v>
                </c:pt>
              </c:strCache>
            </c:strRef>
          </c:cat>
          <c:val>
            <c:numRef>
              <c:f>'MOR 10'!$C$7:$C$28</c:f>
              <c:numCache>
                <c:formatCode>General</c:formatCode>
                <c:ptCount val="22"/>
                <c:pt idx="0">
                  <c:v>1.223074977</c:v>
                </c:pt>
                <c:pt idx="1">
                  <c:v>1.185246335</c:v>
                </c:pt>
                <c:pt idx="2">
                  <c:v>1.259954357</c:v>
                </c:pt>
                <c:pt idx="3">
                  <c:v>1.360361444</c:v>
                </c:pt>
                <c:pt idx="4">
                  <c:v>1.27175439</c:v>
                </c:pt>
                <c:pt idx="5">
                  <c:v>1.189373415</c:v>
                </c:pt>
                <c:pt idx="6">
                  <c:v>1.521383318</c:v>
                </c:pt>
                <c:pt idx="7">
                  <c:v>1.205082648</c:v>
                </c:pt>
                <c:pt idx="8">
                  <c:v>1.309761498</c:v>
                </c:pt>
                <c:pt idx="9">
                  <c:v>1.234153982</c:v>
                </c:pt>
                <c:pt idx="10">
                  <c:v>0.6646579998</c:v>
                </c:pt>
                <c:pt idx="11">
                  <c:v>1.418217348</c:v>
                </c:pt>
                <c:pt idx="12">
                  <c:v>1.203223289</c:v>
                </c:pt>
                <c:pt idx="13">
                  <c:v>1.215643928</c:v>
                </c:pt>
                <c:pt idx="14">
                  <c:v>1.156293609</c:v>
                </c:pt>
                <c:pt idx="15">
                  <c:v>1.16994814</c:v>
                </c:pt>
                <c:pt idx="16">
                  <c:v>1.195945132</c:v>
                </c:pt>
                <c:pt idx="17">
                  <c:v>1.403737601</c:v>
                </c:pt>
                <c:pt idx="18">
                  <c:v>1.182223983</c:v>
                </c:pt>
                <c:pt idx="19">
                  <c:v>1.247886352</c:v>
                </c:pt>
                <c:pt idx="20">
                  <c:v>1.154228808</c:v>
                </c:pt>
                <c:pt idx="21">
                  <c:v>1.208682554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052617"/>
        <c:axId val="51038625"/>
      </c:lineChart>
      <c:catAx>
        <c:axId val="9505261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038625"/>
        <c:crosses val="autoZero"/>
        <c:auto val="1"/>
        <c:lblAlgn val="ctr"/>
        <c:lblOffset val="100"/>
      </c:catAx>
      <c:valAx>
        <c:axId val="510386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0526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'MOR 10'!$A$30:$B$38</c:f>
              <c:strCache>
                <c:ptCount val="18"/>
                <c:pt idx="0">
                  <c:v>FP1-FP2</c:v>
                </c:pt>
                <c:pt idx="1">
                  <c:v>F7-F8</c:v>
                </c:pt>
                <c:pt idx="2">
                  <c:v>F3-F4</c:v>
                </c:pt>
                <c:pt idx="3">
                  <c:v>T3-T4</c:v>
                </c:pt>
                <c:pt idx="4">
                  <c:v>C3-C4</c:v>
                </c:pt>
                <c:pt idx="5">
                  <c:v>T5-T6</c:v>
                </c:pt>
                <c:pt idx="6">
                  <c:v>P3-P4</c:v>
                </c:pt>
                <c:pt idx="7">
                  <c:v>O1-O2</c:v>
                </c:pt>
                <c:pt idx="8">
                  <c:v>LOG-ROG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'MOR 10'!$C$30:$C$38</c:f>
              <c:numCache>
                <c:formatCode>General</c:formatCode>
                <c:ptCount val="9"/>
                <c:pt idx="0">
                  <c:v>1.187758068</c:v>
                </c:pt>
                <c:pt idx="1">
                  <c:v>1.348768389</c:v>
                </c:pt>
                <c:pt idx="2">
                  <c:v>1.231394786</c:v>
                </c:pt>
                <c:pt idx="3">
                  <c:v>1.471273927</c:v>
                </c:pt>
                <c:pt idx="4">
                  <c:v>1.298924053</c:v>
                </c:pt>
                <c:pt idx="5">
                  <c:v>1.400231845</c:v>
                </c:pt>
                <c:pt idx="6">
                  <c:v>1.175467167</c:v>
                </c:pt>
                <c:pt idx="7">
                  <c:v>1.130129208</c:v>
                </c:pt>
                <c:pt idx="8">
                  <c:v>1.169280697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901431"/>
        <c:axId val="67371959"/>
      </c:lineChart>
      <c:catAx>
        <c:axId val="7890143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371959"/>
        <c:crosses val="autoZero"/>
        <c:auto val="1"/>
        <c:lblAlgn val="ctr"/>
        <c:lblOffset val="100"/>
      </c:catAx>
      <c:valAx>
        <c:axId val="673719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9014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39.xml"/><Relationship Id="rId2" Type="http://schemas.openxmlformats.org/officeDocument/2006/relationships/chart" Target="../charts/chart240.xml"/><Relationship Id="rId3" Type="http://schemas.openxmlformats.org/officeDocument/2006/relationships/chart" Target="../charts/chart24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58.xml"/><Relationship Id="rId2" Type="http://schemas.openxmlformats.org/officeDocument/2006/relationships/chart" Target="../charts/chart259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260.xml"/><Relationship Id="rId2" Type="http://schemas.openxmlformats.org/officeDocument/2006/relationships/chart" Target="../charts/chart26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42.xml"/><Relationship Id="rId2" Type="http://schemas.openxmlformats.org/officeDocument/2006/relationships/chart" Target="../charts/chart24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44.xml"/><Relationship Id="rId2" Type="http://schemas.openxmlformats.org/officeDocument/2006/relationships/chart" Target="../charts/chart24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46.xml"/><Relationship Id="rId2" Type="http://schemas.openxmlformats.org/officeDocument/2006/relationships/chart" Target="../charts/chart24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48.xml"/><Relationship Id="rId2" Type="http://schemas.openxmlformats.org/officeDocument/2006/relationships/chart" Target="../charts/chart24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50.xml"/><Relationship Id="rId2" Type="http://schemas.openxmlformats.org/officeDocument/2006/relationships/chart" Target="../charts/chart251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52.xml"/><Relationship Id="rId2" Type="http://schemas.openxmlformats.org/officeDocument/2006/relationships/chart" Target="../charts/chart253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54.xml"/><Relationship Id="rId2" Type="http://schemas.openxmlformats.org/officeDocument/2006/relationships/chart" Target="../charts/chart255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56.xml"/><Relationship Id="rId2" Type="http://schemas.openxmlformats.org/officeDocument/2006/relationships/chart" Target="../charts/chart25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305280</xdr:colOff>
      <xdr:row>1</xdr:row>
      <xdr:rowOff>7560</xdr:rowOff>
    </xdr:from>
    <xdr:to>
      <xdr:col>21</xdr:col>
      <xdr:colOff>374760</xdr:colOff>
      <xdr:row>16</xdr:row>
      <xdr:rowOff>95040</xdr:rowOff>
    </xdr:to>
    <xdr:graphicFrame>
      <xdr:nvGraphicFramePr>
        <xdr:cNvPr id="0" name=""/>
        <xdr:cNvGraphicFramePr/>
      </xdr:nvGraphicFramePr>
      <xdr:xfrm>
        <a:off x="8734680" y="288000"/>
        <a:ext cx="5670360" cy="252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316440</xdr:colOff>
      <xdr:row>16</xdr:row>
      <xdr:rowOff>105480</xdr:rowOff>
    </xdr:from>
    <xdr:to>
      <xdr:col>21</xdr:col>
      <xdr:colOff>389520</xdr:colOff>
      <xdr:row>33</xdr:row>
      <xdr:rowOff>8280</xdr:rowOff>
    </xdr:to>
    <xdr:graphicFrame>
      <xdr:nvGraphicFramePr>
        <xdr:cNvPr id="1" name=""/>
        <xdr:cNvGraphicFramePr/>
      </xdr:nvGraphicFramePr>
      <xdr:xfrm>
        <a:off x="8745840" y="2824200"/>
        <a:ext cx="5673960" cy="266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369000</xdr:colOff>
      <xdr:row>32</xdr:row>
      <xdr:rowOff>55440</xdr:rowOff>
    </xdr:from>
    <xdr:to>
      <xdr:col>21</xdr:col>
      <xdr:colOff>442080</xdr:colOff>
      <xdr:row>48</xdr:row>
      <xdr:rowOff>99720</xdr:rowOff>
    </xdr:to>
    <xdr:graphicFrame>
      <xdr:nvGraphicFramePr>
        <xdr:cNvPr id="2" name=""/>
        <xdr:cNvGraphicFramePr/>
      </xdr:nvGraphicFramePr>
      <xdr:xfrm>
        <a:off x="8798400" y="5375160"/>
        <a:ext cx="5673960" cy="26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19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88560</xdr:colOff>
      <xdr:row>29</xdr:row>
      <xdr:rowOff>26640</xdr:rowOff>
    </xdr:from>
    <xdr:to>
      <xdr:col>10</xdr:col>
      <xdr:colOff>158040</xdr:colOff>
      <xdr:row>48</xdr:row>
      <xdr:rowOff>78120</xdr:rowOff>
    </xdr:to>
    <xdr:graphicFrame>
      <xdr:nvGraphicFramePr>
        <xdr:cNvPr id="20" name=""/>
        <xdr:cNvGraphicFramePr/>
      </xdr:nvGraphicFramePr>
      <xdr:xfrm>
        <a:off x="1574280" y="496620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21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57240</xdr:colOff>
      <xdr:row>29</xdr:row>
      <xdr:rowOff>26640</xdr:rowOff>
    </xdr:from>
    <xdr:to>
      <xdr:col>10</xdr:col>
      <xdr:colOff>126720</xdr:colOff>
      <xdr:row>48</xdr:row>
      <xdr:rowOff>78120</xdr:rowOff>
    </xdr:to>
    <xdr:graphicFrame>
      <xdr:nvGraphicFramePr>
        <xdr:cNvPr id="22" name=""/>
        <xdr:cNvGraphicFramePr/>
      </xdr:nvGraphicFramePr>
      <xdr:xfrm>
        <a:off x="1542960" y="496620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3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25920</xdr:colOff>
      <xdr:row>28</xdr:row>
      <xdr:rowOff>11520</xdr:rowOff>
    </xdr:from>
    <xdr:to>
      <xdr:col>10</xdr:col>
      <xdr:colOff>95400</xdr:colOff>
      <xdr:row>47</xdr:row>
      <xdr:rowOff>63000</xdr:rowOff>
    </xdr:to>
    <xdr:graphicFrame>
      <xdr:nvGraphicFramePr>
        <xdr:cNvPr id="4" name=""/>
        <xdr:cNvGraphicFramePr/>
      </xdr:nvGraphicFramePr>
      <xdr:xfrm>
        <a:off x="1511640" y="478836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5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70920</xdr:colOff>
      <xdr:row>29</xdr:row>
      <xdr:rowOff>62640</xdr:rowOff>
    </xdr:from>
    <xdr:to>
      <xdr:col>10</xdr:col>
      <xdr:colOff>138240</xdr:colOff>
      <xdr:row>48</xdr:row>
      <xdr:rowOff>114120</xdr:rowOff>
    </xdr:to>
    <xdr:graphicFrame>
      <xdr:nvGraphicFramePr>
        <xdr:cNvPr id="6" name=""/>
        <xdr:cNvGraphicFramePr/>
      </xdr:nvGraphicFramePr>
      <xdr:xfrm>
        <a:off x="1556640" y="5002200"/>
        <a:ext cx="56678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69120</xdr:rowOff>
    </xdr:from>
    <xdr:to>
      <xdr:col>10</xdr:col>
      <xdr:colOff>105840</xdr:colOff>
      <xdr:row>25</xdr:row>
      <xdr:rowOff>74880</xdr:rowOff>
    </xdr:to>
    <xdr:graphicFrame>
      <xdr:nvGraphicFramePr>
        <xdr:cNvPr id="7" name=""/>
        <xdr:cNvGraphicFramePr/>
      </xdr:nvGraphicFramePr>
      <xdr:xfrm>
        <a:off x="1522080" y="110196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88560</xdr:colOff>
      <xdr:row>29</xdr:row>
      <xdr:rowOff>15840</xdr:rowOff>
    </xdr:from>
    <xdr:to>
      <xdr:col>10</xdr:col>
      <xdr:colOff>158040</xdr:colOff>
      <xdr:row>48</xdr:row>
      <xdr:rowOff>67320</xdr:rowOff>
    </xdr:to>
    <xdr:graphicFrame>
      <xdr:nvGraphicFramePr>
        <xdr:cNvPr id="8" name=""/>
        <xdr:cNvGraphicFramePr/>
      </xdr:nvGraphicFramePr>
      <xdr:xfrm>
        <a:off x="1574280" y="495540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9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102240</xdr:colOff>
      <xdr:row>29</xdr:row>
      <xdr:rowOff>20520</xdr:rowOff>
    </xdr:from>
    <xdr:to>
      <xdr:col>10</xdr:col>
      <xdr:colOff>169560</xdr:colOff>
      <xdr:row>48</xdr:row>
      <xdr:rowOff>72000</xdr:rowOff>
    </xdr:to>
    <xdr:graphicFrame>
      <xdr:nvGraphicFramePr>
        <xdr:cNvPr id="10" name=""/>
        <xdr:cNvGraphicFramePr/>
      </xdr:nvGraphicFramePr>
      <xdr:xfrm>
        <a:off x="1587960" y="4960080"/>
        <a:ext cx="56678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11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67680</xdr:colOff>
      <xdr:row>29</xdr:row>
      <xdr:rowOff>16200</xdr:rowOff>
    </xdr:from>
    <xdr:to>
      <xdr:col>10</xdr:col>
      <xdr:colOff>137160</xdr:colOff>
      <xdr:row>48</xdr:row>
      <xdr:rowOff>67680</xdr:rowOff>
    </xdr:to>
    <xdr:graphicFrame>
      <xdr:nvGraphicFramePr>
        <xdr:cNvPr id="12" name=""/>
        <xdr:cNvGraphicFramePr/>
      </xdr:nvGraphicFramePr>
      <xdr:xfrm>
        <a:off x="1553400" y="495576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13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78120</xdr:colOff>
      <xdr:row>29</xdr:row>
      <xdr:rowOff>26640</xdr:rowOff>
    </xdr:from>
    <xdr:to>
      <xdr:col>10</xdr:col>
      <xdr:colOff>147600</xdr:colOff>
      <xdr:row>48</xdr:row>
      <xdr:rowOff>78120</xdr:rowOff>
    </xdr:to>
    <xdr:graphicFrame>
      <xdr:nvGraphicFramePr>
        <xdr:cNvPr id="14" name=""/>
        <xdr:cNvGraphicFramePr/>
      </xdr:nvGraphicFramePr>
      <xdr:xfrm>
        <a:off x="1563840" y="496620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15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88560</xdr:colOff>
      <xdr:row>29</xdr:row>
      <xdr:rowOff>15840</xdr:rowOff>
    </xdr:from>
    <xdr:to>
      <xdr:col>10</xdr:col>
      <xdr:colOff>158040</xdr:colOff>
      <xdr:row>48</xdr:row>
      <xdr:rowOff>67320</xdr:rowOff>
    </xdr:to>
    <xdr:graphicFrame>
      <xdr:nvGraphicFramePr>
        <xdr:cNvPr id="16" name=""/>
        <xdr:cNvGraphicFramePr/>
      </xdr:nvGraphicFramePr>
      <xdr:xfrm>
        <a:off x="1574280" y="495540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6</xdr:row>
      <xdr:rowOff>36000</xdr:rowOff>
    </xdr:from>
    <xdr:to>
      <xdr:col>10</xdr:col>
      <xdr:colOff>105840</xdr:colOff>
      <xdr:row>25</xdr:row>
      <xdr:rowOff>41760</xdr:rowOff>
    </xdr:to>
    <xdr:graphicFrame>
      <xdr:nvGraphicFramePr>
        <xdr:cNvPr id="17" name=""/>
        <xdr:cNvGraphicFramePr/>
      </xdr:nvGraphicFramePr>
      <xdr:xfrm>
        <a:off x="1522080" y="106884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46800</xdr:colOff>
      <xdr:row>29</xdr:row>
      <xdr:rowOff>16200</xdr:rowOff>
    </xdr:from>
    <xdr:to>
      <xdr:col>10</xdr:col>
      <xdr:colOff>116280</xdr:colOff>
      <xdr:row>48</xdr:row>
      <xdr:rowOff>67680</xdr:rowOff>
    </xdr:to>
    <xdr:graphicFrame>
      <xdr:nvGraphicFramePr>
        <xdr:cNvPr id="18" name=""/>
        <xdr:cNvGraphicFramePr/>
      </xdr:nvGraphicFramePr>
      <xdr:xfrm>
        <a:off x="1532520" y="4955760"/>
        <a:ext cx="5670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4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95" zoomScaleNormal="95" zoomScalePageLayoutView="100" workbookViewId="0">
      <selection pane="topLeft" activeCell="F46" activeCellId="0" sqref="F46"/>
    </sheetView>
  </sheetViews>
  <sheetFormatPr defaultRowHeight="12.8"/>
  <cols>
    <col collapsed="false" hidden="false" max="1" min="1" style="0" width="5.66836734693878"/>
    <col collapsed="false" hidden="false" max="2" min="2" style="0" width="6.47959183673469"/>
    <col collapsed="false" hidden="false" max="12" min="3" style="0" width="8.63775510204082"/>
    <col collapsed="false" hidden="false" max="13" min="13" style="0" width="10.3928571428571"/>
    <col collapsed="false" hidden="false" max="14" min="14" style="0" width="10.530612244898"/>
    <col collapsed="false" hidden="false" max="1025" min="15" style="0" width="11.3418367346939"/>
  </cols>
  <sheetData>
    <row r="1" customFormat="false" ht="22.1" hidden="false" customHeight="true" outlineLevel="0" collapsed="false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2" t="s">
        <v>1</v>
      </c>
      <c r="B2" s="2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4" t="s">
        <v>2</v>
      </c>
      <c r="N2" s="4" t="s">
        <v>3</v>
      </c>
    </row>
    <row r="3" customFormat="false" ht="12.8" hidden="false" customHeight="false" outlineLevel="0" collapsed="false">
      <c r="A3" s="2" t="s">
        <v>4</v>
      </c>
      <c r="B3" s="2"/>
      <c r="C3" s="5" t="n">
        <v>108</v>
      </c>
      <c r="D3" s="5" t="n">
        <v>110</v>
      </c>
      <c r="E3" s="5" t="n">
        <v>111</v>
      </c>
      <c r="F3" s="5" t="n">
        <v>112</v>
      </c>
      <c r="G3" s="5" t="n">
        <v>113</v>
      </c>
      <c r="H3" s="5" t="n">
        <v>114</v>
      </c>
      <c r="I3" s="5" t="n">
        <v>115</v>
      </c>
      <c r="J3" s="5" t="n">
        <v>117</v>
      </c>
      <c r="K3" s="5" t="n">
        <v>138</v>
      </c>
      <c r="L3" s="5" t="n">
        <v>140</v>
      </c>
      <c r="M3" s="4"/>
      <c r="N3" s="4"/>
    </row>
    <row r="4" customFormat="false" ht="12.8" hidden="false" customHeight="false" outlineLevel="0" collapsed="false">
      <c r="A4" s="2" t="s">
        <v>5</v>
      </c>
      <c r="B4" s="2"/>
      <c r="C4" s="6" t="n">
        <v>0.0371527777777778</v>
      </c>
      <c r="D4" s="6" t="n">
        <v>0.0378472222222222</v>
      </c>
      <c r="E4" s="6" t="n">
        <v>0.0381944444444444</v>
      </c>
      <c r="F4" s="6" t="n">
        <v>0.0385416666666667</v>
      </c>
      <c r="G4" s="6" t="n">
        <v>0.0388888888888889</v>
      </c>
      <c r="H4" s="6" t="n">
        <v>0.0392361111111111</v>
      </c>
      <c r="I4" s="6" t="n">
        <v>0.0395833333333334</v>
      </c>
      <c r="J4" s="6" t="n">
        <v>0.0402777777777778</v>
      </c>
      <c r="K4" s="6" t="n">
        <v>0.0475694444444444</v>
      </c>
      <c r="L4" s="6" t="n">
        <v>0.0482638888888889</v>
      </c>
      <c r="M4" s="4"/>
      <c r="N4" s="4"/>
    </row>
    <row r="5" customFormat="false" ht="12.8" hidden="false" customHeight="false" outlineLevel="0" collapsed="false">
      <c r="A5" s="7"/>
      <c r="B5" s="8" t="s">
        <v>6</v>
      </c>
      <c r="C5" s="9" t="n">
        <v>1.259303331</v>
      </c>
      <c r="D5" s="9" t="n">
        <v>1.228719355</v>
      </c>
      <c r="E5" s="9" t="n">
        <v>1.171193436</v>
      </c>
      <c r="F5" s="9" t="n">
        <v>1.213356629</v>
      </c>
      <c r="G5" s="9" t="n">
        <v>1.215361456</v>
      </c>
      <c r="H5" s="9" t="n">
        <v>1.213611401</v>
      </c>
      <c r="I5" s="9" t="n">
        <v>1.208288926</v>
      </c>
      <c r="J5" s="9" t="n">
        <v>1.187519894</v>
      </c>
      <c r="K5" s="9" t="n">
        <v>1.282963107</v>
      </c>
      <c r="L5" s="9" t="n">
        <v>1.223074977</v>
      </c>
      <c r="M5" s="10" t="n">
        <f aca="false">AVERAGE(C5:L5)</f>
        <v>1.2203392512</v>
      </c>
      <c r="N5" s="10" t="n">
        <f aca="false">STDEV(C5:L5)</f>
        <v>0.0321006893099159</v>
      </c>
    </row>
    <row r="6" customFormat="false" ht="12.8" hidden="false" customHeight="false" outlineLevel="0" collapsed="false">
      <c r="A6" s="7"/>
      <c r="B6" s="8" t="s">
        <v>7</v>
      </c>
      <c r="C6" s="9" t="n">
        <v>1.247962423</v>
      </c>
      <c r="D6" s="9" t="n">
        <v>1.22639368</v>
      </c>
      <c r="E6" s="9" t="n">
        <v>1.140275718</v>
      </c>
      <c r="F6" s="9" t="n">
        <v>1.180610782</v>
      </c>
      <c r="G6" s="9" t="n">
        <v>1.195262729</v>
      </c>
      <c r="H6" s="9" t="n">
        <v>1.195920757</v>
      </c>
      <c r="I6" s="9" t="n">
        <v>1.214402318</v>
      </c>
      <c r="J6" s="9" t="n">
        <v>1.161646635</v>
      </c>
      <c r="K6" s="9" t="n">
        <v>1.244204666</v>
      </c>
      <c r="L6" s="9" t="n">
        <v>1.185246335</v>
      </c>
      <c r="M6" s="10" t="n">
        <f aca="false">AVERAGE(C6:L6)</f>
        <v>1.1991926043</v>
      </c>
      <c r="N6" s="10" t="n">
        <f aca="false">STDEV(C6:L6)</f>
        <v>0.0346773149969147</v>
      </c>
    </row>
    <row r="7" customFormat="false" ht="12.8" hidden="false" customHeight="false" outlineLevel="0" collapsed="false">
      <c r="A7" s="11"/>
      <c r="B7" s="12" t="s">
        <v>8</v>
      </c>
      <c r="C7" s="13" t="n">
        <v>1.222345337</v>
      </c>
      <c r="D7" s="13" t="n">
        <v>1.185001693</v>
      </c>
      <c r="E7" s="13" t="n">
        <v>1.266935133</v>
      </c>
      <c r="F7" s="13" t="n">
        <v>1.240738087</v>
      </c>
      <c r="G7" s="13" t="n">
        <v>1.270959977</v>
      </c>
      <c r="H7" s="13" t="n">
        <v>1.240588738</v>
      </c>
      <c r="I7" s="13" t="n">
        <v>1.301998443</v>
      </c>
      <c r="J7" s="13" t="n">
        <v>1.278668897</v>
      </c>
      <c r="K7" s="13" t="n">
        <v>1.223452361</v>
      </c>
      <c r="L7" s="13" t="n">
        <v>1.259954357</v>
      </c>
      <c r="M7" s="14" t="n">
        <f aca="false">AVERAGE(C7:L7)</f>
        <v>1.2490643023</v>
      </c>
      <c r="N7" s="14" t="n">
        <f aca="false">STDEV(C7:L7)</f>
        <v>0.0336829817505171</v>
      </c>
    </row>
    <row r="8" customFormat="false" ht="12.8" hidden="false" customHeight="false" outlineLevel="0" collapsed="false">
      <c r="A8" s="11"/>
      <c r="B8" s="12" t="s">
        <v>9</v>
      </c>
      <c r="C8" s="13" t="n">
        <v>1.18556318</v>
      </c>
      <c r="D8" s="13" t="n">
        <v>1.288098218</v>
      </c>
      <c r="E8" s="13" t="n">
        <v>1.430853874</v>
      </c>
      <c r="F8" s="13" t="n">
        <v>1.25862799</v>
      </c>
      <c r="G8" s="13" t="n">
        <v>1.421112409</v>
      </c>
      <c r="H8" s="13" t="n">
        <v>1.271127468</v>
      </c>
      <c r="I8" s="13" t="n">
        <v>1.471167667</v>
      </c>
      <c r="J8" s="13" t="n">
        <v>1.45779421</v>
      </c>
      <c r="K8" s="13" t="n">
        <v>1.23260512</v>
      </c>
      <c r="L8" s="13" t="n">
        <v>1.360361444</v>
      </c>
      <c r="M8" s="14" t="n">
        <f aca="false">AVERAGE(C8:L8)</f>
        <v>1.337731158</v>
      </c>
      <c r="N8" s="14" t="n">
        <f aca="false">STDEV(C8:L8)</f>
        <v>0.103128943196869</v>
      </c>
    </row>
    <row r="9" customFormat="false" ht="12.8" hidden="false" customHeight="false" outlineLevel="0" collapsed="false">
      <c r="A9" s="7"/>
      <c r="B9" s="8" t="s">
        <v>10</v>
      </c>
      <c r="C9" s="9" t="n">
        <v>1.189220566</v>
      </c>
      <c r="D9" s="9" t="n">
        <v>1.247198139</v>
      </c>
      <c r="E9" s="9" t="n">
        <v>1.300181865</v>
      </c>
      <c r="F9" s="9" t="n">
        <v>1.190889941</v>
      </c>
      <c r="G9" s="9" t="n">
        <v>1.31341866</v>
      </c>
      <c r="H9" s="9" t="n">
        <v>1.160595343</v>
      </c>
      <c r="I9" s="9" t="n">
        <v>1.363947171</v>
      </c>
      <c r="J9" s="9" t="n">
        <v>1.330993583</v>
      </c>
      <c r="K9" s="9" t="n">
        <v>1.178781163</v>
      </c>
      <c r="L9" s="9" t="n">
        <v>1.27175439</v>
      </c>
      <c r="M9" s="10" t="n">
        <f aca="false">AVERAGE(C9:L9)</f>
        <v>1.2546980821</v>
      </c>
      <c r="N9" s="10" t="n">
        <f aca="false">STDEV(C9:L9)</f>
        <v>0.0719551577500962</v>
      </c>
    </row>
    <row r="10" customFormat="false" ht="12.8" hidden="false" customHeight="false" outlineLevel="0" collapsed="false">
      <c r="A10" s="7"/>
      <c r="B10" s="8" t="s">
        <v>11</v>
      </c>
      <c r="C10" s="9" t="n">
        <v>1.211016449</v>
      </c>
      <c r="D10" s="9" t="n">
        <v>1.2231235</v>
      </c>
      <c r="E10" s="9" t="n">
        <v>1.18710385</v>
      </c>
      <c r="F10" s="9" t="n">
        <v>1.212500897</v>
      </c>
      <c r="G10" s="9" t="n">
        <v>1.256422056</v>
      </c>
      <c r="H10" s="9" t="n">
        <v>1.174487367</v>
      </c>
      <c r="I10" s="9" t="n">
        <v>1.268299604</v>
      </c>
      <c r="J10" s="9" t="n">
        <v>1.168682656</v>
      </c>
      <c r="K10" s="9" t="n">
        <v>1.213801208</v>
      </c>
      <c r="L10" s="9" t="n">
        <v>1.189373415</v>
      </c>
      <c r="M10" s="10" t="n">
        <f aca="false">AVERAGE(C10:L10)</f>
        <v>1.2104811002</v>
      </c>
      <c r="N10" s="10" t="n">
        <f aca="false">STDEV(C10:L10)</f>
        <v>0.0327676319560677</v>
      </c>
    </row>
    <row r="11" customFormat="false" ht="12.8" hidden="false" customHeight="false" outlineLevel="0" collapsed="false">
      <c r="A11" s="11"/>
      <c r="B11" s="12" t="s">
        <v>12</v>
      </c>
      <c r="C11" s="13" t="n">
        <v>1.37594067</v>
      </c>
      <c r="D11" s="13" t="n">
        <v>1.447971702</v>
      </c>
      <c r="E11" s="13" t="n">
        <v>1.584501934</v>
      </c>
      <c r="F11" s="13" t="n">
        <v>1.476277853</v>
      </c>
      <c r="G11" s="13" t="n">
        <v>1.617674359</v>
      </c>
      <c r="H11" s="13" t="n">
        <v>1.485366146</v>
      </c>
      <c r="I11" s="13" t="n">
        <v>1.605537074</v>
      </c>
      <c r="J11" s="13" t="n">
        <v>1.642253554</v>
      </c>
      <c r="K11" s="13" t="n">
        <v>1.394252843</v>
      </c>
      <c r="L11" s="13" t="n">
        <v>1.521383318</v>
      </c>
      <c r="M11" s="14" t="n">
        <f aca="false">AVERAGE(C11:L11)</f>
        <v>1.5151159453</v>
      </c>
      <c r="N11" s="14" t="n">
        <f aca="false">STDEV(C11:L11)</f>
        <v>0.0946287011917092</v>
      </c>
    </row>
    <row r="12" customFormat="false" ht="12.8" hidden="false" customHeight="false" outlineLevel="0" collapsed="false">
      <c r="A12" s="11"/>
      <c r="B12" s="12" t="s">
        <v>13</v>
      </c>
      <c r="C12" s="13" t="n">
        <v>1.168940291</v>
      </c>
      <c r="D12" s="13" t="n">
        <v>1.131681117</v>
      </c>
      <c r="E12" s="13" t="n">
        <v>1.13175166</v>
      </c>
      <c r="F12" s="13" t="n">
        <v>1.159710366</v>
      </c>
      <c r="G12" s="13" t="n">
        <v>1.125823498</v>
      </c>
      <c r="H12" s="13" t="n">
        <v>1.180250629</v>
      </c>
      <c r="I12" s="13" t="n">
        <v>1.188652939</v>
      </c>
      <c r="J12" s="13" t="n">
        <v>1.119008252</v>
      </c>
      <c r="K12" s="13" t="n">
        <v>1.170738234</v>
      </c>
      <c r="L12" s="13" t="n">
        <v>1.205082648</v>
      </c>
      <c r="M12" s="14" t="n">
        <f aca="false">AVERAGE(C12:L12)</f>
        <v>1.1581639634</v>
      </c>
      <c r="N12" s="14" t="n">
        <f aca="false">STDEV(C12:L12)</f>
        <v>0.0295774325299845</v>
      </c>
    </row>
    <row r="13" customFormat="false" ht="12.8" hidden="false" customHeight="false" outlineLevel="0" collapsed="false">
      <c r="A13" s="7"/>
      <c r="B13" s="8" t="s">
        <v>14</v>
      </c>
      <c r="C13" s="9" t="n">
        <v>1.446248675</v>
      </c>
      <c r="D13" s="9" t="n">
        <v>1.314445204</v>
      </c>
      <c r="E13" s="9" t="n">
        <v>1.295177469</v>
      </c>
      <c r="F13" s="9" t="n">
        <v>1.256554495</v>
      </c>
      <c r="G13" s="9" t="n">
        <v>1.391228844</v>
      </c>
      <c r="H13" s="9" t="n">
        <v>1.275845737</v>
      </c>
      <c r="I13" s="9" t="n">
        <v>1.41373942</v>
      </c>
      <c r="J13" s="9" t="n">
        <v>1.333915511</v>
      </c>
      <c r="K13" s="9" t="n">
        <v>1.168970641</v>
      </c>
      <c r="L13" s="9" t="n">
        <v>1.309761498</v>
      </c>
      <c r="M13" s="10" t="n">
        <f aca="false">AVERAGE(C13:L13)</f>
        <v>1.3205887494</v>
      </c>
      <c r="N13" s="10" t="n">
        <f aca="false">STDEV(C13:L13)</f>
        <v>0.0813266180693492</v>
      </c>
    </row>
    <row r="14" customFormat="false" ht="12.8" hidden="false" customHeight="false" outlineLevel="0" collapsed="false">
      <c r="A14" s="7"/>
      <c r="B14" s="8" t="s">
        <v>15</v>
      </c>
      <c r="C14" s="9" t="n">
        <v>1.796173592</v>
      </c>
      <c r="D14" s="9" t="n">
        <v>1.315648043</v>
      </c>
      <c r="E14" s="9" t="n">
        <v>1.275458839</v>
      </c>
      <c r="F14" s="9" t="n">
        <v>1.29236722</v>
      </c>
      <c r="G14" s="9" t="n">
        <v>1.379448104</v>
      </c>
      <c r="H14" s="9" t="n">
        <v>1.302998726</v>
      </c>
      <c r="I14" s="9" t="n">
        <v>1.361670646</v>
      </c>
      <c r="J14" s="9" t="n">
        <v>1.513502173</v>
      </c>
      <c r="K14" s="9" t="n">
        <v>1.246001237</v>
      </c>
      <c r="L14" s="9" t="n">
        <v>1.234153982</v>
      </c>
      <c r="M14" s="10" t="n">
        <f aca="false">AVERAGE(C14:L14)</f>
        <v>1.3717422562</v>
      </c>
      <c r="N14" s="10" t="n">
        <f aca="false">STDEV(C14:L14)</f>
        <v>0.169503560712383</v>
      </c>
    </row>
    <row r="15" customFormat="false" ht="12.8" hidden="false" customHeight="false" outlineLevel="0" collapsed="false">
      <c r="A15" s="11"/>
      <c r="B15" s="12" t="s">
        <v>16</v>
      </c>
      <c r="C15" s="13" t="n">
        <v>0.4657544258</v>
      </c>
      <c r="D15" s="13" t="n">
        <v>0.6266395276</v>
      </c>
      <c r="E15" s="13" t="n">
        <v>0.6820554091</v>
      </c>
      <c r="F15" s="13" t="n">
        <v>0.6476423303</v>
      </c>
      <c r="G15" s="13" t="n">
        <v>0.6698616212</v>
      </c>
      <c r="H15" s="13" t="n">
        <v>0.6641952389</v>
      </c>
      <c r="I15" s="13" t="n">
        <v>0.4927301504</v>
      </c>
      <c r="J15" s="13" t="n">
        <v>0.6424415606</v>
      </c>
      <c r="K15" s="13" t="n">
        <v>0.660569044</v>
      </c>
      <c r="L15" s="13" t="n">
        <v>0.6646579998</v>
      </c>
      <c r="M15" s="14" t="n">
        <f aca="false">AVERAGE(C15:L15)</f>
        <v>0.62165473077</v>
      </c>
      <c r="N15" s="14" t="n">
        <f aca="false">STDEV(C15:L15)</f>
        <v>0.0768867813501781</v>
      </c>
    </row>
    <row r="16" customFormat="false" ht="12.8" hidden="false" customHeight="false" outlineLevel="0" collapsed="false">
      <c r="A16" s="11"/>
      <c r="B16" s="12" t="s">
        <v>17</v>
      </c>
      <c r="C16" s="13" t="n">
        <v>1.40652905</v>
      </c>
      <c r="D16" s="13" t="n">
        <v>1.347751416</v>
      </c>
      <c r="E16" s="13" t="n">
        <v>1.483916828</v>
      </c>
      <c r="F16" s="13" t="n">
        <v>1.311667542</v>
      </c>
      <c r="G16" s="13" t="n">
        <v>1.479410719</v>
      </c>
      <c r="H16" s="13" t="n">
        <v>1.384394381</v>
      </c>
      <c r="I16" s="13" t="n">
        <v>1.543318407</v>
      </c>
      <c r="J16" s="13" t="n">
        <v>1.579010237</v>
      </c>
      <c r="K16" s="13" t="n">
        <v>1.211529955</v>
      </c>
      <c r="L16" s="13" t="n">
        <v>1.418217348</v>
      </c>
      <c r="M16" s="14" t="n">
        <f aca="false">AVERAGE(C16:L16)</f>
        <v>1.4165745883</v>
      </c>
      <c r="N16" s="14" t="n">
        <f aca="false">STDEV(C16:L16)</f>
        <v>0.11048242113135</v>
      </c>
    </row>
    <row r="17" customFormat="false" ht="12.8" hidden="false" customHeight="false" outlineLevel="0" collapsed="false">
      <c r="A17" s="7"/>
      <c r="B17" s="8" t="s">
        <v>18</v>
      </c>
      <c r="C17" s="9" t="n">
        <v>1.202889636</v>
      </c>
      <c r="D17" s="9" t="n">
        <v>1.170950881</v>
      </c>
      <c r="E17" s="9" t="n">
        <v>1.118313028</v>
      </c>
      <c r="F17" s="9" t="n">
        <v>1.140952799</v>
      </c>
      <c r="G17" s="9" t="n">
        <v>1.190365681</v>
      </c>
      <c r="H17" s="9" t="n">
        <v>1.153584243</v>
      </c>
      <c r="I17" s="9" t="n">
        <v>1.210728715</v>
      </c>
      <c r="J17" s="9" t="n">
        <v>1.14061893</v>
      </c>
      <c r="K17" s="9" t="n">
        <v>1.197419386</v>
      </c>
      <c r="L17" s="9" t="n">
        <v>1.203223289</v>
      </c>
      <c r="M17" s="10" t="n">
        <f aca="false">AVERAGE(C17:L17)</f>
        <v>1.1729046588</v>
      </c>
      <c r="N17" s="10" t="n">
        <f aca="false">STDEV(C17:L17)</f>
        <v>0.0326181068748209</v>
      </c>
    </row>
    <row r="18" customFormat="false" ht="12.8" hidden="false" customHeight="false" outlineLevel="0" collapsed="false">
      <c r="A18" s="7"/>
      <c r="B18" s="8" t="s">
        <v>19</v>
      </c>
      <c r="C18" s="9" t="n">
        <v>1.224491728</v>
      </c>
      <c r="D18" s="9" t="n">
        <v>1.199249889</v>
      </c>
      <c r="E18" s="9" t="n">
        <v>1.128692385</v>
      </c>
      <c r="F18" s="9" t="n">
        <v>1.191080704</v>
      </c>
      <c r="G18" s="9" t="n">
        <v>1.209245501</v>
      </c>
      <c r="H18" s="9" t="n">
        <v>1.173027644</v>
      </c>
      <c r="I18" s="9" t="n">
        <v>1.220982937</v>
      </c>
      <c r="J18" s="9" t="n">
        <v>1.168443968</v>
      </c>
      <c r="K18" s="9" t="n">
        <v>1.236525515</v>
      </c>
      <c r="L18" s="9" t="n">
        <v>1.215643928</v>
      </c>
      <c r="M18" s="10" t="n">
        <f aca="false">AVERAGE(C18:L18)</f>
        <v>1.1967384199</v>
      </c>
      <c r="N18" s="10" t="n">
        <f aca="false">STDEV(C18:L18)</f>
        <v>0.0324658075939084</v>
      </c>
    </row>
    <row r="19" customFormat="false" ht="12.8" hidden="false" customHeight="false" outlineLevel="0" collapsed="false">
      <c r="A19" s="11"/>
      <c r="B19" s="12" t="s">
        <v>20</v>
      </c>
      <c r="C19" s="13" t="n">
        <v>1.186533325</v>
      </c>
      <c r="D19" s="13" t="n">
        <v>1.170598776</v>
      </c>
      <c r="E19" s="13" t="n">
        <v>1.133195895</v>
      </c>
      <c r="F19" s="13" t="n">
        <v>1.166558067</v>
      </c>
      <c r="G19" s="13" t="n">
        <v>1.152197846</v>
      </c>
      <c r="H19" s="13" t="n">
        <v>1.153042785</v>
      </c>
      <c r="I19" s="13" t="n">
        <v>1.178577304</v>
      </c>
      <c r="J19" s="13" t="n">
        <v>1.115360328</v>
      </c>
      <c r="K19" s="13" t="n">
        <v>1.201113065</v>
      </c>
      <c r="L19" s="13" t="n">
        <v>1.156293609</v>
      </c>
      <c r="M19" s="14" t="n">
        <f aca="false">AVERAGE(C19:L19)</f>
        <v>1.1613471</v>
      </c>
      <c r="N19" s="14" t="n">
        <f aca="false">STDEV(C19:L19)</f>
        <v>0.0251899171351739</v>
      </c>
    </row>
    <row r="20" customFormat="false" ht="12.8" hidden="false" customHeight="false" outlineLevel="0" collapsed="false">
      <c r="A20" s="11"/>
      <c r="B20" s="12" t="s">
        <v>21</v>
      </c>
      <c r="C20" s="13" t="n">
        <v>1.165858847</v>
      </c>
      <c r="D20" s="13" t="n">
        <v>1.12581839</v>
      </c>
      <c r="E20" s="13" t="n">
        <v>1.143793457</v>
      </c>
      <c r="F20" s="13" t="n">
        <v>1.149654672</v>
      </c>
      <c r="G20" s="13" t="n">
        <v>1.161150051</v>
      </c>
      <c r="H20" s="13" t="n">
        <v>1.164028813</v>
      </c>
      <c r="I20" s="13" t="n">
        <v>1.191186714</v>
      </c>
      <c r="J20" s="13" t="n">
        <v>1.162879265</v>
      </c>
      <c r="K20" s="13" t="n">
        <v>1.150547881</v>
      </c>
      <c r="L20" s="13" t="n">
        <v>1.16994814</v>
      </c>
      <c r="M20" s="14" t="n">
        <f aca="false">AVERAGE(C20:L20)</f>
        <v>1.158486623</v>
      </c>
      <c r="N20" s="14" t="n">
        <f aca="false">STDEV(C20:L20)</f>
        <v>0.0174363814733511</v>
      </c>
    </row>
    <row r="21" customFormat="false" ht="12.8" hidden="false" customHeight="false" outlineLevel="0" collapsed="false">
      <c r="A21" s="7"/>
      <c r="B21" s="8" t="s">
        <v>22</v>
      </c>
      <c r="C21" s="9" t="n">
        <v>1.261507817</v>
      </c>
      <c r="D21" s="9" t="n">
        <v>1.216443495</v>
      </c>
      <c r="E21" s="9" t="n">
        <v>1.173449834</v>
      </c>
      <c r="F21" s="9" t="n">
        <v>1.159307219</v>
      </c>
      <c r="G21" s="9" t="n">
        <v>1.235760851</v>
      </c>
      <c r="H21" s="9" t="n">
        <v>1.215102708</v>
      </c>
      <c r="I21" s="9" t="n">
        <v>1.270553917</v>
      </c>
      <c r="J21" s="9" t="n">
        <v>1.205660374</v>
      </c>
      <c r="K21" s="9" t="n">
        <v>1.23257167</v>
      </c>
      <c r="L21" s="9" t="n">
        <v>1.195945132</v>
      </c>
      <c r="M21" s="10" t="n">
        <f aca="false">AVERAGE(C21:L21)</f>
        <v>1.2166303017</v>
      </c>
      <c r="N21" s="10" t="n">
        <f aca="false">STDEV(C21:L21)</f>
        <v>0.0353442206588894</v>
      </c>
    </row>
    <row r="22" customFormat="false" ht="12.8" hidden="false" customHeight="false" outlineLevel="0" collapsed="false">
      <c r="A22" s="7"/>
      <c r="B22" s="8" t="s">
        <v>23</v>
      </c>
      <c r="C22" s="9" t="n">
        <v>1.782295437</v>
      </c>
      <c r="D22" s="9" t="n">
        <v>1.311918549</v>
      </c>
      <c r="E22" s="9" t="n">
        <v>1.451604157</v>
      </c>
      <c r="F22" s="9" t="n">
        <v>1.349861814</v>
      </c>
      <c r="G22" s="9" t="n">
        <v>1.47439056</v>
      </c>
      <c r="H22" s="9" t="n">
        <v>1.385015143</v>
      </c>
      <c r="I22" s="9" t="n">
        <v>1.468993163</v>
      </c>
      <c r="J22" s="9" t="n">
        <v>1.55552599</v>
      </c>
      <c r="K22" s="9" t="n">
        <v>1.307107089</v>
      </c>
      <c r="L22" s="9" t="n">
        <v>1.403737601</v>
      </c>
      <c r="M22" s="10" t="n">
        <f aca="false">AVERAGE(C22:L22)</f>
        <v>1.4490449503</v>
      </c>
      <c r="N22" s="10" t="n">
        <f aca="false">STDEV(C22:L22)</f>
        <v>0.140783858139972</v>
      </c>
    </row>
    <row r="23" customFormat="false" ht="12.8" hidden="false" customHeight="false" outlineLevel="0" collapsed="false">
      <c r="A23" s="7"/>
      <c r="B23" s="8" t="s">
        <v>24</v>
      </c>
      <c r="C23" s="9" t="n">
        <v>1.137986792</v>
      </c>
      <c r="D23" s="9" t="n">
        <v>1.12082506</v>
      </c>
      <c r="E23" s="9" t="n">
        <v>1.144728481</v>
      </c>
      <c r="F23" s="9" t="n">
        <v>1.104312229</v>
      </c>
      <c r="G23" s="9" t="n">
        <v>1.16848863</v>
      </c>
      <c r="H23" s="9" t="n">
        <v>1.150792602</v>
      </c>
      <c r="I23" s="9" t="n">
        <v>1.230576308</v>
      </c>
      <c r="J23" s="9" t="n">
        <v>1.200691472</v>
      </c>
      <c r="K23" s="9" t="n">
        <v>1.174068257</v>
      </c>
      <c r="L23" s="9" t="n">
        <v>1.182223983</v>
      </c>
      <c r="M23" s="10" t="n">
        <f aca="false">AVERAGE(C23:L23)</f>
        <v>1.1614693814</v>
      </c>
      <c r="N23" s="10" t="n">
        <f aca="false">STDEV(C23:L23)</f>
        <v>0.0377381018807124</v>
      </c>
    </row>
    <row r="24" customFormat="false" ht="12.8" hidden="false" customHeight="false" outlineLevel="0" collapsed="false">
      <c r="A24" s="11"/>
      <c r="B24" s="12" t="s">
        <v>25</v>
      </c>
      <c r="C24" s="13" t="n">
        <v>1.252226553</v>
      </c>
      <c r="D24" s="13" t="n">
        <v>1.219706494</v>
      </c>
      <c r="E24" s="13" t="n">
        <v>1.259445088</v>
      </c>
      <c r="F24" s="13" t="n">
        <v>1.18346152</v>
      </c>
      <c r="G24" s="13" t="n">
        <v>1.296949645</v>
      </c>
      <c r="H24" s="13" t="n">
        <v>1.247570941</v>
      </c>
      <c r="I24" s="13" t="n">
        <v>1.350975777</v>
      </c>
      <c r="J24" s="13" t="n">
        <v>1.313547949</v>
      </c>
      <c r="K24" s="13" t="n">
        <v>1.153054014</v>
      </c>
      <c r="L24" s="13" t="n">
        <v>1.247886352</v>
      </c>
      <c r="M24" s="14" t="n">
        <f aca="false">AVERAGE(C24:L24)</f>
        <v>1.2524824333</v>
      </c>
      <c r="N24" s="14" t="n">
        <f aca="false">STDEV(C24:L24)</f>
        <v>0.0589021965886148</v>
      </c>
    </row>
    <row r="25" customFormat="false" ht="12.8" hidden="false" customHeight="false" outlineLevel="0" collapsed="false">
      <c r="A25" s="11"/>
      <c r="B25" s="12" t="s">
        <v>26</v>
      </c>
      <c r="C25" s="13" t="n">
        <v>1.1568672</v>
      </c>
      <c r="D25" s="13" t="n">
        <v>1.135965665</v>
      </c>
      <c r="E25" s="13" t="n">
        <v>1.153095153</v>
      </c>
      <c r="F25" s="13" t="n">
        <v>1.145972444</v>
      </c>
      <c r="G25" s="13" t="n">
        <v>1.124056388</v>
      </c>
      <c r="H25" s="13" t="n">
        <v>1.14743117</v>
      </c>
      <c r="I25" s="13" t="n">
        <v>1.158887437</v>
      </c>
      <c r="J25" s="13" t="n">
        <v>1.122375398</v>
      </c>
      <c r="K25" s="13" t="n">
        <v>1.142353613</v>
      </c>
      <c r="L25" s="13" t="n">
        <v>1.154228808</v>
      </c>
      <c r="M25" s="14" t="n">
        <f aca="false">AVERAGE(C25:L25)</f>
        <v>1.1441233276</v>
      </c>
      <c r="N25" s="14" t="n">
        <f aca="false">STDEV(C25:L25)</f>
        <v>0.0130072394530764</v>
      </c>
    </row>
    <row r="26" customFormat="false" ht="12.8" hidden="false" customHeight="false" outlineLevel="0" collapsed="false">
      <c r="A26" s="7"/>
      <c r="B26" s="8" t="s">
        <v>27</v>
      </c>
      <c r="C26" s="9" t="n">
        <v>1.22121258</v>
      </c>
      <c r="D26" s="9" t="n">
        <v>1.225846183</v>
      </c>
      <c r="E26" s="9" t="n">
        <v>1.244824554</v>
      </c>
      <c r="F26" s="9" t="n">
        <v>1.254783695</v>
      </c>
      <c r="G26" s="9" t="n">
        <v>1.273287471</v>
      </c>
      <c r="H26" s="9" t="n">
        <v>1.263724392</v>
      </c>
      <c r="I26" s="9" t="n">
        <v>1.298026957</v>
      </c>
      <c r="J26" s="9" t="n">
        <v>1.266186544</v>
      </c>
      <c r="K26" s="9" t="n">
        <v>1.222228815</v>
      </c>
      <c r="L26" s="9" t="n">
        <v>1.208682554</v>
      </c>
      <c r="M26" s="10" t="n">
        <f aca="false">AVERAGE(C26:L26)</f>
        <v>1.2478803745</v>
      </c>
      <c r="N26" s="10" t="n">
        <f aca="false">STDEV(C26:L26)</f>
        <v>0.0282734492441068</v>
      </c>
    </row>
    <row r="27" customFormat="false" ht="12.8" hidden="false" customHeight="false" outlineLevel="0" collapsed="false">
      <c r="M27" s="15"/>
      <c r="N27" s="15"/>
    </row>
    <row r="28" customFormat="false" ht="12.8" hidden="false" customHeight="false" outlineLevel="0" collapsed="false">
      <c r="A28" s="16" t="s">
        <v>28</v>
      </c>
      <c r="B28" s="16"/>
      <c r="C28" s="9" t="n">
        <v>1.2003</v>
      </c>
      <c r="D28" s="9" t="n">
        <v>1.205999229</v>
      </c>
      <c r="E28" s="9" t="n">
        <v>1.155274411</v>
      </c>
      <c r="F28" s="9" t="n">
        <v>1.183664987</v>
      </c>
      <c r="G28" s="9" t="n">
        <v>1.159159379</v>
      </c>
      <c r="H28" s="9" t="n">
        <v>1.160664033</v>
      </c>
      <c r="I28" s="9" t="n">
        <v>1.175282655</v>
      </c>
      <c r="J28" s="9" t="n">
        <v>1.1362</v>
      </c>
      <c r="K28" s="9" t="n">
        <v>1.240798329</v>
      </c>
      <c r="L28" s="9" t="n">
        <v>1.187758068</v>
      </c>
      <c r="M28" s="10" t="n">
        <f aca="false">AVERAGE(C28:L28)</f>
        <v>1.1805101091</v>
      </c>
      <c r="N28" s="10" t="n">
        <f aca="false">STDEV(C28:L28)</f>
        <v>0.0302136164159788</v>
      </c>
    </row>
    <row r="29" customFormat="false" ht="12.8" hidden="false" customHeight="false" outlineLevel="0" collapsed="false">
      <c r="A29" s="17" t="s">
        <v>29</v>
      </c>
      <c r="B29" s="17"/>
      <c r="C29" s="13" t="n">
        <v>1.165</v>
      </c>
      <c r="D29" s="13" t="n">
        <v>1.226212671</v>
      </c>
      <c r="E29" s="13" t="n">
        <v>1.354273334</v>
      </c>
      <c r="F29" s="13" t="n">
        <v>1.222606773</v>
      </c>
      <c r="G29" s="13" t="n">
        <v>1.354318034</v>
      </c>
      <c r="H29" s="13" t="n">
        <v>1.272307052</v>
      </c>
      <c r="I29" s="13" t="n">
        <v>1.437486655</v>
      </c>
      <c r="J29" s="13" t="n">
        <v>1.4627</v>
      </c>
      <c r="K29" s="13" t="n">
        <v>1.182630564</v>
      </c>
      <c r="L29" s="13" t="n">
        <v>1.348768389</v>
      </c>
      <c r="M29" s="14" t="n">
        <f aca="false">AVERAGE(C29:L29)</f>
        <v>1.3026303472</v>
      </c>
      <c r="N29" s="14" t="n">
        <f aca="false">STDEV(C29:L29)</f>
        <v>0.104233097637638</v>
      </c>
    </row>
    <row r="30" customFormat="false" ht="12.8" hidden="false" customHeight="false" outlineLevel="0" collapsed="false">
      <c r="A30" s="16" t="s">
        <v>30</v>
      </c>
      <c r="B30" s="16"/>
      <c r="C30" s="9" t="n">
        <v>1.1616</v>
      </c>
      <c r="D30" s="9" t="n">
        <v>1.216175774</v>
      </c>
      <c r="E30" s="9" t="n">
        <v>1.225088202</v>
      </c>
      <c r="F30" s="9" t="n">
        <v>1.181553616</v>
      </c>
      <c r="G30" s="9" t="n">
        <v>1.247896174</v>
      </c>
      <c r="H30" s="9" t="n">
        <v>1.155507939</v>
      </c>
      <c r="I30" s="9" t="n">
        <v>1.314919681</v>
      </c>
      <c r="J30" s="9" t="n">
        <v>1.2938</v>
      </c>
      <c r="K30" s="9" t="n">
        <v>1.176622138</v>
      </c>
      <c r="L30" s="9" t="n">
        <v>1.231394786</v>
      </c>
      <c r="M30" s="10" t="n">
        <f aca="false">AVERAGE(C30:L30)</f>
        <v>1.220455831</v>
      </c>
      <c r="N30" s="10" t="n">
        <f aca="false">STDEV(C30:L30)</f>
        <v>0.0540906743702403</v>
      </c>
    </row>
    <row r="31" customFormat="false" ht="12.8" hidden="false" customHeight="false" outlineLevel="0" collapsed="false">
      <c r="A31" s="17" t="s">
        <v>31</v>
      </c>
      <c r="B31" s="17"/>
      <c r="C31" s="13" t="n">
        <v>1.2522</v>
      </c>
      <c r="D31" s="13" t="n">
        <v>1.289042271</v>
      </c>
      <c r="E31" s="13" t="n">
        <v>1.442182338</v>
      </c>
      <c r="F31" s="13" t="n">
        <v>1.332673008</v>
      </c>
      <c r="G31" s="13" t="n">
        <v>1.469493886</v>
      </c>
      <c r="H31" s="13" t="n">
        <v>1.407445127</v>
      </c>
      <c r="I31" s="13" t="n">
        <v>1.524418792</v>
      </c>
      <c r="J31" s="13" t="n">
        <v>1.542</v>
      </c>
      <c r="K31" s="13" t="n">
        <v>1.254077244</v>
      </c>
      <c r="L31" s="13" t="n">
        <v>1.471273927</v>
      </c>
      <c r="M31" s="14" t="n">
        <f aca="false">AVERAGE(C31:L31)</f>
        <v>1.3984806593</v>
      </c>
      <c r="N31" s="14" t="n">
        <f aca="false">STDEV(C31:L31)</f>
        <v>0.109213316471801</v>
      </c>
    </row>
    <row r="32" customFormat="false" ht="12.8" hidden="false" customHeight="false" outlineLevel="0" collapsed="false">
      <c r="A32" s="16" t="s">
        <v>32</v>
      </c>
      <c r="B32" s="16"/>
      <c r="C32" s="9" t="n">
        <v>1.7158</v>
      </c>
      <c r="D32" s="9" t="n">
        <v>1.29244793</v>
      </c>
      <c r="E32" s="9" t="n">
        <v>1.279934083</v>
      </c>
      <c r="F32" s="9" t="n">
        <v>1.266733682</v>
      </c>
      <c r="G32" s="9" t="n">
        <v>1.36011335</v>
      </c>
      <c r="H32" s="9" t="n">
        <v>1.273155563</v>
      </c>
      <c r="I32" s="9" t="n">
        <v>1.392398641</v>
      </c>
      <c r="J32" s="9" t="n">
        <v>1.4828</v>
      </c>
      <c r="K32" s="9" t="n">
        <v>1.200453449</v>
      </c>
      <c r="L32" s="9" t="n">
        <v>1.298924053</v>
      </c>
      <c r="M32" s="10" t="n">
        <f aca="false">AVERAGE(C32:L32)</f>
        <v>1.3562760751</v>
      </c>
      <c r="N32" s="10" t="n">
        <f aca="false">STDEV(C32:L32)</f>
        <v>0.148692171726865</v>
      </c>
    </row>
    <row r="33" customFormat="false" ht="12.8" hidden="false" customHeight="false" outlineLevel="0" collapsed="false">
      <c r="A33" s="17" t="s">
        <v>33</v>
      </c>
      <c r="B33" s="17"/>
      <c r="C33" s="13" t="n">
        <v>1.134699599</v>
      </c>
      <c r="D33" s="13" t="n">
        <v>1.272891704</v>
      </c>
      <c r="E33" s="13" t="n">
        <v>1.3007787</v>
      </c>
      <c r="F33" s="13" t="n">
        <v>1.252718036</v>
      </c>
      <c r="G33" s="13" t="n">
        <v>1.241282109</v>
      </c>
      <c r="H33" s="13" t="n">
        <v>1.219205394</v>
      </c>
      <c r="I33" s="13" t="n">
        <v>1.87271375</v>
      </c>
      <c r="J33" s="13" t="n">
        <v>1.814319339</v>
      </c>
      <c r="K33" s="13" t="n">
        <v>1.724418124</v>
      </c>
      <c r="L33" s="13" t="n">
        <v>1.400231845</v>
      </c>
      <c r="M33" s="14" t="n">
        <f aca="false">AVERAGE(C33:L33)</f>
        <v>1.42332586</v>
      </c>
      <c r="N33" s="14" t="n">
        <f aca="false">STDEV(C33:L33)</f>
        <v>0.273024366647863</v>
      </c>
    </row>
    <row r="34" customFormat="false" ht="12.8" hidden="false" customHeight="false" outlineLevel="0" collapsed="false">
      <c r="A34" s="16" t="s">
        <v>34</v>
      </c>
      <c r="B34" s="16"/>
      <c r="C34" s="9" t="n">
        <v>1.1453</v>
      </c>
      <c r="D34" s="9" t="n">
        <v>1.152092737</v>
      </c>
      <c r="E34" s="9" t="n">
        <v>1.139449264</v>
      </c>
      <c r="F34" s="9" t="n">
        <v>1.141101545</v>
      </c>
      <c r="G34" s="9" t="n">
        <v>1.140094026</v>
      </c>
      <c r="H34" s="9" t="n">
        <v>1.107999905</v>
      </c>
      <c r="I34" s="9" t="n">
        <v>1.177023228</v>
      </c>
      <c r="J34" s="9" t="n">
        <v>1.1213</v>
      </c>
      <c r="K34" s="9" t="n">
        <v>1.19481172</v>
      </c>
      <c r="L34" s="9" t="n">
        <v>1.175467167</v>
      </c>
      <c r="M34" s="10" t="n">
        <f aca="false">AVERAGE(C34:L34)</f>
        <v>1.1494639592</v>
      </c>
      <c r="N34" s="10" t="n">
        <f aca="false">STDEV(C34:L34)</f>
        <v>0.0264298750976349</v>
      </c>
    </row>
    <row r="35" customFormat="false" ht="12.8" hidden="false" customHeight="false" outlineLevel="0" collapsed="false">
      <c r="A35" s="17" t="s">
        <v>35</v>
      </c>
      <c r="B35" s="17"/>
      <c r="C35" s="13" t="n">
        <v>1.1231</v>
      </c>
      <c r="D35" s="13" t="n">
        <v>1.144778023</v>
      </c>
      <c r="E35" s="13" t="n">
        <v>1.137550584</v>
      </c>
      <c r="F35" s="13" t="n">
        <v>1.136527641</v>
      </c>
      <c r="G35" s="13" t="n">
        <v>1.104750639</v>
      </c>
      <c r="H35" s="13" t="n">
        <v>1.101807057</v>
      </c>
      <c r="I35" s="13" t="n">
        <v>1.130119806</v>
      </c>
      <c r="J35" s="13" t="n">
        <v>1.0955</v>
      </c>
      <c r="K35" s="13" t="n">
        <v>1.160602375</v>
      </c>
      <c r="L35" s="13" t="n">
        <v>1.130129208</v>
      </c>
      <c r="M35" s="14" t="n">
        <f aca="false">AVERAGE(C35:L35)</f>
        <v>1.1264865333</v>
      </c>
      <c r="N35" s="14" t="n">
        <f aca="false">STDEV(C35:L35)</f>
        <v>0.020551657318327</v>
      </c>
    </row>
    <row r="36" customFormat="false" ht="12.8" hidden="false" customHeight="false" outlineLevel="0" collapsed="false">
      <c r="A36" s="16" t="s">
        <v>36</v>
      </c>
      <c r="B36" s="16"/>
      <c r="C36" s="9" t="n">
        <v>1.1575</v>
      </c>
      <c r="D36" s="9" t="n">
        <v>1.12829153</v>
      </c>
      <c r="E36" s="9" t="n">
        <v>1.167586375</v>
      </c>
      <c r="F36" s="9" t="n">
        <v>1.138995892</v>
      </c>
      <c r="G36" s="9" t="n">
        <v>1.154767304</v>
      </c>
      <c r="H36" s="9" t="n">
        <v>1.136390275</v>
      </c>
      <c r="I36" s="9" t="n">
        <v>1.232820322</v>
      </c>
      <c r="J36" s="9" t="n">
        <v>1.2085</v>
      </c>
      <c r="K36" s="9" t="n">
        <v>1.110326107</v>
      </c>
      <c r="L36" s="9" t="n">
        <v>1.169280697</v>
      </c>
      <c r="M36" s="10" t="n">
        <f aca="false">AVERAGE(C36:L36)</f>
        <v>1.1604458502</v>
      </c>
      <c r="N36" s="10" t="n">
        <f aca="false">STDEV(C36:L36)</f>
        <v>0.0369712972528356</v>
      </c>
    </row>
    <row r="37" customFormat="false" ht="12.8" hidden="false" customHeight="false" outlineLevel="0" collapsed="false">
      <c r="A37" s="18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5"/>
      <c r="N37" s="15"/>
    </row>
    <row r="38" customFormat="false" ht="12.8" hidden="false" customHeight="false" outlineLevel="0" collapsed="false">
      <c r="A38" s="16" t="s">
        <v>37</v>
      </c>
      <c r="B38" s="16"/>
      <c r="C38" s="9" t="n">
        <v>1.090916582</v>
      </c>
      <c r="D38" s="9" t="n">
        <v>1.176584647</v>
      </c>
      <c r="E38" s="9" t="n">
        <v>1.145858622</v>
      </c>
      <c r="F38" s="9" t="n">
        <v>1.156444305</v>
      </c>
      <c r="G38" s="9" t="n">
        <v>1.153618302</v>
      </c>
      <c r="H38" s="9" t="n">
        <v>1.132849967</v>
      </c>
      <c r="I38" s="9" t="n">
        <v>1.173313149</v>
      </c>
      <c r="J38" s="9" t="n">
        <v>1.148040983</v>
      </c>
      <c r="K38" s="9" t="n">
        <v>1.220599793</v>
      </c>
      <c r="L38" s="9" t="n">
        <v>1.18495438</v>
      </c>
      <c r="M38" s="10" t="n">
        <f aca="false">AVERAGE(C38:L38)</f>
        <v>1.158318073</v>
      </c>
      <c r="N38" s="10" t="n">
        <f aca="false">STDEV(C38:L38)</f>
        <v>0.0343593207328569</v>
      </c>
    </row>
    <row r="39" customFormat="false" ht="12.8" hidden="false" customHeight="false" outlineLevel="0" collapsed="false">
      <c r="A39" s="17" t="s">
        <v>38</v>
      </c>
      <c r="B39" s="17"/>
      <c r="C39" s="13" t="n">
        <v>1.098081833</v>
      </c>
      <c r="D39" s="13" t="n">
        <v>1.186922913</v>
      </c>
      <c r="E39" s="13" t="n">
        <v>1.149744872</v>
      </c>
      <c r="F39" s="13" t="n">
        <v>1.170958862</v>
      </c>
      <c r="G39" s="13" t="n">
        <v>1.14528628</v>
      </c>
      <c r="H39" s="13" t="n">
        <v>1.141874762</v>
      </c>
      <c r="I39" s="13" t="n">
        <v>1.1794188</v>
      </c>
      <c r="J39" s="13" t="n">
        <v>1.143339171</v>
      </c>
      <c r="K39" s="13" t="n">
        <v>1.220763498</v>
      </c>
      <c r="L39" s="13" t="n">
        <v>1.178344082</v>
      </c>
      <c r="M39" s="14" t="n">
        <f aca="false">AVERAGE(C39:L39)</f>
        <v>1.1614735073</v>
      </c>
      <c r="N39" s="14" t="n">
        <f aca="false">STDEV(C39:L39)</f>
        <v>0.0333177523199243</v>
      </c>
    </row>
    <row r="40" customFormat="false" ht="12.8" hidden="false" customHeight="false" outlineLevel="0" collapsed="false">
      <c r="A40" s="16" t="s">
        <v>39</v>
      </c>
      <c r="B40" s="16"/>
      <c r="C40" s="9" t="n">
        <v>1.324671663</v>
      </c>
      <c r="D40" s="9" t="n">
        <v>1.251977804</v>
      </c>
      <c r="E40" s="9" t="n">
        <v>1.3780705</v>
      </c>
      <c r="F40" s="9" t="n">
        <v>1.263614017</v>
      </c>
      <c r="G40" s="9" t="n">
        <v>1.399811214</v>
      </c>
      <c r="H40" s="9" t="n">
        <v>1.322298644</v>
      </c>
      <c r="I40" s="9" t="n">
        <v>1.463874209</v>
      </c>
      <c r="J40" s="9" t="n">
        <v>1.318157712</v>
      </c>
      <c r="K40" s="9" t="n">
        <v>1.226423731</v>
      </c>
      <c r="L40" s="9" t="n">
        <v>1.409026571</v>
      </c>
      <c r="M40" s="10" t="n">
        <f aca="false">AVERAGE(C40:L40)</f>
        <v>1.3357926065</v>
      </c>
      <c r="N40" s="10" t="n">
        <f aca="false">STDEV(C40:L40)</f>
        <v>0.076352170587757</v>
      </c>
    </row>
    <row r="41" customFormat="false" ht="12.8" hidden="false" customHeight="false" outlineLevel="0" collapsed="false">
      <c r="A41" s="17" t="s">
        <v>40</v>
      </c>
      <c r="B41" s="17"/>
      <c r="C41" s="13" t="n">
        <v>1.073763167</v>
      </c>
      <c r="D41" s="13" t="n">
        <v>1.143112483</v>
      </c>
      <c r="E41" s="13" t="n">
        <v>1.133958094</v>
      </c>
      <c r="F41" s="13" t="n">
        <v>1.154559459</v>
      </c>
      <c r="G41" s="13" t="n">
        <v>1.126680656</v>
      </c>
      <c r="H41" s="13" t="n">
        <v>1.127056895</v>
      </c>
      <c r="I41" s="13" t="n">
        <v>1.163295444</v>
      </c>
      <c r="J41" s="13" t="n">
        <v>1.133742276</v>
      </c>
      <c r="K41" s="13" t="n">
        <v>1.176806325</v>
      </c>
      <c r="L41" s="13" t="n">
        <v>1.172803061</v>
      </c>
      <c r="M41" s="14" t="n">
        <f aca="false">AVERAGE(C41:L41)</f>
        <v>1.140577786</v>
      </c>
      <c r="N41" s="14" t="n">
        <f aca="false">STDEV(C41:L41)</f>
        <v>0.0298136094717138</v>
      </c>
    </row>
    <row r="42" customFormat="false" ht="12.8" hidden="false" customHeight="false" outlineLevel="0" collapsed="false">
      <c r="A42" s="2" t="s">
        <v>1</v>
      </c>
      <c r="B42" s="2"/>
      <c r="C42" s="3" t="n">
        <v>1</v>
      </c>
      <c r="D42" s="3" t="n">
        <v>2</v>
      </c>
      <c r="E42" s="3" t="n">
        <v>3</v>
      </c>
      <c r="F42" s="3" t="n">
        <v>4</v>
      </c>
      <c r="G42" s="3" t="n">
        <v>5</v>
      </c>
      <c r="H42" s="3" t="n">
        <v>6</v>
      </c>
      <c r="I42" s="3" t="n">
        <v>7</v>
      </c>
      <c r="J42" s="3" t="n">
        <v>8</v>
      </c>
      <c r="K42" s="3" t="n">
        <v>9</v>
      </c>
      <c r="L42" s="3" t="n">
        <v>10</v>
      </c>
      <c r="M42" s="4" t="s">
        <v>2</v>
      </c>
      <c r="N42" s="4" t="s">
        <v>3</v>
      </c>
    </row>
    <row r="43" customFormat="false" ht="12.8" hidden="false" customHeight="false" outlineLevel="0" collapsed="false">
      <c r="A43" s="2" t="s">
        <v>4</v>
      </c>
      <c r="B43" s="2"/>
      <c r="C43" s="5" t="n">
        <v>108</v>
      </c>
      <c r="D43" s="5" t="n">
        <v>110</v>
      </c>
      <c r="E43" s="5" t="n">
        <v>111</v>
      </c>
      <c r="F43" s="5" t="n">
        <v>112</v>
      </c>
      <c r="G43" s="5" t="n">
        <v>113</v>
      </c>
      <c r="H43" s="5" t="n">
        <v>114</v>
      </c>
      <c r="I43" s="5" t="n">
        <v>115</v>
      </c>
      <c r="J43" s="5" t="n">
        <v>117</v>
      </c>
      <c r="K43" s="5" t="n">
        <v>138</v>
      </c>
      <c r="L43" s="5" t="n">
        <v>140</v>
      </c>
      <c r="M43" s="4"/>
      <c r="N43" s="4"/>
    </row>
    <row r="44" customFormat="false" ht="12.8" hidden="false" customHeight="false" outlineLevel="0" collapsed="false">
      <c r="A44" s="2" t="s">
        <v>5</v>
      </c>
      <c r="B44" s="2"/>
      <c r="C44" s="6" t="n">
        <v>0.0371527777777778</v>
      </c>
      <c r="D44" s="6" t="n">
        <v>0.0378472222222222</v>
      </c>
      <c r="E44" s="6" t="n">
        <v>0.0381944444444444</v>
      </c>
      <c r="F44" s="6" t="n">
        <v>0.0385416666666667</v>
      </c>
      <c r="G44" s="6" t="n">
        <v>0.0388888888888889</v>
      </c>
      <c r="H44" s="6" t="n">
        <v>0.0392361111111111</v>
      </c>
      <c r="I44" s="6" t="n">
        <v>0.0395833333333334</v>
      </c>
      <c r="J44" s="6" t="n">
        <v>0.0402777777777778</v>
      </c>
      <c r="K44" s="6" t="n">
        <v>0.0475694444444444</v>
      </c>
      <c r="L44" s="6" t="n">
        <v>0.0482638888888889</v>
      </c>
      <c r="M44" s="4"/>
      <c r="N44" s="4"/>
    </row>
  </sheetData>
  <mergeCells count="24">
    <mergeCell ref="C1:N1"/>
    <mergeCell ref="A2:B2"/>
    <mergeCell ref="M2:M4"/>
    <mergeCell ref="N2:N4"/>
    <mergeCell ref="A3:B3"/>
    <mergeCell ref="A4:B4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8:B38"/>
    <mergeCell ref="A39:B39"/>
    <mergeCell ref="A40:B40"/>
    <mergeCell ref="A41:B41"/>
    <mergeCell ref="A42:B42"/>
    <mergeCell ref="M42:M44"/>
    <mergeCell ref="N42:N44"/>
    <mergeCell ref="A43:B43"/>
    <mergeCell ref="A44:B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9</v>
      </c>
    </row>
    <row r="2" customFormat="false" ht="12.8" hidden="false" customHeight="false" outlineLevel="0" collapsed="false">
      <c r="B2" s="22" t="s">
        <v>42</v>
      </c>
      <c r="C2" s="23" t="n">
        <f aca="false">Promedio!$K$3</f>
        <v>138</v>
      </c>
    </row>
    <row r="3" customFormat="false" ht="12.8" hidden="false" customHeight="false" outlineLevel="0" collapsed="false">
      <c r="B3" s="20" t="s">
        <v>43</v>
      </c>
      <c r="C3" s="24" t="n">
        <f aca="false">Promedio!$K$4</f>
        <v>0.0475694444444444</v>
      </c>
    </row>
    <row r="4" customFormat="false" ht="12.8" hidden="false" customHeight="false" outlineLevel="0" collapsed="false">
      <c r="B4" s="22" t="s">
        <v>44</v>
      </c>
      <c r="C4" s="25" t="n">
        <v>0.1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Promedio!$K$5</f>
        <v>1.282963107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Promedio!$K$6</f>
        <v>1.244204666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Promedio!$K$7</f>
        <v>1.223452361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Promedio!$K$8</f>
        <v>1.23260512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Promedio!$K$9</f>
        <v>1.178781163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Promedio!$K$10</f>
        <v>1.213801208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Promedio!$K$11</f>
        <v>1.394252843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Promedio!$K$12</f>
        <v>1.170738234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Promedio!$K$13</f>
        <v>1.168970641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Promedio!$K$14</f>
        <v>1.246001237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Promedio!$K$15</f>
        <v>0.660569044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Promedio!$K$16</f>
        <v>1.211529955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Promedio!$K$17</f>
        <v>1.197419386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Promedio!$K$18</f>
        <v>1.236525515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Promedio!$K$19</f>
        <v>1.201113065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Promedio!$K$20</f>
        <v>1.150547881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Promedio!$K$21</f>
        <v>1.23257167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Promedio!$K$22</f>
        <v>1.307107089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Promedio!$K$23</f>
        <v>1.174068257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Promedio!$K$24</f>
        <v>1.153054014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Promedio!$K$25</f>
        <v>1.142353613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Promedio!$K$26</f>
        <v>1.222228815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Promedio!$K$28</f>
        <v>1.240798329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Promedio!$K$29</f>
        <v>1.182630564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Promedio!$K$30</f>
        <v>1.176622138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Promedio!$K$31</f>
        <v>1.254077244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Promedio!$K$32</f>
        <v>1.200453449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Promedio!$K$33</f>
        <v>1.724418124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Promedio!$K$34</f>
        <v>1.19481172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Promedio!$K$35</f>
        <v>1.160602375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Promedio!$K$36</f>
        <v>1.110326107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Promedio!$K$38</f>
        <v>1.220599793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Promedio!$K$39</f>
        <v>1.220763498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Promedio!$K$40</f>
        <v>1.226423731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Promedio!$K$41</f>
        <v>1.176806325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10</v>
      </c>
    </row>
    <row r="2" customFormat="false" ht="12.8" hidden="false" customHeight="false" outlineLevel="0" collapsed="false">
      <c r="B2" s="22" t="s">
        <v>42</v>
      </c>
      <c r="C2" s="23" t="n">
        <f aca="false">Promedio!$L$3</f>
        <v>140</v>
      </c>
    </row>
    <row r="3" customFormat="false" ht="12.8" hidden="false" customHeight="false" outlineLevel="0" collapsed="false">
      <c r="B3" s="20" t="s">
        <v>43</v>
      </c>
      <c r="C3" s="24" t="n">
        <f aca="false">Promedio!$L$4</f>
        <v>0.0482638888888889</v>
      </c>
    </row>
    <row r="4" customFormat="false" ht="12.8" hidden="false" customHeight="false" outlineLevel="0" collapsed="false">
      <c r="B4" s="22" t="s">
        <v>44</v>
      </c>
      <c r="C4" s="25" t="n">
        <v>0.100347222222222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Promedio!$L$5</f>
        <v>1.223074977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Promedio!$L$6</f>
        <v>1.185246335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Promedio!$L$7</f>
        <v>1.259954357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Promedio!$L$8</f>
        <v>1.360361444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Promedio!$L$9</f>
        <v>1.27175439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Promedio!$L$10</f>
        <v>1.189373415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Promedio!$L$11</f>
        <v>1.521383318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Promedio!$L$12</f>
        <v>1.205082648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Promedio!$L$13</f>
        <v>1.309761498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Promedio!$L$14</f>
        <v>1.234153982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Promedio!$L$15</f>
        <v>0.6646579998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Promedio!$L$16</f>
        <v>1.418217348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Promedio!$L$17</f>
        <v>1.203223289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Promedio!$L$18</f>
        <v>1.215643928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Promedio!$L$19</f>
        <v>1.156293609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Promedio!$L$20</f>
        <v>1.16994814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Promedio!$L$21</f>
        <v>1.195945132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Promedio!$L$22</f>
        <v>1.403737601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Promedio!$L$23</f>
        <v>1.182223983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Promedio!$L$24</f>
        <v>1.247886352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Promedio!$L$25</f>
        <v>1.154228808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Promedio!$L$26</f>
        <v>1.208682554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Promedio!$L$28</f>
        <v>1.187758068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Promedio!$L$29</f>
        <v>1.348768389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Promedio!$L$30</f>
        <v>1.231394786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Promedio!$L$31</f>
        <v>1.471273927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Promedio!$L$32</f>
        <v>1.298924053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Promedio!$L$33</f>
        <v>1.400231845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Promedio!$L$34</f>
        <v>1.175467167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Promedio!$L$35</f>
        <v>1.130129208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Promedio!$L$36</f>
        <v>1.169280697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Promedio!$L$38</f>
        <v>1.18495438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Promedio!$L$39</f>
        <v>1.178344082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Promedio!$L$40</f>
        <v>1.409026571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Promedio!$L$41</f>
        <v>1.172803061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1</v>
      </c>
    </row>
    <row r="2" customFormat="false" ht="12.8" hidden="false" customHeight="false" outlineLevel="0" collapsed="false">
      <c r="B2" s="22" t="s">
        <v>42</v>
      </c>
      <c r="C2" s="23" t="n">
        <f aca="false">Promedio!$C$3</f>
        <v>108</v>
      </c>
    </row>
    <row r="3" customFormat="false" ht="12.8" hidden="false" customHeight="false" outlineLevel="0" collapsed="false">
      <c r="B3" s="20" t="s">
        <v>43</v>
      </c>
      <c r="C3" s="24" t="n">
        <f aca="false">Promedio!$C$4</f>
        <v>0.0371527777777778</v>
      </c>
    </row>
    <row r="4" customFormat="false" ht="12.8" hidden="false" customHeight="false" outlineLevel="0" collapsed="false">
      <c r="B4" s="22" t="s">
        <v>44</v>
      </c>
      <c r="C4" s="25" t="n">
        <v>0.0958333333333333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Promedio!$C$5</f>
        <v>1.259303331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Promedio!$C$6</f>
        <v>1.247962423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Promedio!$C$7</f>
        <v>1.222345337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Promedio!$C$8</f>
        <v>1.18556318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Promedio!$C$9</f>
        <v>1.189220566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Promedio!$C$10</f>
        <v>1.211016449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Promedio!$C$11</f>
        <v>1.37594067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Promedio!$C$12</f>
        <v>1.168940291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Promedio!$C$13</f>
        <v>1.446248675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Promedio!$C$14</f>
        <v>1.796173592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Promedio!$C$15</f>
        <v>0.4657544258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Promedio!$C$16</f>
        <v>1.40652905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Promedio!$C$17</f>
        <v>1.202889636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Promedio!$C$18</f>
        <v>1.224491728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Promedio!$C$19</f>
        <v>1.186533325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Promedio!$C$20</f>
        <v>1.165858847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Promedio!$C$21</f>
        <v>1.261507817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Promedio!$C$22</f>
        <v>1.782295437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Promedio!$C$23</f>
        <v>1.137986792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Promedio!$C$24</f>
        <v>1.252226553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Promedio!$C$25</f>
        <v>1.1568672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Promedio!$C$26</f>
        <v>1.22121258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Promedio!$C$28</f>
        <v>1.2003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Promedio!$C$29</f>
        <v>1.165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Promedio!$C$30</f>
        <v>1.1616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Promedio!$C$31</f>
        <v>1.2522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Promedio!$C$32</f>
        <v>1.7158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Promedio!$C$33</f>
        <v>1.134699599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Promedio!$C$34</f>
        <v>1.1453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Promedio!$C$35</f>
        <v>1.1231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Promedio!$C$36</f>
        <v>1.1575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Promedio!$C$38</f>
        <v>1.090916582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Promedio!$C$39</f>
        <v>1.098081833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Promedio!$C$40</f>
        <v>1.324671663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Promedio!$C$41</f>
        <v>1.073763167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2</v>
      </c>
    </row>
    <row r="2" customFormat="false" ht="12.8" hidden="false" customHeight="false" outlineLevel="0" collapsed="false">
      <c r="B2" s="22" t="s">
        <v>42</v>
      </c>
      <c r="C2" s="23" t="n">
        <f aca="false">Promedio!$D$3</f>
        <v>110</v>
      </c>
    </row>
    <row r="3" customFormat="false" ht="12.8" hidden="false" customHeight="false" outlineLevel="0" collapsed="false">
      <c r="B3" s="20" t="s">
        <v>43</v>
      </c>
      <c r="C3" s="24" t="n">
        <f aca="false">Promedio!$D$4</f>
        <v>0.0378472222222222</v>
      </c>
    </row>
    <row r="4" customFormat="false" ht="12.8" hidden="false" customHeight="false" outlineLevel="0" collapsed="false">
      <c r="B4" s="22" t="s">
        <v>44</v>
      </c>
      <c r="C4" s="25" t="n">
        <v>0.0961805555555556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Promedio!$D$5</f>
        <v>1.228719355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Promedio!$D$6</f>
        <v>1.22639368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Promedio!$D$7</f>
        <v>1.185001693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Promedio!$D$8</f>
        <v>1.288098218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Promedio!$D$9</f>
        <v>1.247198139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Promedio!$D$10</f>
        <v>1.2231235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Promedio!$D$11</f>
        <v>1.447971702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Promedio!$D$12</f>
        <v>1.131681117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Promedio!$D$13</f>
        <v>1.314445204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Promedio!$D$14</f>
        <v>1.315648043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Promedio!$D$15</f>
        <v>0.6266395276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Promedio!$D$16</f>
        <v>1.347751416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Promedio!$D$17</f>
        <v>1.170950881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Promedio!$D$18</f>
        <v>1.199249889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Promedio!$D$19</f>
        <v>1.170598776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Promedio!$D$20</f>
        <v>1.12581839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Promedio!$D$21</f>
        <v>1.216443495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Promedio!$D$22</f>
        <v>1.311918549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Promedio!$D$23</f>
        <v>1.12082506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Promedio!$D$24</f>
        <v>1.219706494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Promedio!$D$25</f>
        <v>1.135965665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Promedio!$D$26</f>
        <v>1.225846183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Promedio!$D$28</f>
        <v>1.205999229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Promedio!$D$29</f>
        <v>1.226212671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Promedio!$D$30</f>
        <v>1.216175774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Promedio!$D$31</f>
        <v>1.289042271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Promedio!$D$32</f>
        <v>1.29244793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Promedio!$D$33</f>
        <v>1.272891704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Promedio!$D$34</f>
        <v>1.152092737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Promedio!$D$35</f>
        <v>1.144778023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Promedio!$D$36</f>
        <v>1.12829153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Promedio!$D$38</f>
        <v>1.176584647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Promedio!$D$39</f>
        <v>1.186922913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Promedio!$D$40</f>
        <v>1.251977804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Promedio!$D$41</f>
        <v>1.143112483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3</v>
      </c>
    </row>
    <row r="2" customFormat="false" ht="12.8" hidden="false" customHeight="false" outlineLevel="0" collapsed="false">
      <c r="B2" s="22" t="s">
        <v>42</v>
      </c>
      <c r="C2" s="23" t="n">
        <f aca="false">Promedio!$E$3</f>
        <v>111</v>
      </c>
    </row>
    <row r="3" customFormat="false" ht="12.8" hidden="false" customHeight="false" outlineLevel="0" collapsed="false">
      <c r="B3" s="20" t="s">
        <v>43</v>
      </c>
      <c r="C3" s="24" t="n">
        <f aca="false">Promedio!$E$4</f>
        <v>0.0381944444444444</v>
      </c>
    </row>
    <row r="4" customFormat="false" ht="12.8" hidden="false" customHeight="false" outlineLevel="0" collapsed="false">
      <c r="B4" s="22" t="s">
        <v>44</v>
      </c>
      <c r="C4" s="25" t="n">
        <v>0.0979166666666667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Promedio!$E$5</f>
        <v>1.171193436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Promedio!$E$6</f>
        <v>1.140275718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Promedio!$E$7</f>
        <v>1.266935133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Promedio!$E$8</f>
        <v>1.430853874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Promedio!$E$9</f>
        <v>1.300181865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Promedio!$E$10</f>
        <v>1.18710385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Promedio!$E$11</f>
        <v>1.584501934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Promedio!$E$12</f>
        <v>1.13175166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Promedio!$E$13</f>
        <v>1.295177469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Promedio!$E$14</f>
        <v>1.275458839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Promedio!$E$15</f>
        <v>0.6820554091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Promedio!$E$16</f>
        <v>1.483916828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Promedio!$E$17</f>
        <v>1.118313028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Promedio!$E$18</f>
        <v>1.128692385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Promedio!$E$19</f>
        <v>1.133195895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Promedio!$E$20</f>
        <v>1.143793457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Promedio!$E$21</f>
        <v>1.173449834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Promedio!$E$22</f>
        <v>1.451604157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Promedio!$E$23</f>
        <v>1.144728481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Promedio!$E$24</f>
        <v>1.259445088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Promedio!$E$25</f>
        <v>1.153095153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Promedio!$E$26</f>
        <v>1.244824554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Promedio!$E$28</f>
        <v>1.155274411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Promedio!$E$29</f>
        <v>1.354273334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Promedio!$E$30</f>
        <v>1.225088202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Promedio!$E$31</f>
        <v>1.442182338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Promedio!$E$32</f>
        <v>1.279934083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Promedio!$E$33</f>
        <v>1.3007787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Promedio!$E$34</f>
        <v>1.139449264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Promedio!$E$35</f>
        <v>1.137550584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Promedio!$E$36</f>
        <v>1.167586375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Promedio!$E$38</f>
        <v>1.145858622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Promedio!$E$39</f>
        <v>1.149744872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Promedio!$E$40</f>
        <v>1.3780705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Promedio!$E$41</f>
        <v>1.133958094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4</v>
      </c>
    </row>
    <row r="2" customFormat="false" ht="12.8" hidden="false" customHeight="false" outlineLevel="0" collapsed="false">
      <c r="B2" s="22" t="s">
        <v>42</v>
      </c>
      <c r="C2" s="23" t="n">
        <f aca="false">Promedio!$F$3</f>
        <v>112</v>
      </c>
    </row>
    <row r="3" customFormat="false" ht="12.8" hidden="false" customHeight="false" outlineLevel="0" collapsed="false">
      <c r="B3" s="20" t="s">
        <v>43</v>
      </c>
      <c r="C3" s="24" t="n">
        <f aca="false">Promedio!$F$4</f>
        <v>0.0385416666666667</v>
      </c>
    </row>
    <row r="4" customFormat="false" ht="12.8" hidden="false" customHeight="false" outlineLevel="0" collapsed="false">
      <c r="B4" s="22" t="s">
        <v>44</v>
      </c>
      <c r="C4" s="25" t="n">
        <v>0.0982638888888889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Promedio!$F$5</f>
        <v>1.213356629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Promedio!$F$6</f>
        <v>1.180610782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Promedio!$F$7</f>
        <v>1.240738087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Promedio!$F$8</f>
        <v>1.25862799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Promedio!$F$9</f>
        <v>1.190889941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Promedio!$F$10</f>
        <v>1.212500897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Promedio!$F$11</f>
        <v>1.476277853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Promedio!$F$12</f>
        <v>1.159710366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Promedio!$F$13</f>
        <v>1.256554495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Promedio!$F$14</f>
        <v>1.29236722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Promedio!$F$15</f>
        <v>0.6476423303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Promedio!$F$16</f>
        <v>1.311667542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Promedio!$F$17</f>
        <v>1.140952799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Promedio!$F$18</f>
        <v>1.191080704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Promedio!$F$19</f>
        <v>1.166558067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Promedio!$F$20</f>
        <v>1.149654672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Promedio!$F$21</f>
        <v>1.159307219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Promedio!$F$22</f>
        <v>1.349861814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Promedio!$F$23</f>
        <v>1.104312229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Promedio!$F$24</f>
        <v>1.18346152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Promedio!$F$25</f>
        <v>1.145972444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Promedio!$F$26</f>
        <v>1.254783695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Promedio!$F$28</f>
        <v>1.183664987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Promedio!$F$29</f>
        <v>1.222606773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Promedio!$F$30</f>
        <v>1.181553616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Promedio!$F$31</f>
        <v>1.332673008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Promedio!$F$32</f>
        <v>1.266733682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Promedio!$F$33</f>
        <v>1.252718036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Promedio!$F$34</f>
        <v>1.141101545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Promedio!$F$35</f>
        <v>1.136527641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Promedio!$F$36</f>
        <v>1.138995892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Promedio!$F$38</f>
        <v>1.156444305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Promedio!$F$39</f>
        <v>1.170958862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Promedio!$F$40</f>
        <v>1.263614017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Promedio!$F$41</f>
        <v>1.154559459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5</v>
      </c>
    </row>
    <row r="2" customFormat="false" ht="12.8" hidden="false" customHeight="false" outlineLevel="0" collapsed="false">
      <c r="B2" s="22" t="s">
        <v>42</v>
      </c>
      <c r="C2" s="23" t="n">
        <f aca="false">Promedio!$G$3</f>
        <v>113</v>
      </c>
    </row>
    <row r="3" customFormat="false" ht="12.8" hidden="false" customHeight="false" outlineLevel="0" collapsed="false">
      <c r="B3" s="20" t="s">
        <v>43</v>
      </c>
      <c r="C3" s="24" t="n">
        <f aca="false">Promedio!$G$4</f>
        <v>0.0388888888888889</v>
      </c>
    </row>
    <row r="4" customFormat="false" ht="12.8" hidden="false" customHeight="false" outlineLevel="0" collapsed="false">
      <c r="B4" s="22" t="s">
        <v>44</v>
      </c>
      <c r="C4" s="25" t="n">
        <v>0.0986111111111111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Promedio!$G$5</f>
        <v>1.215361456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Promedio!$G$6</f>
        <v>1.195262729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Promedio!$G$7</f>
        <v>1.270959977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Promedio!$G$8</f>
        <v>1.421112409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Promedio!$G$9</f>
        <v>1.31341866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Promedio!$G$10</f>
        <v>1.256422056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Promedio!$G$11</f>
        <v>1.617674359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Promedio!$G$12</f>
        <v>1.125823498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Promedio!$G$13</f>
        <v>1.391228844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Promedio!$G$14</f>
        <v>1.379448104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Promedio!$G$15</f>
        <v>0.6698616212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Promedio!$G$16</f>
        <v>1.479410719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Promedio!$G$17</f>
        <v>1.190365681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Promedio!$G$18</f>
        <v>1.209245501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Promedio!$G$19</f>
        <v>1.152197846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Promedio!$G$20</f>
        <v>1.161150051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Promedio!$G$21</f>
        <v>1.235760851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Promedio!$G$22</f>
        <v>1.47439056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Promedio!$G$23</f>
        <v>1.16848863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Promedio!$G$24</f>
        <v>1.296949645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Promedio!$G$25</f>
        <v>1.124056388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Promedio!$G$26</f>
        <v>1.273287471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Promedio!$G$28</f>
        <v>1.159159379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Promedio!$G$29</f>
        <v>1.354318034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Promedio!$G$30</f>
        <v>1.247896174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Promedio!$G$31</f>
        <v>1.469493886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Promedio!$G$32</f>
        <v>1.36011335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Promedio!$G$33</f>
        <v>1.241282109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Promedio!$G$34</f>
        <v>1.140094026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Promedio!$G$35</f>
        <v>1.104750639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Promedio!$G$36</f>
        <v>1.154767304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Promedio!$G$38</f>
        <v>1.153618302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Promedio!$G$39</f>
        <v>1.14528628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Promedio!$G$40</f>
        <v>1.399811214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Promedio!$G$41</f>
        <v>1.126680656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6</v>
      </c>
    </row>
    <row r="2" customFormat="false" ht="12.8" hidden="false" customHeight="false" outlineLevel="0" collapsed="false">
      <c r="B2" s="22" t="s">
        <v>42</v>
      </c>
      <c r="C2" s="23" t="n">
        <f aca="false">Promedio!$H$3</f>
        <v>114</v>
      </c>
    </row>
    <row r="3" customFormat="false" ht="12.8" hidden="false" customHeight="false" outlineLevel="0" collapsed="false">
      <c r="B3" s="20" t="s">
        <v>43</v>
      </c>
      <c r="C3" s="24" t="n">
        <f aca="false">Promedio!$H$4</f>
        <v>0.0392361111111111</v>
      </c>
    </row>
    <row r="4" customFormat="false" ht="12.8" hidden="false" customHeight="false" outlineLevel="0" collapsed="false">
      <c r="B4" s="22" t="s">
        <v>44</v>
      </c>
      <c r="C4" s="25" t="n">
        <v>0.0989583333333333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Promedio!$H$5</f>
        <v>1.213611401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Promedio!$H$6</f>
        <v>1.195920757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Promedio!$H$7</f>
        <v>1.240588738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Promedio!$H$8</f>
        <v>1.271127468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Promedio!$H$9</f>
        <v>1.160595343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Promedio!$H$10</f>
        <v>1.174487367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Promedio!$H$11</f>
        <v>1.485366146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Promedio!$H$12</f>
        <v>1.180250629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Promedio!$H$13</f>
        <v>1.275845737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Promedio!$H$14</f>
        <v>1.302998726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Promedio!$H$15</f>
        <v>0.6641952389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Promedio!$H$16</f>
        <v>1.384394381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Promedio!$H$17</f>
        <v>1.153584243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Promedio!$H$18</f>
        <v>1.173027644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Promedio!$H$19</f>
        <v>1.153042785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Promedio!$H$20</f>
        <v>1.164028813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Promedio!$H$21</f>
        <v>1.215102708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Promedio!$H$22</f>
        <v>1.385015143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Promedio!$H$23</f>
        <v>1.150792602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Promedio!$H$24</f>
        <v>1.247570941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Promedio!$H$25</f>
        <v>1.14743117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Promedio!$H$26</f>
        <v>1.263724392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Promedio!$H$28</f>
        <v>1.160664033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Promedio!$H$29</f>
        <v>1.272307052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Promedio!$H$30</f>
        <v>1.155507939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Promedio!$H$31</f>
        <v>1.407445127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Promedio!$H$32</f>
        <v>1.273155563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Promedio!$H$33</f>
        <v>1.219205394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Promedio!$H$34</f>
        <v>1.107999905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Promedio!$H$35</f>
        <v>1.101807057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Promedio!$H$36</f>
        <v>1.136390275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Promedio!$H$38</f>
        <v>1.132849967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Promedio!$H$39</f>
        <v>1.141874762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Promedio!$H$40</f>
        <v>1.322298644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Promedio!$H$41</f>
        <v>1.127056895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7</v>
      </c>
    </row>
    <row r="2" customFormat="false" ht="12.8" hidden="false" customHeight="false" outlineLevel="0" collapsed="false">
      <c r="B2" s="22" t="s">
        <v>42</v>
      </c>
      <c r="C2" s="23" t="n">
        <f aca="false">Promedio!$I$3</f>
        <v>115</v>
      </c>
    </row>
    <row r="3" customFormat="false" ht="12.8" hidden="false" customHeight="false" outlineLevel="0" collapsed="false">
      <c r="B3" s="20" t="s">
        <v>43</v>
      </c>
      <c r="C3" s="24" t="n">
        <f aca="false">Promedio!$I$4</f>
        <v>0.0395833333333334</v>
      </c>
    </row>
    <row r="4" customFormat="false" ht="12.8" hidden="false" customHeight="false" outlineLevel="0" collapsed="false">
      <c r="B4" s="22" t="s">
        <v>44</v>
      </c>
      <c r="C4" s="25" t="n">
        <v>0.0993055555555556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Promedio!$I$5</f>
        <v>1.208288926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Promedio!$I$6</f>
        <v>1.214402318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Promedio!$I$7</f>
        <v>1.301998443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Promedio!$I$8</f>
        <v>1.471167667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Promedio!$I$9</f>
        <v>1.363947171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Promedio!$I$10</f>
        <v>1.268299604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Promedio!$I$11</f>
        <v>1.605537074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Promedio!$I$12</f>
        <v>1.188652939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Promedio!$I$13</f>
        <v>1.41373942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Promedio!$I$14</f>
        <v>1.361670646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Promedio!$I$15</f>
        <v>0.4927301504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Promedio!$I$16</f>
        <v>1.543318407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Promedio!$I$17</f>
        <v>1.210728715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Promedio!$I$18</f>
        <v>1.220982937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Promedio!$I$19</f>
        <v>1.178577304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Promedio!$I$20</f>
        <v>1.191186714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Promedio!$I$21</f>
        <v>1.270553917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Promedio!$I$22</f>
        <v>1.468993163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Promedio!$I$23</f>
        <v>1.230576308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Promedio!$I$24</f>
        <v>1.350975777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Promedio!$I$25</f>
        <v>1.158887437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Promedio!$I$26</f>
        <v>1.298026957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Promedio!$I$28</f>
        <v>1.175282655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Promedio!$I$29</f>
        <v>1.437486655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Promedio!$I$30</f>
        <v>1.314919681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Promedio!$I$31</f>
        <v>1.524418792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Promedio!$I$32</f>
        <v>1.392398641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Promedio!$I$33</f>
        <v>1.87271375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Promedio!$I$34</f>
        <v>1.177023228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Promedio!$I$35</f>
        <v>1.130119806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Promedio!$I$36</f>
        <v>1.232820322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Promedio!$I$38</f>
        <v>1.173313149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Promedio!$I$39</f>
        <v>1.1794188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Promedio!$I$40</f>
        <v>1.463874209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Promedio!$I$41</f>
        <v>1.163295444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5.26530612244898"/>
    <col collapsed="false" hidden="false" max="2" min="2" style="0" width="7.1530612244898"/>
    <col collapsed="false" hidden="false" max="3" min="3" style="0" width="8.63775510204082"/>
    <col collapsed="false" hidden="false" max="1025" min="4" style="0" width="11.3418367346939"/>
  </cols>
  <sheetData>
    <row r="1" customFormat="false" ht="12.8" hidden="false" customHeight="false" outlineLevel="0" collapsed="false">
      <c r="B1" s="20" t="s">
        <v>41</v>
      </c>
      <c r="C1" s="21" t="n">
        <v>8</v>
      </c>
    </row>
    <row r="2" customFormat="false" ht="12.8" hidden="false" customHeight="false" outlineLevel="0" collapsed="false">
      <c r="B2" s="22" t="s">
        <v>42</v>
      </c>
      <c r="C2" s="23" t="n">
        <f aca="false">Promedio!$J$3</f>
        <v>117</v>
      </c>
    </row>
    <row r="3" customFormat="false" ht="12.8" hidden="false" customHeight="false" outlineLevel="0" collapsed="false">
      <c r="B3" s="20" t="s">
        <v>43</v>
      </c>
      <c r="C3" s="24" t="n">
        <f aca="false">Promedio!$J$4</f>
        <v>0.0402777777777778</v>
      </c>
    </row>
    <row r="4" customFormat="false" ht="12.8" hidden="false" customHeight="false" outlineLevel="0" collapsed="false">
      <c r="B4" s="22" t="s">
        <v>44</v>
      </c>
      <c r="C4" s="25" t="n">
        <v>0.0996527777777778</v>
      </c>
    </row>
    <row r="5" customFormat="false" ht="12.8" hidden="false" customHeight="false" outlineLevel="0" collapsed="false">
      <c r="C5" s="26"/>
    </row>
    <row r="6" customFormat="false" ht="17.35" hidden="false" customHeight="true" outlineLevel="0" collapsed="false">
      <c r="C6" s="27" t="s">
        <v>45</v>
      </c>
    </row>
    <row r="7" customFormat="false" ht="13.4" hidden="false" customHeight="false" outlineLevel="0" collapsed="false">
      <c r="A7" s="7"/>
      <c r="B7" s="8" t="s">
        <v>6</v>
      </c>
      <c r="C7" s="9" t="n">
        <f aca="false">Promedio!$J$5</f>
        <v>1.187519894</v>
      </c>
    </row>
    <row r="8" customFormat="false" ht="13.4" hidden="false" customHeight="false" outlineLevel="0" collapsed="false">
      <c r="A8" s="7"/>
      <c r="B8" s="8" t="s">
        <v>7</v>
      </c>
      <c r="C8" s="9" t="n">
        <f aca="false">Promedio!$J$6</f>
        <v>1.161646635</v>
      </c>
    </row>
    <row r="9" customFormat="false" ht="13.4" hidden="false" customHeight="false" outlineLevel="0" collapsed="false">
      <c r="A9" s="11"/>
      <c r="B9" s="12" t="s">
        <v>8</v>
      </c>
      <c r="C9" s="13" t="n">
        <f aca="false">Promedio!$J$7</f>
        <v>1.278668897</v>
      </c>
    </row>
    <row r="10" customFormat="false" ht="13.4" hidden="false" customHeight="false" outlineLevel="0" collapsed="false">
      <c r="A10" s="11"/>
      <c r="B10" s="12" t="s">
        <v>9</v>
      </c>
      <c r="C10" s="13" t="n">
        <f aca="false">Promedio!$J$8</f>
        <v>1.45779421</v>
      </c>
    </row>
    <row r="11" customFormat="false" ht="13.4" hidden="false" customHeight="false" outlineLevel="0" collapsed="false">
      <c r="A11" s="7"/>
      <c r="B11" s="8" t="s">
        <v>10</v>
      </c>
      <c r="C11" s="9" t="n">
        <f aca="false">Promedio!$J$9</f>
        <v>1.330993583</v>
      </c>
    </row>
    <row r="12" customFormat="false" ht="13.4" hidden="false" customHeight="false" outlineLevel="0" collapsed="false">
      <c r="A12" s="7"/>
      <c r="B12" s="8" t="s">
        <v>11</v>
      </c>
      <c r="C12" s="9" t="n">
        <f aca="false">Promedio!$J$10</f>
        <v>1.168682656</v>
      </c>
    </row>
    <row r="13" customFormat="false" ht="13.4" hidden="false" customHeight="false" outlineLevel="0" collapsed="false">
      <c r="A13" s="11"/>
      <c r="B13" s="12" t="s">
        <v>12</v>
      </c>
      <c r="C13" s="13" t="n">
        <f aca="false">Promedio!$J$11</f>
        <v>1.642253554</v>
      </c>
    </row>
    <row r="14" customFormat="false" ht="13.4" hidden="false" customHeight="false" outlineLevel="0" collapsed="false">
      <c r="A14" s="11"/>
      <c r="B14" s="12" t="s">
        <v>13</v>
      </c>
      <c r="C14" s="13" t="n">
        <f aca="false">Promedio!$J$12</f>
        <v>1.119008252</v>
      </c>
    </row>
    <row r="15" customFormat="false" ht="13.4" hidden="false" customHeight="false" outlineLevel="0" collapsed="false">
      <c r="A15" s="7"/>
      <c r="B15" s="8" t="s">
        <v>14</v>
      </c>
      <c r="C15" s="9" t="n">
        <f aca="false">Promedio!$J$13</f>
        <v>1.333915511</v>
      </c>
    </row>
    <row r="16" customFormat="false" ht="13.4" hidden="false" customHeight="false" outlineLevel="0" collapsed="false">
      <c r="A16" s="7"/>
      <c r="B16" s="8" t="s">
        <v>15</v>
      </c>
      <c r="C16" s="9" t="n">
        <f aca="false">Promedio!$J$14</f>
        <v>1.513502173</v>
      </c>
    </row>
    <row r="17" customFormat="false" ht="13.4" hidden="false" customHeight="false" outlineLevel="0" collapsed="false">
      <c r="A17" s="11"/>
      <c r="B17" s="12" t="s">
        <v>16</v>
      </c>
      <c r="C17" s="13" t="n">
        <f aca="false">Promedio!$J$15</f>
        <v>0.6424415606</v>
      </c>
    </row>
    <row r="18" customFormat="false" ht="13.4" hidden="false" customHeight="false" outlineLevel="0" collapsed="false">
      <c r="A18" s="11"/>
      <c r="B18" s="12" t="s">
        <v>17</v>
      </c>
      <c r="C18" s="13" t="n">
        <f aca="false">Promedio!$J$16</f>
        <v>1.579010237</v>
      </c>
    </row>
    <row r="19" customFormat="false" ht="13.4" hidden="false" customHeight="false" outlineLevel="0" collapsed="false">
      <c r="A19" s="7"/>
      <c r="B19" s="8" t="s">
        <v>18</v>
      </c>
      <c r="C19" s="9" t="n">
        <f aca="false">Promedio!$J$17</f>
        <v>1.14061893</v>
      </c>
    </row>
    <row r="20" customFormat="false" ht="13.4" hidden="false" customHeight="false" outlineLevel="0" collapsed="false">
      <c r="A20" s="7"/>
      <c r="B20" s="8" t="s">
        <v>19</v>
      </c>
      <c r="C20" s="9" t="n">
        <f aca="false">Promedio!$J$18</f>
        <v>1.168443968</v>
      </c>
    </row>
    <row r="21" customFormat="false" ht="13.4" hidden="false" customHeight="false" outlineLevel="0" collapsed="false">
      <c r="A21" s="11"/>
      <c r="B21" s="12" t="s">
        <v>20</v>
      </c>
      <c r="C21" s="13" t="n">
        <f aca="false">Promedio!$J$19</f>
        <v>1.115360328</v>
      </c>
    </row>
    <row r="22" customFormat="false" ht="13.4" hidden="false" customHeight="false" outlineLevel="0" collapsed="false">
      <c r="A22" s="11"/>
      <c r="B22" s="12" t="s">
        <v>21</v>
      </c>
      <c r="C22" s="13" t="n">
        <f aca="false">Promedio!$J$20</f>
        <v>1.162879265</v>
      </c>
    </row>
    <row r="23" customFormat="false" ht="13.4" hidden="false" customHeight="false" outlineLevel="0" collapsed="false">
      <c r="A23" s="7"/>
      <c r="B23" s="8" t="s">
        <v>22</v>
      </c>
      <c r="C23" s="9" t="n">
        <f aca="false">Promedio!$J$21</f>
        <v>1.205660374</v>
      </c>
    </row>
    <row r="24" customFormat="false" ht="13.4" hidden="false" customHeight="false" outlineLevel="0" collapsed="false">
      <c r="A24" s="7"/>
      <c r="B24" s="8" t="s">
        <v>23</v>
      </c>
      <c r="C24" s="9" t="n">
        <f aca="false">Promedio!$J$22</f>
        <v>1.55552599</v>
      </c>
    </row>
    <row r="25" customFormat="false" ht="13.4" hidden="false" customHeight="false" outlineLevel="0" collapsed="false">
      <c r="A25" s="7"/>
      <c r="B25" s="8" t="s">
        <v>24</v>
      </c>
      <c r="C25" s="9" t="n">
        <f aca="false">Promedio!$J$23</f>
        <v>1.200691472</v>
      </c>
    </row>
    <row r="26" customFormat="false" ht="13.4" hidden="false" customHeight="false" outlineLevel="0" collapsed="false">
      <c r="A26" s="11"/>
      <c r="B26" s="12" t="s">
        <v>25</v>
      </c>
      <c r="C26" s="13" t="n">
        <f aca="false">Promedio!$J$24</f>
        <v>1.313547949</v>
      </c>
    </row>
    <row r="27" customFormat="false" ht="13.4" hidden="false" customHeight="false" outlineLevel="0" collapsed="false">
      <c r="A27" s="11"/>
      <c r="B27" s="12" t="s">
        <v>26</v>
      </c>
      <c r="C27" s="13" t="n">
        <f aca="false">Promedio!$J$25</f>
        <v>1.122375398</v>
      </c>
    </row>
    <row r="28" customFormat="false" ht="13.4" hidden="false" customHeight="false" outlineLevel="0" collapsed="false">
      <c r="A28" s="7"/>
      <c r="B28" s="8" t="s">
        <v>27</v>
      </c>
      <c r="C28" s="9" t="n">
        <f aca="false">Promedio!$J$26</f>
        <v>1.266186544</v>
      </c>
    </row>
    <row r="30" customFormat="false" ht="13.4" hidden="false" customHeight="false" outlineLevel="0" collapsed="false">
      <c r="A30" s="16" t="s">
        <v>28</v>
      </c>
      <c r="B30" s="16"/>
      <c r="C30" s="9" t="n">
        <f aca="false">Promedio!$J$28</f>
        <v>1.1362</v>
      </c>
    </row>
    <row r="31" customFormat="false" ht="13.4" hidden="false" customHeight="false" outlineLevel="0" collapsed="false">
      <c r="A31" s="17" t="s">
        <v>29</v>
      </c>
      <c r="B31" s="17"/>
      <c r="C31" s="13" t="n">
        <f aca="false">Promedio!$J$29</f>
        <v>1.4627</v>
      </c>
    </row>
    <row r="32" customFormat="false" ht="13.4" hidden="false" customHeight="false" outlineLevel="0" collapsed="false">
      <c r="A32" s="16" t="s">
        <v>30</v>
      </c>
      <c r="B32" s="16"/>
      <c r="C32" s="9" t="n">
        <f aca="false">Promedio!$J$30</f>
        <v>1.2938</v>
      </c>
    </row>
    <row r="33" customFormat="false" ht="13.4" hidden="false" customHeight="false" outlineLevel="0" collapsed="false">
      <c r="A33" s="17" t="s">
        <v>31</v>
      </c>
      <c r="B33" s="17"/>
      <c r="C33" s="13" t="n">
        <f aca="false">Promedio!$J$31</f>
        <v>1.542</v>
      </c>
    </row>
    <row r="34" customFormat="false" ht="13.4" hidden="false" customHeight="false" outlineLevel="0" collapsed="false">
      <c r="A34" s="16" t="s">
        <v>32</v>
      </c>
      <c r="B34" s="16"/>
      <c r="C34" s="9" t="n">
        <f aca="false">Promedio!$J$32</f>
        <v>1.4828</v>
      </c>
    </row>
    <row r="35" customFormat="false" ht="13.4" hidden="false" customHeight="false" outlineLevel="0" collapsed="false">
      <c r="A35" s="17" t="s">
        <v>33</v>
      </c>
      <c r="B35" s="17"/>
      <c r="C35" s="13" t="n">
        <f aca="false">Promedio!$J$33</f>
        <v>1.814319339</v>
      </c>
    </row>
    <row r="36" customFormat="false" ht="13.4" hidden="false" customHeight="false" outlineLevel="0" collapsed="false">
      <c r="A36" s="16" t="s">
        <v>34</v>
      </c>
      <c r="B36" s="16"/>
      <c r="C36" s="9" t="n">
        <f aca="false">Promedio!$J$34</f>
        <v>1.1213</v>
      </c>
    </row>
    <row r="37" customFormat="false" ht="13.4" hidden="false" customHeight="false" outlineLevel="0" collapsed="false">
      <c r="A37" s="17" t="s">
        <v>35</v>
      </c>
      <c r="B37" s="17"/>
      <c r="C37" s="13" t="n">
        <f aca="false">Promedio!$J$35</f>
        <v>1.0955</v>
      </c>
    </row>
    <row r="38" customFormat="false" ht="13.4" hidden="false" customHeight="false" outlineLevel="0" collapsed="false">
      <c r="A38" s="16" t="s">
        <v>36</v>
      </c>
      <c r="B38" s="16"/>
      <c r="C38" s="9" t="n">
        <f aca="false">Promedio!$J$36</f>
        <v>1.2085</v>
      </c>
    </row>
    <row r="39" customFormat="false" ht="12.8" hidden="false" customHeight="false" outlineLevel="0" collapsed="false">
      <c r="A39" s="18"/>
      <c r="B39" s="18"/>
      <c r="C39" s="19"/>
    </row>
    <row r="40" customFormat="false" ht="13.4" hidden="false" customHeight="false" outlineLevel="0" collapsed="false">
      <c r="A40" s="16" t="s">
        <v>37</v>
      </c>
      <c r="B40" s="16"/>
      <c r="C40" s="9" t="n">
        <f aca="false">Promedio!$J$38</f>
        <v>1.148040983</v>
      </c>
    </row>
    <row r="41" customFormat="false" ht="13.4" hidden="false" customHeight="false" outlineLevel="0" collapsed="false">
      <c r="A41" s="17" t="s">
        <v>38</v>
      </c>
      <c r="B41" s="17"/>
      <c r="C41" s="13" t="n">
        <f aca="false">Promedio!$J$39</f>
        <v>1.143339171</v>
      </c>
    </row>
    <row r="42" customFormat="false" ht="13.4" hidden="false" customHeight="false" outlineLevel="0" collapsed="false">
      <c r="A42" s="16" t="s">
        <v>39</v>
      </c>
      <c r="B42" s="16"/>
      <c r="C42" s="9" t="n">
        <f aca="false">Promedio!$J$40</f>
        <v>1.318157712</v>
      </c>
    </row>
    <row r="43" customFormat="false" ht="13.4" hidden="false" customHeight="false" outlineLevel="0" collapsed="false">
      <c r="A43" s="17" t="s">
        <v>40</v>
      </c>
      <c r="B43" s="17"/>
      <c r="C43" s="13" t="n">
        <f aca="false">Promedio!$J$41</f>
        <v>1.133742276</v>
      </c>
    </row>
  </sheetData>
  <mergeCells count="13"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0:B40"/>
    <mergeCell ref="A41:B41"/>
    <mergeCell ref="A42:B42"/>
    <mergeCell ref="A43:B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2017-10-20T22:55:14Z</dcterms:created>
  <dc:creator/>
  <dc:description/>
  <dc:language>es-MX</dc:language>
  <cp:lastModifiedBy/>
  <dcterms:modified xsi:type="dcterms:W3CDTF">2017-10-22T01:26:22Z</dcterms:modified>
  <cp:revision>15</cp:revision>
  <dc:subject/>
  <dc:title/>
</cp:coreProperties>
</file>