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2" activeTab="7"/>
  </bookViews>
  <sheets>
    <sheet name="General" sheetId="1" r:id="rId1"/>
    <sheet name="EpocasMOR" sheetId="2" r:id="rId2"/>
    <sheet name="parche_EpocasMOR" sheetId="5" r:id="rId3"/>
    <sheet name="Epocas_todas" sheetId="3" r:id="rId4"/>
    <sheet name="Heuristico" sheetId="4" r:id="rId5"/>
    <sheet name="General_old" sheetId="6" r:id="rId6"/>
    <sheet name="Parche_espectro_dividido" sheetId="7" r:id="rId7"/>
    <sheet name="MOR" sheetId="8" r:id="rId8"/>
  </sheets>
  <calcPr calcId="144525"/>
  <fileRecoveryPr repairLoad="1"/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2" i="4"/>
  <c r="E15" i="4"/>
  <c r="E14" i="4"/>
  <c r="E13" i="4"/>
  <c r="E12" i="4"/>
  <c r="F12" i="4" s="1"/>
  <c r="F11" i="4"/>
  <c r="E10" i="4"/>
  <c r="F10" i="4" s="1"/>
  <c r="E9" i="4"/>
  <c r="E8" i="4"/>
  <c r="F8" i="4" s="1"/>
  <c r="E7" i="4"/>
  <c r="F7" i="4" s="1"/>
  <c r="E6" i="4"/>
  <c r="F6" i="4" s="1"/>
  <c r="E5" i="4"/>
  <c r="E4" i="4"/>
  <c r="F4" i="4" s="1"/>
  <c r="E3" i="4"/>
  <c r="F3" i="4" s="1"/>
  <c r="E2" i="4"/>
  <c r="F2" i="4" s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2" i="4"/>
  <c r="F14" i="4" l="1"/>
  <c r="F5" i="4"/>
  <c r="F9" i="4"/>
  <c r="F13" i="4"/>
  <c r="G13" i="4" s="1"/>
  <c r="K14" i="4"/>
  <c r="K6" i="4"/>
  <c r="F15" i="4"/>
  <c r="K13" i="4"/>
  <c r="K9" i="4"/>
  <c r="K5" i="4"/>
  <c r="G10" i="4"/>
  <c r="G2" i="4"/>
  <c r="H2" i="4" s="1"/>
  <c r="G12" i="4"/>
  <c r="H12" i="4" s="1"/>
  <c r="I12" i="4" s="1"/>
  <c r="G8" i="4"/>
  <c r="H8" i="4" s="1"/>
  <c r="G4" i="4"/>
  <c r="G15" i="4"/>
  <c r="G11" i="4"/>
  <c r="H11" i="4" s="1"/>
  <c r="I11" i="4" s="1"/>
  <c r="J11" i="4" s="1"/>
  <c r="G7" i="4"/>
  <c r="G3" i="4"/>
  <c r="H3" i="4" s="1"/>
  <c r="I3" i="4" s="1"/>
  <c r="K2" i="4"/>
  <c r="L2" i="4" s="1"/>
  <c r="M2" i="4" s="1"/>
  <c r="K12" i="4"/>
  <c r="L12" i="4" s="1"/>
  <c r="K8" i="4"/>
  <c r="L8" i="4" s="1"/>
  <c r="K4" i="4"/>
  <c r="L13" i="4"/>
  <c r="M13" i="4" s="1"/>
  <c r="L9" i="4"/>
  <c r="L5" i="4"/>
  <c r="M5" i="4" s="1"/>
  <c r="N5" i="4" s="1"/>
  <c r="H4" i="4"/>
  <c r="I4" i="4" s="1"/>
  <c r="J4" i="4" s="1"/>
  <c r="H15" i="4"/>
  <c r="I15" i="4" s="1"/>
  <c r="H7" i="4"/>
  <c r="L14" i="4"/>
  <c r="M14" i="4" s="1"/>
  <c r="H10" i="4"/>
  <c r="I10" i="4" s="1"/>
  <c r="L6" i="4"/>
  <c r="M6" i="4" s="1"/>
  <c r="N6" i="4" s="1"/>
  <c r="G14" i="4"/>
  <c r="G9" i="4"/>
  <c r="G5" i="4"/>
  <c r="K15" i="4"/>
  <c r="K11" i="4"/>
  <c r="K7" i="4"/>
  <c r="K3" i="4"/>
  <c r="G6" i="4"/>
  <c r="K10" i="4"/>
  <c r="L4" i="4"/>
  <c r="M4" i="4" s="1"/>
  <c r="N4" i="4" s="1"/>
  <c r="I2" i="4" l="1"/>
  <c r="J2" i="4" s="1"/>
  <c r="M8" i="4"/>
  <c r="N8" i="4" s="1"/>
  <c r="J10" i="4"/>
  <c r="J15" i="4"/>
  <c r="J3" i="4"/>
  <c r="L10" i="4"/>
  <c r="H6" i="4"/>
  <c r="I6" i="4" s="1"/>
  <c r="L15" i="4"/>
  <c r="M15" i="4" s="1"/>
  <c r="H14" i="4"/>
  <c r="I14" i="4" s="1"/>
  <c r="N14" i="4"/>
  <c r="I7" i="4"/>
  <c r="J7" i="4" s="1"/>
  <c r="M12" i="4"/>
  <c r="N12" i="4" s="1"/>
  <c r="M9" i="4"/>
  <c r="N9" i="4" s="1"/>
  <c r="L3" i="4"/>
  <c r="H5" i="4"/>
  <c r="I5" i="4" s="1"/>
  <c r="I8" i="4"/>
  <c r="J8" i="4" s="1"/>
  <c r="J12" i="4"/>
  <c r="L7" i="4"/>
  <c r="M7" i="4" s="1"/>
  <c r="H9" i="4"/>
  <c r="I9" i="4" s="1"/>
  <c r="N2" i="4"/>
  <c r="N13" i="4"/>
  <c r="L11" i="4"/>
  <c r="M11" i="4" s="1"/>
  <c r="H13" i="4"/>
  <c r="I13" i="4" s="1"/>
  <c r="N11" i="4" l="1"/>
  <c r="N7" i="4"/>
  <c r="J6" i="4"/>
  <c r="M3" i="4"/>
  <c r="N3" i="4" s="1"/>
  <c r="J14" i="4"/>
  <c r="N15" i="4"/>
  <c r="J13" i="4"/>
  <c r="J9" i="4"/>
  <c r="J5" i="4"/>
  <c r="M10" i="4"/>
  <c r="N10" i="4" s="1"/>
</calcChain>
</file>

<file path=xl/sharedStrings.xml><?xml version="1.0" encoding="utf-8"?>
<sst xmlns="http://schemas.openxmlformats.org/spreadsheetml/2006/main" count="247" uniqueCount="67">
  <si>
    <t>Nombre_archivo</t>
  </si>
  <si>
    <t>VCNNS1</t>
  </si>
  <si>
    <t>VCR</t>
  </si>
  <si>
    <t>Nombre_directorio</t>
  </si>
  <si>
    <t>VCNNS</t>
  </si>
  <si>
    <t>MJH</t>
  </si>
  <si>
    <t>JAE</t>
  </si>
  <si>
    <t>GHA</t>
  </si>
  <si>
    <t>MFGR</t>
  </si>
  <si>
    <t>CLO</t>
  </si>
  <si>
    <t>RLO</t>
  </si>
  <si>
    <t>RRU</t>
  </si>
  <si>
    <t>JGZ</t>
  </si>
  <si>
    <t>FGH</t>
  </si>
  <si>
    <t>MGG</t>
  </si>
  <si>
    <t>EMT</t>
  </si>
  <si>
    <t>MJNNVIGILOS</t>
  </si>
  <si>
    <t>JANASUE</t>
  </si>
  <si>
    <t>GH24031950SUEÑO</t>
  </si>
  <si>
    <t>GURM251148SUE</t>
  </si>
  <si>
    <t>CLMN10SUE</t>
  </si>
  <si>
    <t>RLMN10SUE</t>
  </si>
  <si>
    <t>RRMNS</t>
  </si>
  <si>
    <t>JGMN6SUE</t>
  </si>
  <si>
    <t>FGHSUE</t>
  </si>
  <si>
    <t>MGNA5SUE</t>
  </si>
  <si>
    <t>EMNNS</t>
  </si>
  <si>
    <t>MJNNVIGILOScCanal</t>
  </si>
  <si>
    <t>JANASUE_revisado</t>
  </si>
  <si>
    <t>GH</t>
  </si>
  <si>
    <t>GURM_revisado</t>
  </si>
  <si>
    <t>RLMN</t>
  </si>
  <si>
    <t>RRMNS_2</t>
  </si>
  <si>
    <t>FGH_EEGdescompuesto</t>
  </si>
  <si>
    <t>MGNA</t>
  </si>
  <si>
    <t>EMNN</t>
  </si>
  <si>
    <t>Grupo_n</t>
  </si>
  <si>
    <t>AEFP</t>
  </si>
  <si>
    <t>PCM</t>
  </si>
  <si>
    <t>Edad</t>
  </si>
  <si>
    <t>Escolaridad</t>
  </si>
  <si>
    <t>Nombre</t>
  </si>
  <si>
    <t>Sexo</t>
  </si>
  <si>
    <t>F</t>
  </si>
  <si>
    <t>M</t>
  </si>
  <si>
    <t>N_sujeto</t>
  </si>
  <si>
    <t>AEFP430714SUE</t>
  </si>
  <si>
    <t>PCM90SUE</t>
  </si>
  <si>
    <t>Fr_muestreo</t>
  </si>
  <si>
    <t>hh_0</t>
  </si>
  <si>
    <t>ss_0</t>
  </si>
  <si>
    <t>mm_0</t>
  </si>
  <si>
    <t>hh_f</t>
  </si>
  <si>
    <t>mm_f</t>
  </si>
  <si>
    <t>ss_f</t>
  </si>
  <si>
    <t>Dur_epoca</t>
  </si>
  <si>
    <t>Fr_muest</t>
  </si>
  <si>
    <t>Sujeto</t>
  </si>
  <si>
    <t>InicioMOR</t>
  </si>
  <si>
    <t>FinMOR</t>
  </si>
  <si>
    <t>PreMOR</t>
  </si>
  <si>
    <t>seg_0</t>
  </si>
  <si>
    <t>Dur_epo</t>
  </si>
  <si>
    <t>seg_f</t>
  </si>
  <si>
    <t>*</t>
  </si>
  <si>
    <t>Neuropsi</t>
  </si>
  <si>
    <t>MMSE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</si>
</sst>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rgb="FFFA7D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CC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</fills>
  <borders count="14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1" applyNumberFormat="0" applyFill="0" applyAlignment="0" applyProtection="0"/>
    <xf numFmtId="0" fontId="7" fillId="42" borderId="13" applyNumberFormat="0" applyAlignment="0" applyProtection="0"/>
  </cellStyleXfs>
  <cellXfs count="17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8" borderId="0" xfId="0" applyFont="1" applyFill="1"/>
    <xf numFmtId="0" fontId="2" fillId="8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5" borderId="0" xfId="0" applyFont="1" applyFill="1" applyAlignment="1">
      <alignment vertical="center"/>
    </xf>
    <xf numFmtId="0" fontId="0" fillId="0" borderId="0" xfId="0" applyAlignment="1"/>
    <xf numFmtId="0" fontId="0" fillId="10" borderId="2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14" borderId="4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15" borderId="4" xfId="0" applyFill="1" applyBorder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15" borderId="2" xfId="0" applyFill="1" applyBorder="1" applyAlignment="1">
      <alignment horizontal="center"/>
    </xf>
    <xf numFmtId="0" fontId="0" fillId="19" borderId="2" xfId="0" applyFill="1" applyBorder="1" applyAlignment="1">
      <alignment horizontal="center" vertical="center"/>
    </xf>
    <xf numFmtId="0" fontId="0" fillId="20" borderId="2" xfId="0" applyFill="1" applyBorder="1" applyAlignment="1">
      <alignment horizontal="center" vertical="center"/>
    </xf>
    <xf numFmtId="0" fontId="0" fillId="21" borderId="2" xfId="0" applyFill="1" applyBorder="1" applyAlignment="1">
      <alignment horizontal="center" vertical="center"/>
    </xf>
    <xf numFmtId="0" fontId="0" fillId="22" borderId="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1" borderId="7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20" borderId="6" xfId="0" applyFill="1" applyBorder="1" applyAlignment="1">
      <alignment horizontal="center" vertical="center"/>
    </xf>
    <xf numFmtId="0" fontId="0" fillId="12" borderId="7" xfId="0" applyFill="1" applyBorder="1" applyAlignment="1">
      <alignment horizontal="center" vertical="center"/>
    </xf>
    <xf numFmtId="0" fontId="0" fillId="15" borderId="6" xfId="0" applyFill="1" applyBorder="1" applyAlignment="1">
      <alignment horizontal="center"/>
    </xf>
    <xf numFmtId="0" fontId="0" fillId="4" borderId="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19" borderId="6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22" borderId="6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4" fillId="7" borderId="0" xfId="0" applyFont="1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0" fontId="4" fillId="6" borderId="0" xfId="0" applyFont="1" applyFill="1" applyAlignment="1">
      <alignment horizontal="center" vertical="top"/>
    </xf>
    <xf numFmtId="0" fontId="4" fillId="4" borderId="0" xfId="0" applyFont="1" applyFill="1" applyAlignment="1">
      <alignment horizontal="center" vertical="top"/>
    </xf>
    <xf numFmtId="0" fontId="4" fillId="3" borderId="0" xfId="0" applyFont="1" applyFill="1" applyAlignment="1">
      <alignment horizontal="center" vertical="top"/>
    </xf>
    <xf numFmtId="0" fontId="4" fillId="8" borderId="0" xfId="0" applyFont="1" applyFill="1" applyAlignment="1">
      <alignment horizontal="center" vertical="top"/>
    </xf>
    <xf numFmtId="0" fontId="5" fillId="8" borderId="0" xfId="0" applyFont="1" applyFill="1" applyAlignment="1">
      <alignment horizontal="center" vertical="top"/>
    </xf>
    <xf numFmtId="0" fontId="0" fillId="4" borderId="0" xfId="0" applyFill="1" applyBorder="1" applyAlignment="1">
      <alignment horizontal="center"/>
    </xf>
    <xf numFmtId="0" fontId="6" fillId="25" borderId="8" xfId="1" applyFont="1" applyFill="1" applyBorder="1" applyAlignment="1">
      <alignment horizontal="center" vertical="center"/>
    </xf>
    <xf numFmtId="0" fontId="6" fillId="24" borderId="9" xfId="0" applyFont="1" applyFill="1" applyBorder="1" applyAlignment="1">
      <alignment horizontal="center" vertical="center"/>
    </xf>
    <xf numFmtId="0" fontId="6" fillId="25" borderId="8" xfId="0" applyFont="1" applyFill="1" applyBorder="1" applyAlignment="1">
      <alignment horizontal="center" vertical="center"/>
    </xf>
    <xf numFmtId="0" fontId="6" fillId="24" borderId="8" xfId="0" applyFont="1" applyFill="1" applyBorder="1" applyAlignment="1">
      <alignment horizontal="center" vertical="center"/>
    </xf>
    <xf numFmtId="0" fontId="6" fillId="25" borderId="9" xfId="0" applyFont="1" applyFill="1" applyBorder="1" applyAlignment="1">
      <alignment horizontal="center" vertical="center"/>
    </xf>
    <xf numFmtId="0" fontId="6" fillId="21" borderId="9" xfId="0" applyFont="1" applyFill="1" applyBorder="1" applyAlignment="1">
      <alignment horizontal="center" vertical="center"/>
    </xf>
    <xf numFmtId="0" fontId="6" fillId="26" borderId="9" xfId="0" applyFont="1" applyFill="1" applyBorder="1" applyAlignment="1">
      <alignment horizontal="center" vertical="center"/>
    </xf>
    <xf numFmtId="0" fontId="6" fillId="26" borderId="5" xfId="0" applyFont="1" applyFill="1" applyBorder="1" applyAlignment="1">
      <alignment horizontal="center" vertical="center"/>
    </xf>
    <xf numFmtId="0" fontId="6" fillId="27" borderId="5" xfId="0" applyFont="1" applyFill="1" applyBorder="1" applyAlignment="1">
      <alignment horizontal="center" vertical="center"/>
    </xf>
    <xf numFmtId="0" fontId="6" fillId="28" borderId="5" xfId="0" applyFont="1" applyFill="1" applyBorder="1" applyAlignment="1">
      <alignment horizontal="center" vertical="center"/>
    </xf>
    <xf numFmtId="0" fontId="6" fillId="28" borderId="9" xfId="0" applyFont="1" applyFill="1" applyBorder="1" applyAlignment="1">
      <alignment horizontal="center" vertical="center"/>
    </xf>
    <xf numFmtId="0" fontId="0" fillId="29" borderId="2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/>
    </xf>
    <xf numFmtId="0" fontId="0" fillId="30" borderId="2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0" borderId="3" xfId="0" applyFill="1" applyBorder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1" borderId="2" xfId="0" applyFill="1" applyBorder="1" applyAlignment="1">
      <alignment horizontal="center" vertical="center"/>
    </xf>
    <xf numFmtId="0" fontId="0" fillId="21" borderId="3" xfId="0" applyFill="1" applyBorder="1" applyAlignment="1">
      <alignment horizontal="center" vertical="center"/>
    </xf>
    <xf numFmtId="0" fontId="0" fillId="32" borderId="2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17" borderId="3" xfId="0" applyFill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31" borderId="3" xfId="0" applyFill="1" applyBorder="1" applyAlignment="1">
      <alignment horizontal="center" vertical="center"/>
    </xf>
    <xf numFmtId="0" fontId="0" fillId="33" borderId="3" xfId="0" applyFill="1" applyBorder="1" applyAlignment="1">
      <alignment horizontal="center" vertical="center"/>
    </xf>
    <xf numFmtId="0" fontId="0" fillId="23" borderId="3" xfId="0" applyFill="1" applyBorder="1" applyAlignment="1">
      <alignment horizontal="center"/>
    </xf>
    <xf numFmtId="0" fontId="0" fillId="34" borderId="2" xfId="0" applyFill="1" applyBorder="1" applyAlignment="1">
      <alignment horizontal="center" vertical="center"/>
    </xf>
    <xf numFmtId="0" fontId="0" fillId="24" borderId="3" xfId="0" applyFill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30" borderId="11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3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35" borderId="2" xfId="0" applyFill="1" applyBorder="1" applyAlignment="1">
      <alignment horizontal="center"/>
    </xf>
    <xf numFmtId="0" fontId="0" fillId="36" borderId="3" xfId="0" applyFill="1" applyBorder="1" applyAlignment="1">
      <alignment horizontal="center" vertical="center"/>
    </xf>
    <xf numFmtId="0" fontId="0" fillId="37" borderId="3" xfId="0" applyFill="1" applyBorder="1" applyAlignment="1">
      <alignment horizontal="center" vertical="center"/>
    </xf>
    <xf numFmtId="0" fontId="0" fillId="28" borderId="2" xfId="0" applyFill="1" applyBorder="1" applyAlignment="1">
      <alignment horizontal="center" vertical="center"/>
    </xf>
    <xf numFmtId="0" fontId="0" fillId="38" borderId="3" xfId="0" applyFill="1" applyBorder="1" applyAlignment="1">
      <alignment horizontal="center" vertical="center"/>
    </xf>
    <xf numFmtId="0" fontId="0" fillId="39" borderId="2" xfId="0" applyFill="1" applyBorder="1" applyAlignment="1">
      <alignment horizontal="center"/>
    </xf>
    <xf numFmtId="0" fontId="0" fillId="39" borderId="2" xfId="0" applyFill="1" applyBorder="1" applyAlignment="1">
      <alignment horizontal="center" vertical="center"/>
    </xf>
    <xf numFmtId="0" fontId="0" fillId="32" borderId="3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29" borderId="10" xfId="0" applyFill="1" applyBorder="1" applyAlignment="1">
      <alignment horizontal="center" vertical="center"/>
    </xf>
    <xf numFmtId="0" fontId="0" fillId="19" borderId="11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28" borderId="3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/>
    </xf>
    <xf numFmtId="0" fontId="0" fillId="8" borderId="3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36" borderId="11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11" borderId="4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0" fillId="23" borderId="2" xfId="0" applyFill="1" applyBorder="1" applyAlignment="1">
      <alignment horizontal="center" vertical="center"/>
    </xf>
    <xf numFmtId="0" fontId="0" fillId="24" borderId="2" xfId="0" applyFill="1" applyBorder="1" applyAlignment="1">
      <alignment horizontal="center" vertical="center"/>
    </xf>
    <xf numFmtId="0" fontId="0" fillId="24" borderId="6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0" fillId="18" borderId="5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7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35" borderId="3" xfId="0" applyFill="1" applyBorder="1" applyAlignment="1">
      <alignment horizontal="center" vertical="center"/>
    </xf>
    <xf numFmtId="0" fontId="0" fillId="15" borderId="11" xfId="0" applyFill="1" applyBorder="1" applyAlignment="1">
      <alignment horizontal="center" vertical="center"/>
    </xf>
    <xf numFmtId="0" fontId="1" fillId="5" borderId="0" xfId="0" applyFont="1" applyFill="1" applyAlignment="1">
      <alignment horizontal="right" vertical="center"/>
    </xf>
    <xf numFmtId="0" fontId="0" fillId="7" borderId="0" xfId="0" applyFill="1" applyAlignment="1">
      <alignment horizontal="right"/>
    </xf>
    <xf numFmtId="0" fontId="0" fillId="0" borderId="0" xfId="0" applyAlignment="1">
      <alignment horizontal="right"/>
    </xf>
    <xf numFmtId="0" fontId="0" fillId="2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4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1" fillId="40" borderId="0" xfId="0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6" borderId="0" xfId="0" applyFill="1" applyAlignment="1">
      <alignment horizontal="center" vertical="top"/>
    </xf>
    <xf numFmtId="0" fontId="2" fillId="6" borderId="0" xfId="0" applyFont="1" applyFill="1" applyAlignment="1">
      <alignment horizontal="center" vertical="top"/>
    </xf>
    <xf numFmtId="0" fontId="0" fillId="4" borderId="0" xfId="0" applyFill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2" fillId="3" borderId="0" xfId="0" applyFont="1" applyFill="1" applyAlignment="1">
      <alignment horizontal="center" vertical="top"/>
    </xf>
    <xf numFmtId="0" fontId="0" fillId="8" borderId="0" xfId="0" applyFill="1" applyAlignment="1">
      <alignment horizontal="center" vertical="top"/>
    </xf>
    <xf numFmtId="0" fontId="2" fillId="8" borderId="0" xfId="0" applyFont="1" applyFill="1" applyAlignment="1">
      <alignment horizontal="center" vertical="top"/>
    </xf>
    <xf numFmtId="0" fontId="0" fillId="41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/>
    </xf>
    <xf numFmtId="0" fontId="0" fillId="6" borderId="12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41" borderId="0" xfId="0" applyFill="1" applyBorder="1" applyAlignment="1">
      <alignment horizontal="center" vertical="center"/>
    </xf>
    <xf numFmtId="0" fontId="0" fillId="41" borderId="12" xfId="0" applyFill="1" applyBorder="1" applyAlignment="1">
      <alignment horizontal="center" vertical="center"/>
    </xf>
    <xf numFmtId="0" fontId="0" fillId="41" borderId="0" xfId="0" applyFill="1"/>
    <xf numFmtId="0" fontId="7" fillId="42" borderId="13" xfId="2"/>
  </cellXfs>
  <cellStyles count="3">
    <cellStyle name="Linked Cell" xfId="1" builtinId="24"/>
    <cellStyle name="Normal" xfId="0" builtinId="0"/>
    <cellStyle name="Output" xfId="2" builtinId="21"/>
  </cellStyles>
  <dxfs count="0"/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workbookViewId="0">
      <selection activeCell="S14" sqref="S14"/>
    </sheetView>
  </sheetViews>
  <sheetFormatPr defaultRowHeight="15" x14ac:dyDescent="0.25"/>
  <cols>
    <col min="1" max="1" width="9" bestFit="1" customWidth="1"/>
    <col min="2" max="2" width="9.140625" customWidth="1"/>
    <col min="3" max="4" width="5.28515625" style="15" bestFit="1" customWidth="1"/>
    <col min="6" max="6" width="9.140625" style="15"/>
    <col min="7" max="7" width="11.42578125" style="15" customWidth="1"/>
    <col min="8" max="8" width="8.7109375" bestFit="1" customWidth="1"/>
    <col min="9" max="9" width="23.28515625" customWidth="1"/>
    <col min="10" max="10" width="18.5703125" customWidth="1"/>
    <col min="11" max="11" width="12.28515625" style="15" bestFit="1" customWidth="1"/>
    <col min="12" max="12" width="10.42578125" style="15" bestFit="1" customWidth="1"/>
    <col min="13" max="13" width="5.28515625" bestFit="1" customWidth="1"/>
    <col min="14" max="14" width="6.42578125" bestFit="1" customWidth="1"/>
    <col min="15" max="15" width="4.7109375" bestFit="1" customWidth="1"/>
    <col min="16" max="16" width="5" bestFit="1" customWidth="1"/>
    <col min="17" max="17" width="6.140625" bestFit="1" customWidth="1"/>
    <col min="18" max="18" width="4.42578125" bestFit="1" customWidth="1"/>
  </cols>
  <sheetData>
    <row r="1" spans="1:18" s="17" customFormat="1" ht="18" customHeight="1" x14ac:dyDescent="0.25">
      <c r="A1" s="16" t="s">
        <v>45</v>
      </c>
      <c r="B1" s="16" t="s">
        <v>41</v>
      </c>
      <c r="C1" s="16" t="s">
        <v>42</v>
      </c>
      <c r="D1" s="16" t="s">
        <v>39</v>
      </c>
      <c r="E1" s="150" t="s">
        <v>65</v>
      </c>
      <c r="F1" s="150" t="s">
        <v>66</v>
      </c>
      <c r="G1" s="16" t="s">
        <v>40</v>
      </c>
      <c r="H1" s="16" t="s">
        <v>36</v>
      </c>
      <c r="I1" s="16" t="s">
        <v>3</v>
      </c>
      <c r="J1" s="16" t="s">
        <v>0</v>
      </c>
      <c r="K1" s="16" t="s">
        <v>48</v>
      </c>
      <c r="L1" s="16" t="s">
        <v>55</v>
      </c>
      <c r="M1" s="16" t="s">
        <v>49</v>
      </c>
      <c r="N1" s="16" t="s">
        <v>51</v>
      </c>
      <c r="O1" s="16" t="s">
        <v>50</v>
      </c>
      <c r="P1" s="16" t="s">
        <v>52</v>
      </c>
      <c r="Q1" s="16" t="s">
        <v>53</v>
      </c>
      <c r="R1" s="16" t="s">
        <v>54</v>
      </c>
    </row>
    <row r="2" spans="1:18" x14ac:dyDescent="0.25">
      <c r="A2" s="5">
        <v>1</v>
      </c>
      <c r="B2" s="5" t="s">
        <v>2</v>
      </c>
      <c r="C2" s="7" t="s">
        <v>43</v>
      </c>
      <c r="D2" s="7">
        <v>59</v>
      </c>
      <c r="E2" s="151">
        <v>107</v>
      </c>
      <c r="F2" s="151">
        <v>29</v>
      </c>
      <c r="G2" s="7">
        <v>12</v>
      </c>
      <c r="H2" s="7">
        <v>0</v>
      </c>
      <c r="I2" s="5" t="s">
        <v>4</v>
      </c>
      <c r="J2" s="5" t="s">
        <v>1</v>
      </c>
      <c r="K2" s="160">
        <v>200</v>
      </c>
      <c r="L2" s="7">
        <v>10</v>
      </c>
      <c r="M2" s="5">
        <v>1</v>
      </c>
      <c r="N2" s="5">
        <v>53</v>
      </c>
      <c r="O2" s="5">
        <v>0</v>
      </c>
      <c r="P2" s="5">
        <v>2</v>
      </c>
      <c r="Q2" s="5">
        <v>44</v>
      </c>
      <c r="R2" s="5">
        <v>0</v>
      </c>
    </row>
    <row r="3" spans="1:18" x14ac:dyDescent="0.25">
      <c r="A3" s="1">
        <v>17</v>
      </c>
      <c r="B3" s="1" t="s">
        <v>5</v>
      </c>
      <c r="C3" s="8" t="s">
        <v>43</v>
      </c>
      <c r="D3" s="8">
        <v>72</v>
      </c>
      <c r="E3" s="152">
        <v>113</v>
      </c>
      <c r="F3" s="152">
        <v>30</v>
      </c>
      <c r="G3" s="8">
        <v>9</v>
      </c>
      <c r="H3" s="8">
        <v>0</v>
      </c>
      <c r="I3" s="1" t="s">
        <v>27</v>
      </c>
      <c r="J3" s="1" t="s">
        <v>16</v>
      </c>
      <c r="K3" s="8">
        <v>512</v>
      </c>
      <c r="L3" s="8">
        <v>30</v>
      </c>
      <c r="M3" s="1">
        <v>1</v>
      </c>
      <c r="N3" s="1">
        <v>25</v>
      </c>
      <c r="O3" s="1">
        <v>30</v>
      </c>
      <c r="P3" s="1">
        <v>1</v>
      </c>
      <c r="Q3" s="1">
        <v>36</v>
      </c>
      <c r="R3" s="1">
        <v>30</v>
      </c>
    </row>
    <row r="4" spans="1:18" x14ac:dyDescent="0.25">
      <c r="A4" s="5">
        <v>19</v>
      </c>
      <c r="B4" s="5" t="s">
        <v>6</v>
      </c>
      <c r="C4" s="7" t="s">
        <v>43</v>
      </c>
      <c r="D4" s="7">
        <v>78</v>
      </c>
      <c r="E4" s="151">
        <v>102</v>
      </c>
      <c r="F4" s="151">
        <v>28</v>
      </c>
      <c r="G4" s="7">
        <v>5</v>
      </c>
      <c r="H4" s="7">
        <v>0</v>
      </c>
      <c r="I4" s="5" t="s">
        <v>28</v>
      </c>
      <c r="J4" s="5" t="s">
        <v>17</v>
      </c>
      <c r="K4" s="7">
        <v>512</v>
      </c>
      <c r="L4" s="7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18" x14ac:dyDescent="0.25">
      <c r="A5" s="1">
        <v>44</v>
      </c>
      <c r="B5" s="1" t="s">
        <v>7</v>
      </c>
      <c r="C5" s="8" t="s">
        <v>44</v>
      </c>
      <c r="D5" s="8">
        <v>65</v>
      </c>
      <c r="E5" s="152">
        <v>107.5</v>
      </c>
      <c r="F5" s="152">
        <v>30</v>
      </c>
      <c r="G5" s="8">
        <v>9</v>
      </c>
      <c r="H5" s="8">
        <v>0</v>
      </c>
      <c r="I5" s="1" t="s">
        <v>29</v>
      </c>
      <c r="J5" s="1" t="s">
        <v>18</v>
      </c>
      <c r="K5" s="160">
        <v>200</v>
      </c>
      <c r="L5" s="8">
        <v>10</v>
      </c>
      <c r="M5" s="1">
        <v>3</v>
      </c>
      <c r="N5" s="1">
        <v>11</v>
      </c>
      <c r="O5" s="1">
        <v>30</v>
      </c>
      <c r="P5" s="1">
        <v>3</v>
      </c>
      <c r="Q5" s="1">
        <v>28</v>
      </c>
      <c r="R5" s="1">
        <v>0</v>
      </c>
    </row>
    <row r="6" spans="1:18" x14ac:dyDescent="0.25">
      <c r="A6" s="5">
        <v>26</v>
      </c>
      <c r="B6" s="5" t="s">
        <v>8</v>
      </c>
      <c r="C6" s="7" t="s">
        <v>43</v>
      </c>
      <c r="D6" s="7">
        <v>67</v>
      </c>
      <c r="E6" s="151">
        <v>115</v>
      </c>
      <c r="F6" s="151">
        <v>30</v>
      </c>
      <c r="G6" s="7">
        <v>11</v>
      </c>
      <c r="H6" s="7">
        <v>0</v>
      </c>
      <c r="I6" s="5" t="s">
        <v>30</v>
      </c>
      <c r="J6" s="5" t="s">
        <v>19</v>
      </c>
      <c r="K6" s="160">
        <v>200</v>
      </c>
      <c r="L6" s="7">
        <v>10</v>
      </c>
      <c r="M6" s="5">
        <v>2</v>
      </c>
      <c r="N6" s="5">
        <v>11</v>
      </c>
      <c r="O6" s="5">
        <v>30</v>
      </c>
      <c r="P6" s="5">
        <v>2</v>
      </c>
      <c r="Q6" s="5">
        <v>23</v>
      </c>
      <c r="R6" s="5">
        <v>0</v>
      </c>
    </row>
    <row r="7" spans="1:18" x14ac:dyDescent="0.25">
      <c r="A7" s="4">
        <v>9</v>
      </c>
      <c r="B7" s="4" t="s">
        <v>9</v>
      </c>
      <c r="C7" s="9" t="s">
        <v>43</v>
      </c>
      <c r="D7" s="9">
        <v>68</v>
      </c>
      <c r="E7" s="153">
        <v>81</v>
      </c>
      <c r="F7" s="154">
        <v>28</v>
      </c>
      <c r="G7" s="9">
        <v>5</v>
      </c>
      <c r="H7" s="9">
        <v>1</v>
      </c>
      <c r="I7" s="4" t="s">
        <v>20</v>
      </c>
      <c r="J7" s="4" t="s">
        <v>20</v>
      </c>
      <c r="K7" s="9">
        <v>512</v>
      </c>
      <c r="L7" s="9">
        <v>30</v>
      </c>
      <c r="M7" s="4">
        <v>1</v>
      </c>
      <c r="N7" s="4">
        <v>17</v>
      </c>
      <c r="O7" s="4">
        <v>0</v>
      </c>
      <c r="P7" s="4">
        <v>1</v>
      </c>
      <c r="Q7" s="4">
        <v>28</v>
      </c>
      <c r="R7" s="4">
        <v>30</v>
      </c>
    </row>
    <row r="8" spans="1:18" x14ac:dyDescent="0.25">
      <c r="A8" s="3">
        <v>10</v>
      </c>
      <c r="B8" s="3" t="s">
        <v>10</v>
      </c>
      <c r="C8" s="10" t="s">
        <v>43</v>
      </c>
      <c r="D8" s="10">
        <v>63</v>
      </c>
      <c r="E8" s="155">
        <v>90</v>
      </c>
      <c r="F8" s="155">
        <v>29</v>
      </c>
      <c r="G8" s="10">
        <v>9</v>
      </c>
      <c r="H8" s="10">
        <v>1</v>
      </c>
      <c r="I8" s="3" t="s">
        <v>31</v>
      </c>
      <c r="J8" s="3" t="s">
        <v>21</v>
      </c>
      <c r="K8" s="10">
        <v>512</v>
      </c>
      <c r="L8" s="10">
        <v>30</v>
      </c>
      <c r="M8" s="3">
        <v>1</v>
      </c>
      <c r="N8" s="3">
        <v>55</v>
      </c>
      <c r="O8" s="3">
        <v>0</v>
      </c>
      <c r="P8" s="3">
        <v>2</v>
      </c>
      <c r="Q8" s="3">
        <v>6</v>
      </c>
      <c r="R8" s="3">
        <v>0</v>
      </c>
    </row>
    <row r="9" spans="1:18" x14ac:dyDescent="0.25">
      <c r="A9" s="4">
        <v>2</v>
      </c>
      <c r="B9" s="4" t="s">
        <v>11</v>
      </c>
      <c r="C9" s="9" t="s">
        <v>44</v>
      </c>
      <c r="D9" s="9">
        <v>69</v>
      </c>
      <c r="E9" s="153">
        <v>85</v>
      </c>
      <c r="F9" s="153">
        <v>26</v>
      </c>
      <c r="G9" s="9">
        <v>9</v>
      </c>
      <c r="H9" s="9">
        <v>1</v>
      </c>
      <c r="I9" s="4" t="s">
        <v>32</v>
      </c>
      <c r="J9" s="4" t="s">
        <v>22</v>
      </c>
      <c r="K9" s="160">
        <v>200</v>
      </c>
      <c r="L9" s="9">
        <v>10</v>
      </c>
      <c r="M9" s="4">
        <v>1</v>
      </c>
      <c r="N9" s="4">
        <v>50</v>
      </c>
      <c r="O9" s="4">
        <v>30</v>
      </c>
      <c r="P9" s="4">
        <v>2</v>
      </c>
      <c r="Q9" s="4">
        <v>1</v>
      </c>
      <c r="R9" s="4">
        <v>30</v>
      </c>
    </row>
    <row r="10" spans="1:18" x14ac:dyDescent="0.25">
      <c r="A10" s="3">
        <v>6</v>
      </c>
      <c r="B10" s="3" t="s">
        <v>12</v>
      </c>
      <c r="C10" s="10" t="s">
        <v>44</v>
      </c>
      <c r="D10" s="10">
        <v>65</v>
      </c>
      <c r="E10" s="155">
        <v>87</v>
      </c>
      <c r="F10" s="155">
        <v>25</v>
      </c>
      <c r="G10" s="10">
        <v>11</v>
      </c>
      <c r="H10" s="10">
        <v>1</v>
      </c>
      <c r="I10" s="3" t="s">
        <v>23</v>
      </c>
      <c r="J10" s="3" t="s">
        <v>23</v>
      </c>
      <c r="K10" s="10">
        <v>512</v>
      </c>
      <c r="L10" s="10">
        <v>30</v>
      </c>
      <c r="M10" s="3">
        <v>2</v>
      </c>
      <c r="N10" s="3">
        <v>58</v>
      </c>
      <c r="O10" s="3">
        <v>0</v>
      </c>
      <c r="P10" s="3">
        <v>3</v>
      </c>
      <c r="Q10" s="3">
        <v>9</v>
      </c>
      <c r="R10" s="3">
        <v>30</v>
      </c>
    </row>
    <row r="11" spans="1:18" x14ac:dyDescent="0.25">
      <c r="A11" s="4">
        <v>83</v>
      </c>
      <c r="B11" s="4" t="s">
        <v>37</v>
      </c>
      <c r="C11" s="9" t="s">
        <v>44</v>
      </c>
      <c r="D11" s="9">
        <v>73</v>
      </c>
      <c r="E11" s="153">
        <v>96</v>
      </c>
      <c r="F11" s="153">
        <v>29</v>
      </c>
      <c r="G11" s="9">
        <v>8</v>
      </c>
      <c r="H11" s="9">
        <v>1</v>
      </c>
      <c r="I11" s="4" t="s">
        <v>37</v>
      </c>
      <c r="J11" s="4" t="s">
        <v>46</v>
      </c>
      <c r="K11" s="9">
        <v>512</v>
      </c>
      <c r="L11" s="9">
        <v>30</v>
      </c>
      <c r="M11" s="172">
        <v>4</v>
      </c>
      <c r="N11" s="172">
        <v>57</v>
      </c>
      <c r="O11" s="172">
        <v>0</v>
      </c>
      <c r="P11" s="172">
        <v>5</v>
      </c>
      <c r="Q11" s="172">
        <v>5</v>
      </c>
      <c r="R11" s="172">
        <v>30</v>
      </c>
    </row>
    <row r="12" spans="1:18" x14ac:dyDescent="0.25">
      <c r="A12" s="2">
        <v>31</v>
      </c>
      <c r="B12" s="2" t="s">
        <v>13</v>
      </c>
      <c r="C12" s="12" t="s">
        <v>43</v>
      </c>
      <c r="D12" s="12">
        <v>71</v>
      </c>
      <c r="E12" s="156">
        <v>83.5</v>
      </c>
      <c r="F12" s="157">
        <v>21</v>
      </c>
      <c r="G12" s="12">
        <v>9</v>
      </c>
      <c r="H12" s="12">
        <v>-1</v>
      </c>
      <c r="I12" s="2" t="s">
        <v>33</v>
      </c>
      <c r="J12" s="2" t="s">
        <v>24</v>
      </c>
      <c r="K12" s="12">
        <v>512</v>
      </c>
      <c r="L12" s="12">
        <v>30</v>
      </c>
      <c r="M12" s="2">
        <v>2</v>
      </c>
      <c r="N12" s="2">
        <v>12</v>
      </c>
      <c r="O12" s="2">
        <v>0</v>
      </c>
      <c r="P12" s="2">
        <v>2</v>
      </c>
      <c r="Q12" s="2">
        <v>25</v>
      </c>
      <c r="R12" s="2">
        <v>0</v>
      </c>
    </row>
    <row r="13" spans="1:18" x14ac:dyDescent="0.25">
      <c r="A13" s="6">
        <v>5</v>
      </c>
      <c r="B13" s="6" t="s">
        <v>14</v>
      </c>
      <c r="C13" s="11" t="s">
        <v>43</v>
      </c>
      <c r="D13" s="11">
        <v>61</v>
      </c>
      <c r="E13" s="158">
        <v>114</v>
      </c>
      <c r="F13" s="158">
        <v>28</v>
      </c>
      <c r="G13" s="11">
        <v>9</v>
      </c>
      <c r="H13" s="11">
        <v>-1</v>
      </c>
      <c r="I13" s="6" t="s">
        <v>34</v>
      </c>
      <c r="J13" s="6" t="s">
        <v>25</v>
      </c>
      <c r="K13" s="11">
        <v>512</v>
      </c>
      <c r="L13" s="11">
        <v>30</v>
      </c>
      <c r="M13" s="6">
        <v>1</v>
      </c>
      <c r="N13" s="6">
        <v>53</v>
      </c>
      <c r="O13" s="6">
        <v>0</v>
      </c>
      <c r="P13" s="6">
        <v>3</v>
      </c>
      <c r="Q13" s="6">
        <v>25</v>
      </c>
      <c r="R13" s="6">
        <v>30</v>
      </c>
    </row>
    <row r="14" spans="1:18" x14ac:dyDescent="0.25">
      <c r="A14" s="2">
        <v>25</v>
      </c>
      <c r="B14" s="2" t="s">
        <v>15</v>
      </c>
      <c r="C14" s="12" t="s">
        <v>43</v>
      </c>
      <c r="D14" s="12">
        <v>50</v>
      </c>
      <c r="E14" s="156">
        <v>117</v>
      </c>
      <c r="F14" s="156">
        <v>30</v>
      </c>
      <c r="G14" s="12">
        <v>22</v>
      </c>
      <c r="H14" s="12">
        <v>-1</v>
      </c>
      <c r="I14" s="2" t="s">
        <v>35</v>
      </c>
      <c r="J14" s="2" t="s">
        <v>26</v>
      </c>
      <c r="K14" s="12">
        <v>512</v>
      </c>
      <c r="L14" s="12">
        <v>30</v>
      </c>
      <c r="M14" s="2">
        <v>1</v>
      </c>
      <c r="N14" s="2">
        <v>35</v>
      </c>
      <c r="O14" s="2">
        <v>0</v>
      </c>
      <c r="P14" s="2">
        <v>1</v>
      </c>
      <c r="Q14" s="2">
        <v>50</v>
      </c>
      <c r="R14" s="2">
        <v>30</v>
      </c>
    </row>
    <row r="15" spans="1:18" x14ac:dyDescent="0.25">
      <c r="A15" s="13">
        <v>99</v>
      </c>
      <c r="B15" s="13" t="s">
        <v>38</v>
      </c>
      <c r="C15" s="14" t="s">
        <v>44</v>
      </c>
      <c r="D15" s="14">
        <v>71</v>
      </c>
      <c r="E15" s="159">
        <v>111</v>
      </c>
      <c r="F15" s="159">
        <v>28</v>
      </c>
      <c r="G15" s="14">
        <v>9</v>
      </c>
      <c r="H15" s="14">
        <v>-1</v>
      </c>
      <c r="I15" s="13" t="s">
        <v>38</v>
      </c>
      <c r="J15" s="13" t="s">
        <v>47</v>
      </c>
      <c r="K15" s="14">
        <v>512</v>
      </c>
      <c r="L15" s="14">
        <v>30</v>
      </c>
      <c r="M15" s="13">
        <v>1</v>
      </c>
      <c r="N15" s="13">
        <v>3</v>
      </c>
      <c r="O15" s="13">
        <v>30</v>
      </c>
      <c r="P15" s="13">
        <v>1</v>
      </c>
      <c r="Q15" s="13">
        <v>14</v>
      </c>
      <c r="R15" s="13"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G14" sqref="G14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59">
        <v>712</v>
      </c>
      <c r="B2" s="58">
        <v>183</v>
      </c>
      <c r="C2" s="59">
        <v>108</v>
      </c>
      <c r="D2" s="57">
        <v>1184</v>
      </c>
      <c r="E2" s="59">
        <v>824</v>
      </c>
      <c r="F2" s="67">
        <v>166</v>
      </c>
      <c r="G2" s="56">
        <v>242</v>
      </c>
      <c r="H2" s="5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59">
        <v>713</v>
      </c>
      <c r="B3" s="58">
        <v>184</v>
      </c>
      <c r="C3" s="59">
        <v>110</v>
      </c>
      <c r="D3" s="57">
        <v>1185</v>
      </c>
      <c r="E3" s="59">
        <v>825</v>
      </c>
      <c r="F3" s="67">
        <v>167</v>
      </c>
      <c r="G3" s="56">
        <v>243</v>
      </c>
      <c r="H3" s="55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59">
        <v>714</v>
      </c>
      <c r="B4" s="58">
        <v>185</v>
      </c>
      <c r="C4" s="59">
        <v>111</v>
      </c>
      <c r="D4" s="57">
        <v>1186</v>
      </c>
      <c r="E4" s="59">
        <v>826</v>
      </c>
      <c r="F4" s="67">
        <v>168</v>
      </c>
      <c r="G4" s="56">
        <v>244</v>
      </c>
      <c r="H4" s="55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59">
        <v>715</v>
      </c>
      <c r="B5" s="58">
        <v>186</v>
      </c>
      <c r="C5" s="59">
        <v>112</v>
      </c>
      <c r="D5" s="57">
        <v>1187</v>
      </c>
      <c r="E5" s="59">
        <v>827</v>
      </c>
      <c r="F5" s="67">
        <v>170</v>
      </c>
      <c r="G5" s="56">
        <v>245</v>
      </c>
      <c r="H5" s="55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59">
        <v>716</v>
      </c>
      <c r="B6" s="58">
        <v>187</v>
      </c>
      <c r="C6" s="59">
        <v>113</v>
      </c>
      <c r="D6" s="57">
        <v>1190</v>
      </c>
      <c r="E6" s="59">
        <v>828</v>
      </c>
      <c r="F6" s="67">
        <v>171</v>
      </c>
      <c r="G6" s="56">
        <v>246</v>
      </c>
      <c r="H6" s="55">
        <v>701</v>
      </c>
      <c r="I6" s="56">
        <v>373</v>
      </c>
      <c r="J6" s="55">
        <v>422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59">
        <v>717</v>
      </c>
      <c r="B7" s="58">
        <v>188</v>
      </c>
      <c r="C7" s="59">
        <v>114</v>
      </c>
      <c r="D7" s="57">
        <v>1191</v>
      </c>
      <c r="E7" s="59">
        <v>829</v>
      </c>
      <c r="F7" s="67">
        <v>172</v>
      </c>
      <c r="G7" s="56">
        <v>247</v>
      </c>
      <c r="H7" s="55">
        <v>702</v>
      </c>
      <c r="I7" s="56">
        <v>374</v>
      </c>
      <c r="J7" s="55">
        <v>606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59">
        <v>718</v>
      </c>
      <c r="B8" s="58">
        <v>189</v>
      </c>
      <c r="C8" s="59">
        <v>115</v>
      </c>
      <c r="D8" s="57">
        <v>1192</v>
      </c>
      <c r="E8" s="59">
        <v>830</v>
      </c>
      <c r="F8" s="67">
        <v>173</v>
      </c>
      <c r="G8" s="56">
        <v>248</v>
      </c>
      <c r="H8" s="55">
        <v>703</v>
      </c>
      <c r="I8" s="56">
        <v>375</v>
      </c>
      <c r="J8" s="55">
        <v>607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59">
        <v>719</v>
      </c>
      <c r="B9" s="58">
        <v>190</v>
      </c>
      <c r="C9" s="59">
        <v>117</v>
      </c>
      <c r="D9" s="57">
        <v>1193</v>
      </c>
      <c r="E9" s="59">
        <v>831</v>
      </c>
      <c r="F9" s="67">
        <v>174</v>
      </c>
      <c r="G9" s="56">
        <v>249</v>
      </c>
      <c r="H9" s="55">
        <v>704</v>
      </c>
      <c r="I9" s="56">
        <v>376</v>
      </c>
      <c r="J9" s="55">
        <v>608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59">
        <v>720</v>
      </c>
      <c r="B10" s="58">
        <v>191</v>
      </c>
      <c r="C10" s="59">
        <v>138</v>
      </c>
      <c r="D10" s="57">
        <v>1194</v>
      </c>
      <c r="E10" s="59">
        <v>832</v>
      </c>
      <c r="F10" s="67">
        <v>175</v>
      </c>
      <c r="G10" s="56">
        <v>250</v>
      </c>
      <c r="H10" s="55">
        <v>705</v>
      </c>
      <c r="I10" s="56">
        <v>377</v>
      </c>
      <c r="J10" s="55">
        <v>609</v>
      </c>
      <c r="K10" s="128">
        <v>288</v>
      </c>
      <c r="L10" s="54">
        <v>409</v>
      </c>
      <c r="M10" s="128">
        <v>219</v>
      </c>
      <c r="N10" s="54">
        <v>147</v>
      </c>
    </row>
    <row r="11" spans="1:14" x14ac:dyDescent="0.25">
      <c r="A11" s="59">
        <v>721</v>
      </c>
      <c r="B11" s="58">
        <v>192</v>
      </c>
      <c r="C11" s="59">
        <v>140</v>
      </c>
      <c r="D11" s="57">
        <v>1195</v>
      </c>
      <c r="E11" s="59">
        <v>833</v>
      </c>
      <c r="F11" s="67">
        <v>176</v>
      </c>
      <c r="G11" s="56">
        <v>251</v>
      </c>
      <c r="H11" s="55">
        <v>706</v>
      </c>
      <c r="I11" s="56">
        <v>378</v>
      </c>
      <c r="J11" s="55">
        <v>610</v>
      </c>
      <c r="K11" s="128">
        <v>289</v>
      </c>
      <c r="L11" s="54">
        <v>410</v>
      </c>
      <c r="M11" s="128">
        <v>220</v>
      </c>
      <c r="N11" s="54">
        <v>148</v>
      </c>
    </row>
    <row r="12" spans="1:14" x14ac:dyDescent="0.25">
      <c r="F12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topLeftCell="A9" workbookViewId="0">
      <selection sqref="A1:N31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53">
        <v>964</v>
      </c>
      <c r="B2" s="58">
        <v>183</v>
      </c>
      <c r="C2" s="59">
        <v>108</v>
      </c>
      <c r="D2" s="21">
        <v>1184</v>
      </c>
      <c r="E2" s="22">
        <v>824</v>
      </c>
      <c r="F2" s="67">
        <v>166</v>
      </c>
      <c r="G2" s="56">
        <v>242</v>
      </c>
      <c r="H2" s="2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53">
        <v>965</v>
      </c>
      <c r="B3" s="58">
        <v>184</v>
      </c>
      <c r="C3" s="59">
        <v>110</v>
      </c>
      <c r="D3" s="21">
        <v>1185</v>
      </c>
      <c r="E3" s="22">
        <v>825</v>
      </c>
      <c r="F3" s="67">
        <v>167</v>
      </c>
      <c r="G3" s="56">
        <v>243</v>
      </c>
      <c r="H3" s="31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53">
        <v>966</v>
      </c>
      <c r="B4" s="58">
        <v>185</v>
      </c>
      <c r="C4" s="59">
        <v>111</v>
      </c>
      <c r="D4" s="21">
        <v>1186</v>
      </c>
      <c r="E4" s="22">
        <v>826</v>
      </c>
      <c r="F4" s="67">
        <v>168</v>
      </c>
      <c r="G4" s="56">
        <v>244</v>
      </c>
      <c r="H4" s="31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53">
        <v>967</v>
      </c>
      <c r="B5" s="58">
        <v>186</v>
      </c>
      <c r="C5" s="59">
        <v>112</v>
      </c>
      <c r="D5" s="21">
        <v>1187</v>
      </c>
      <c r="E5" s="22">
        <v>827</v>
      </c>
      <c r="F5" s="67">
        <v>170</v>
      </c>
      <c r="G5" s="56">
        <v>245</v>
      </c>
      <c r="H5" s="31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53">
        <v>968</v>
      </c>
      <c r="B6" s="58">
        <v>187</v>
      </c>
      <c r="C6" s="59">
        <v>113</v>
      </c>
      <c r="D6" s="38">
        <v>1190</v>
      </c>
      <c r="E6" s="22">
        <v>828</v>
      </c>
      <c r="F6" s="67">
        <v>171</v>
      </c>
      <c r="G6" s="56">
        <v>246</v>
      </c>
      <c r="H6" s="31">
        <v>701</v>
      </c>
      <c r="I6" s="56">
        <v>373</v>
      </c>
      <c r="J6" s="55">
        <v>422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53">
        <v>969</v>
      </c>
      <c r="B7" s="58">
        <v>188</v>
      </c>
      <c r="C7" s="59">
        <v>114</v>
      </c>
      <c r="D7" s="38">
        <v>1191</v>
      </c>
      <c r="E7" s="22">
        <v>829</v>
      </c>
      <c r="F7" s="67">
        <v>172</v>
      </c>
      <c r="G7" s="56">
        <v>247</v>
      </c>
      <c r="H7" s="31">
        <v>702</v>
      </c>
      <c r="I7" s="56">
        <v>374</v>
      </c>
      <c r="J7" s="55">
        <v>606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53">
        <v>970</v>
      </c>
      <c r="B8" s="58">
        <v>189</v>
      </c>
      <c r="C8" s="59">
        <v>115</v>
      </c>
      <c r="D8" s="38">
        <v>1192</v>
      </c>
      <c r="E8" s="22">
        <v>830</v>
      </c>
      <c r="F8" s="67">
        <v>173</v>
      </c>
      <c r="G8" s="56">
        <v>248</v>
      </c>
      <c r="H8" s="31">
        <v>703</v>
      </c>
      <c r="I8" s="56">
        <v>375</v>
      </c>
      <c r="J8" s="55">
        <v>607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53">
        <v>971</v>
      </c>
      <c r="B9" s="58">
        <v>190</v>
      </c>
      <c r="C9" s="59">
        <v>117</v>
      </c>
      <c r="D9" s="38">
        <v>1193</v>
      </c>
      <c r="E9" s="22">
        <v>831</v>
      </c>
      <c r="F9" s="67">
        <v>174</v>
      </c>
      <c r="G9" s="56">
        <v>249</v>
      </c>
      <c r="H9" s="31">
        <v>704</v>
      </c>
      <c r="I9" s="56">
        <v>376</v>
      </c>
      <c r="J9" s="55">
        <v>608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53">
        <v>972</v>
      </c>
      <c r="B10" s="58">
        <v>191</v>
      </c>
      <c r="C10" s="59">
        <v>138</v>
      </c>
      <c r="D10" s="38">
        <v>1194</v>
      </c>
      <c r="E10" s="22">
        <v>832</v>
      </c>
      <c r="F10" s="67">
        <v>175</v>
      </c>
      <c r="G10" s="56">
        <v>250</v>
      </c>
      <c r="H10" s="31">
        <v>705</v>
      </c>
      <c r="I10" s="56">
        <v>377</v>
      </c>
      <c r="J10" s="55">
        <v>609</v>
      </c>
      <c r="K10" s="128">
        <v>288</v>
      </c>
      <c r="L10" s="54">
        <v>409</v>
      </c>
      <c r="M10" s="128">
        <v>219</v>
      </c>
      <c r="N10" s="54">
        <v>147</v>
      </c>
    </row>
    <row r="11" spans="1:14" ht="15.75" thickBot="1" x14ac:dyDescent="0.3">
      <c r="A11" s="53">
        <v>973</v>
      </c>
      <c r="B11" s="161">
        <v>192</v>
      </c>
      <c r="C11" s="162">
        <v>140</v>
      </c>
      <c r="D11" s="44">
        <v>1195</v>
      </c>
      <c r="E11" s="45">
        <v>833</v>
      </c>
      <c r="F11" s="163">
        <v>176</v>
      </c>
      <c r="G11" s="164">
        <v>251</v>
      </c>
      <c r="H11" s="48">
        <v>706</v>
      </c>
      <c r="I11" s="164">
        <v>378</v>
      </c>
      <c r="J11" s="165">
        <v>610</v>
      </c>
      <c r="K11" s="166">
        <v>289</v>
      </c>
      <c r="L11" s="167">
        <v>410</v>
      </c>
      <c r="M11" s="166">
        <v>220</v>
      </c>
      <c r="N11" s="167">
        <v>148</v>
      </c>
    </row>
    <row r="12" spans="1:14" ht="15.75" thickTop="1" x14ac:dyDescent="0.25">
      <c r="A12" s="53">
        <v>974</v>
      </c>
      <c r="B12" s="58">
        <v>183</v>
      </c>
      <c r="C12" s="59">
        <v>108</v>
      </c>
      <c r="D12" s="38">
        <v>1196</v>
      </c>
      <c r="E12" s="22">
        <v>834</v>
      </c>
      <c r="F12" s="67">
        <v>166</v>
      </c>
      <c r="G12" s="56">
        <v>242</v>
      </c>
      <c r="H12" s="31">
        <v>707</v>
      </c>
      <c r="I12" s="56">
        <v>368</v>
      </c>
      <c r="J12" s="55">
        <v>113</v>
      </c>
      <c r="K12" s="128">
        <v>276</v>
      </c>
      <c r="L12" s="54">
        <v>238</v>
      </c>
      <c r="M12" s="128">
        <v>202</v>
      </c>
      <c r="N12" s="54">
        <v>139</v>
      </c>
    </row>
    <row r="13" spans="1:14" x14ac:dyDescent="0.25">
      <c r="A13" s="53">
        <v>975</v>
      </c>
      <c r="B13" s="58">
        <v>184</v>
      </c>
      <c r="C13" s="59">
        <v>110</v>
      </c>
      <c r="D13" s="38">
        <v>1197</v>
      </c>
      <c r="E13" s="22">
        <v>835</v>
      </c>
      <c r="F13" s="67">
        <v>167</v>
      </c>
      <c r="G13" s="56">
        <v>243</v>
      </c>
      <c r="H13" s="31">
        <v>708</v>
      </c>
      <c r="I13" s="56">
        <v>370</v>
      </c>
      <c r="J13" s="55">
        <v>117</v>
      </c>
      <c r="K13" s="128">
        <v>277</v>
      </c>
      <c r="L13" s="54">
        <v>239</v>
      </c>
      <c r="M13" s="128">
        <v>208</v>
      </c>
      <c r="N13" s="54">
        <v>140</v>
      </c>
    </row>
    <row r="14" spans="1:14" x14ac:dyDescent="0.25">
      <c r="A14" s="53">
        <v>976</v>
      </c>
      <c r="B14" s="58">
        <v>185</v>
      </c>
      <c r="C14" s="59">
        <v>111</v>
      </c>
      <c r="D14" s="38">
        <v>1198</v>
      </c>
      <c r="E14" s="22">
        <v>836</v>
      </c>
      <c r="F14" s="67">
        <v>168</v>
      </c>
      <c r="G14" s="56">
        <v>244</v>
      </c>
      <c r="H14" s="31">
        <v>709</v>
      </c>
      <c r="I14" s="56">
        <v>371</v>
      </c>
      <c r="J14" s="55">
        <v>118</v>
      </c>
      <c r="K14" s="128">
        <v>282</v>
      </c>
      <c r="L14" s="54">
        <v>240</v>
      </c>
      <c r="M14" s="128">
        <v>209</v>
      </c>
      <c r="N14" s="54">
        <v>141</v>
      </c>
    </row>
    <row r="15" spans="1:14" x14ac:dyDescent="0.25">
      <c r="A15" s="53">
        <v>977</v>
      </c>
      <c r="B15" s="58">
        <v>186</v>
      </c>
      <c r="C15" s="59">
        <v>112</v>
      </c>
      <c r="D15" s="38">
        <v>1199</v>
      </c>
      <c r="E15" s="22">
        <v>837</v>
      </c>
      <c r="F15" s="67">
        <v>170</v>
      </c>
      <c r="G15" s="56">
        <v>245</v>
      </c>
      <c r="H15" s="31">
        <v>710</v>
      </c>
      <c r="I15" s="56">
        <v>372</v>
      </c>
      <c r="J15" s="55">
        <v>131</v>
      </c>
      <c r="K15" s="128">
        <v>283</v>
      </c>
      <c r="L15" s="54">
        <v>241</v>
      </c>
      <c r="M15" s="128">
        <v>210</v>
      </c>
      <c r="N15" s="54">
        <v>142</v>
      </c>
    </row>
    <row r="16" spans="1:14" x14ac:dyDescent="0.25">
      <c r="A16" s="53">
        <v>978</v>
      </c>
      <c r="B16" s="58">
        <v>187</v>
      </c>
      <c r="C16" s="59">
        <v>113</v>
      </c>
      <c r="D16" s="38">
        <v>1200</v>
      </c>
      <c r="E16" s="22">
        <v>838</v>
      </c>
      <c r="F16" s="67">
        <v>171</v>
      </c>
      <c r="G16" s="56">
        <v>246</v>
      </c>
      <c r="H16" s="31">
        <v>711</v>
      </c>
      <c r="I16" s="56">
        <v>373</v>
      </c>
      <c r="J16" s="55">
        <v>422</v>
      </c>
      <c r="K16" s="128">
        <v>284</v>
      </c>
      <c r="L16" s="54">
        <v>242</v>
      </c>
      <c r="M16" s="128">
        <v>211</v>
      </c>
      <c r="N16" s="54">
        <v>143</v>
      </c>
    </row>
    <row r="17" spans="1:14" x14ac:dyDescent="0.25">
      <c r="A17" s="53">
        <v>979</v>
      </c>
      <c r="B17" s="58">
        <v>188</v>
      </c>
      <c r="C17" s="59">
        <v>114</v>
      </c>
      <c r="D17" s="21">
        <v>1205</v>
      </c>
      <c r="E17" s="22">
        <v>839</v>
      </c>
      <c r="F17" s="67">
        <v>172</v>
      </c>
      <c r="G17" s="56">
        <v>247</v>
      </c>
      <c r="H17" s="31">
        <v>712</v>
      </c>
      <c r="I17" s="56">
        <v>374</v>
      </c>
      <c r="J17" s="55">
        <v>606</v>
      </c>
      <c r="K17" s="128">
        <v>285</v>
      </c>
      <c r="L17" s="54">
        <v>243</v>
      </c>
      <c r="M17" s="128">
        <v>212</v>
      </c>
      <c r="N17" s="54">
        <v>144</v>
      </c>
    </row>
    <row r="18" spans="1:14" x14ac:dyDescent="0.25">
      <c r="A18" s="53">
        <v>980</v>
      </c>
      <c r="B18" s="58">
        <v>189</v>
      </c>
      <c r="C18" s="59">
        <v>115</v>
      </c>
      <c r="D18" s="21">
        <v>1206</v>
      </c>
      <c r="E18" s="22">
        <v>840</v>
      </c>
      <c r="F18" s="67">
        <v>173</v>
      </c>
      <c r="G18" s="56">
        <v>248</v>
      </c>
      <c r="H18" s="31">
        <v>713</v>
      </c>
      <c r="I18" s="56">
        <v>375</v>
      </c>
      <c r="J18" s="55">
        <v>607</v>
      </c>
      <c r="K18" s="128">
        <v>286</v>
      </c>
      <c r="L18" s="54">
        <v>244</v>
      </c>
      <c r="M18" s="128">
        <v>213</v>
      </c>
      <c r="N18" s="54">
        <v>145</v>
      </c>
    </row>
    <row r="19" spans="1:14" x14ac:dyDescent="0.25">
      <c r="A19" s="53">
        <v>981</v>
      </c>
      <c r="B19" s="58">
        <v>190</v>
      </c>
      <c r="C19" s="59">
        <v>117</v>
      </c>
      <c r="D19" s="21">
        <v>1207</v>
      </c>
      <c r="E19" s="22">
        <v>841</v>
      </c>
      <c r="F19" s="67">
        <v>174</v>
      </c>
      <c r="G19" s="56">
        <v>249</v>
      </c>
      <c r="H19" s="31">
        <v>714</v>
      </c>
      <c r="I19" s="56">
        <v>376</v>
      </c>
      <c r="J19" s="55">
        <v>608</v>
      </c>
      <c r="K19" s="128">
        <v>287</v>
      </c>
      <c r="L19" s="54">
        <v>408</v>
      </c>
      <c r="M19" s="128">
        <v>215</v>
      </c>
      <c r="N19" s="54">
        <v>146</v>
      </c>
    </row>
    <row r="20" spans="1:14" x14ac:dyDescent="0.25">
      <c r="A20" s="91">
        <v>984</v>
      </c>
      <c r="B20" s="58">
        <v>191</v>
      </c>
      <c r="C20" s="59">
        <v>138</v>
      </c>
      <c r="D20" s="21">
        <v>1208</v>
      </c>
      <c r="E20" s="22">
        <v>842</v>
      </c>
      <c r="F20" s="67">
        <v>175</v>
      </c>
      <c r="G20" s="56">
        <v>250</v>
      </c>
      <c r="H20" s="31">
        <v>715</v>
      </c>
      <c r="I20" s="56">
        <v>377</v>
      </c>
      <c r="J20" s="55">
        <v>609</v>
      </c>
      <c r="K20" s="128">
        <v>288</v>
      </c>
      <c r="L20" s="54">
        <v>409</v>
      </c>
      <c r="M20" s="128">
        <v>219</v>
      </c>
      <c r="N20" s="54">
        <v>147</v>
      </c>
    </row>
    <row r="21" spans="1:14" ht="15.75" thickBot="1" x14ac:dyDescent="0.3">
      <c r="A21" s="91">
        <v>985</v>
      </c>
      <c r="B21" s="161">
        <v>192</v>
      </c>
      <c r="C21" s="162">
        <v>140</v>
      </c>
      <c r="D21" s="169">
        <v>1209</v>
      </c>
      <c r="E21" s="45">
        <v>843</v>
      </c>
      <c r="F21" s="163">
        <v>176</v>
      </c>
      <c r="G21" s="164">
        <v>251</v>
      </c>
      <c r="H21" s="48">
        <v>716</v>
      </c>
      <c r="I21" s="164">
        <v>378</v>
      </c>
      <c r="J21" s="165">
        <v>610</v>
      </c>
      <c r="K21" s="166">
        <v>289</v>
      </c>
      <c r="L21" s="167">
        <v>410</v>
      </c>
      <c r="M21" s="166">
        <v>220</v>
      </c>
      <c r="N21" s="167">
        <v>148</v>
      </c>
    </row>
    <row r="22" spans="1:14" ht="15.75" thickTop="1" x14ac:dyDescent="0.25">
      <c r="A22" s="91">
        <v>986</v>
      </c>
      <c r="B22" s="58">
        <v>183</v>
      </c>
      <c r="C22" s="59">
        <v>108</v>
      </c>
      <c r="D22" s="21">
        <v>1210</v>
      </c>
      <c r="E22" s="22">
        <v>844</v>
      </c>
      <c r="F22" s="67">
        <v>166</v>
      </c>
      <c r="G22" s="56">
        <v>242</v>
      </c>
      <c r="H22" s="31">
        <v>717</v>
      </c>
      <c r="I22" s="56">
        <v>368</v>
      </c>
      <c r="J22" s="55">
        <v>113</v>
      </c>
      <c r="K22" s="128">
        <v>276</v>
      </c>
      <c r="L22" s="54">
        <v>238</v>
      </c>
      <c r="M22" s="128">
        <v>202</v>
      </c>
      <c r="N22" s="54">
        <v>139</v>
      </c>
    </row>
    <row r="23" spans="1:14" x14ac:dyDescent="0.25">
      <c r="A23" s="91">
        <v>987</v>
      </c>
      <c r="B23" s="58">
        <v>184</v>
      </c>
      <c r="C23" s="59">
        <v>110</v>
      </c>
      <c r="D23" s="82">
        <v>1217</v>
      </c>
      <c r="E23" s="22">
        <v>845</v>
      </c>
      <c r="F23" s="67">
        <v>167</v>
      </c>
      <c r="G23" s="56">
        <v>243</v>
      </c>
      <c r="H23" s="31">
        <v>718</v>
      </c>
      <c r="I23" s="56">
        <v>370</v>
      </c>
      <c r="J23" s="55">
        <v>117</v>
      </c>
      <c r="K23" s="128">
        <v>277</v>
      </c>
      <c r="L23" s="54">
        <v>239</v>
      </c>
      <c r="M23" s="128">
        <v>208</v>
      </c>
      <c r="N23" s="54">
        <v>140</v>
      </c>
    </row>
    <row r="24" spans="1:14" x14ac:dyDescent="0.25">
      <c r="A24" s="91">
        <v>988</v>
      </c>
      <c r="B24" s="58">
        <v>185</v>
      </c>
      <c r="C24" s="59">
        <v>111</v>
      </c>
      <c r="D24" s="82">
        <v>1218</v>
      </c>
      <c r="E24" s="22">
        <v>846</v>
      </c>
      <c r="F24" s="67">
        <v>168</v>
      </c>
      <c r="G24" s="56">
        <v>244</v>
      </c>
      <c r="H24" s="31">
        <v>719</v>
      </c>
      <c r="I24" s="56">
        <v>371</v>
      </c>
      <c r="J24" s="55">
        <v>118</v>
      </c>
      <c r="K24" s="128">
        <v>282</v>
      </c>
      <c r="L24" s="54">
        <v>240</v>
      </c>
      <c r="M24" s="128">
        <v>209</v>
      </c>
      <c r="N24" s="54">
        <v>141</v>
      </c>
    </row>
    <row r="25" spans="1:14" x14ac:dyDescent="0.25">
      <c r="A25" s="91">
        <v>989</v>
      </c>
      <c r="B25" s="58">
        <v>186</v>
      </c>
      <c r="C25" s="59">
        <v>112</v>
      </c>
      <c r="D25" s="82">
        <v>1219</v>
      </c>
      <c r="E25" s="22">
        <v>847</v>
      </c>
      <c r="F25" s="67">
        <v>170</v>
      </c>
      <c r="G25" s="56">
        <v>245</v>
      </c>
      <c r="H25" s="31">
        <v>720</v>
      </c>
      <c r="I25" s="56">
        <v>372</v>
      </c>
      <c r="J25" s="55">
        <v>131</v>
      </c>
      <c r="K25" s="128">
        <v>283</v>
      </c>
      <c r="L25" s="54">
        <v>241</v>
      </c>
      <c r="M25" s="128">
        <v>210</v>
      </c>
      <c r="N25" s="54">
        <v>142</v>
      </c>
    </row>
    <row r="26" spans="1:14" x14ac:dyDescent="0.25">
      <c r="A26" s="91">
        <v>990</v>
      </c>
      <c r="B26" s="58">
        <v>187</v>
      </c>
      <c r="C26" s="59">
        <v>113</v>
      </c>
      <c r="D26" s="82">
        <v>1220</v>
      </c>
      <c r="E26" s="22">
        <v>848</v>
      </c>
      <c r="F26" s="67">
        <v>171</v>
      </c>
      <c r="G26" s="56">
        <v>246</v>
      </c>
      <c r="H26" s="31">
        <v>721</v>
      </c>
      <c r="I26" s="56">
        <v>373</v>
      </c>
      <c r="J26" s="55">
        <v>422</v>
      </c>
      <c r="K26" s="128">
        <v>284</v>
      </c>
      <c r="L26" s="54">
        <v>242</v>
      </c>
      <c r="M26" s="128">
        <v>211</v>
      </c>
      <c r="N26" s="54">
        <v>143</v>
      </c>
    </row>
    <row r="27" spans="1:14" x14ac:dyDescent="0.25">
      <c r="A27" s="91">
        <v>991</v>
      </c>
      <c r="B27" s="58">
        <v>188</v>
      </c>
      <c r="C27" s="59">
        <v>114</v>
      </c>
      <c r="D27" s="87">
        <v>1240</v>
      </c>
      <c r="E27" s="22">
        <v>849</v>
      </c>
      <c r="F27" s="67">
        <v>172</v>
      </c>
      <c r="G27" s="56">
        <v>247</v>
      </c>
      <c r="H27" s="31">
        <v>722</v>
      </c>
      <c r="I27" s="56">
        <v>374</v>
      </c>
      <c r="J27" s="55">
        <v>606</v>
      </c>
      <c r="K27" s="128">
        <v>285</v>
      </c>
      <c r="L27" s="54">
        <v>243</v>
      </c>
      <c r="M27" s="128">
        <v>212</v>
      </c>
      <c r="N27" s="54">
        <v>144</v>
      </c>
    </row>
    <row r="28" spans="1:14" x14ac:dyDescent="0.25">
      <c r="A28" s="91">
        <v>992</v>
      </c>
      <c r="B28" s="58">
        <v>189</v>
      </c>
      <c r="C28" s="59">
        <v>115</v>
      </c>
      <c r="D28" s="87">
        <v>1241</v>
      </c>
      <c r="E28" s="22">
        <v>850</v>
      </c>
      <c r="F28" s="67">
        <v>173</v>
      </c>
      <c r="G28" s="56">
        <v>248</v>
      </c>
      <c r="H28" s="31">
        <v>723</v>
      </c>
      <c r="I28" s="56">
        <v>375</v>
      </c>
      <c r="J28" s="55">
        <v>607</v>
      </c>
      <c r="K28" s="128">
        <v>286</v>
      </c>
      <c r="L28" s="54">
        <v>244</v>
      </c>
      <c r="M28" s="128">
        <v>213</v>
      </c>
      <c r="N28" s="54">
        <v>145</v>
      </c>
    </row>
    <row r="29" spans="1:14" x14ac:dyDescent="0.25">
      <c r="A29" s="91">
        <v>993</v>
      </c>
      <c r="B29" s="58">
        <v>190</v>
      </c>
      <c r="C29" s="59">
        <v>117</v>
      </c>
      <c r="D29" s="87">
        <v>1242</v>
      </c>
      <c r="E29" s="22">
        <v>851</v>
      </c>
      <c r="F29" s="67">
        <v>174</v>
      </c>
      <c r="G29" s="56">
        <v>249</v>
      </c>
      <c r="H29" s="31">
        <v>724</v>
      </c>
      <c r="I29" s="56">
        <v>376</v>
      </c>
      <c r="J29" s="55">
        <v>608</v>
      </c>
      <c r="K29" s="128">
        <v>287</v>
      </c>
      <c r="L29" s="54">
        <v>408</v>
      </c>
      <c r="M29" s="128">
        <v>215</v>
      </c>
      <c r="N29" s="54">
        <v>146</v>
      </c>
    </row>
    <row r="30" spans="1:14" x14ac:dyDescent="0.25">
      <c r="A30" s="91">
        <v>994</v>
      </c>
      <c r="B30" s="58">
        <v>191</v>
      </c>
      <c r="C30" s="59">
        <v>138</v>
      </c>
      <c r="D30" s="87">
        <v>1243</v>
      </c>
      <c r="E30" s="22">
        <v>852</v>
      </c>
      <c r="F30" s="67">
        <v>175</v>
      </c>
      <c r="G30" s="56">
        <v>250</v>
      </c>
      <c r="H30" s="31">
        <v>725</v>
      </c>
      <c r="I30" s="56">
        <v>377</v>
      </c>
      <c r="J30" s="55">
        <v>609</v>
      </c>
      <c r="K30" s="128">
        <v>288</v>
      </c>
      <c r="L30" s="54">
        <v>409</v>
      </c>
      <c r="M30" s="128">
        <v>219</v>
      </c>
      <c r="N30" s="54">
        <v>147</v>
      </c>
    </row>
    <row r="31" spans="1:14" x14ac:dyDescent="0.25">
      <c r="A31" s="91">
        <v>995</v>
      </c>
      <c r="B31" s="58">
        <v>192</v>
      </c>
      <c r="C31" s="59">
        <v>140</v>
      </c>
      <c r="D31" s="87">
        <v>1244</v>
      </c>
      <c r="E31" s="22">
        <v>853</v>
      </c>
      <c r="F31" s="67">
        <v>176</v>
      </c>
      <c r="G31" s="56">
        <v>251</v>
      </c>
      <c r="H31" s="31">
        <v>726</v>
      </c>
      <c r="I31" s="56">
        <v>378</v>
      </c>
      <c r="J31" s="55">
        <v>610</v>
      </c>
      <c r="K31" s="128">
        <v>289</v>
      </c>
      <c r="L31" s="54">
        <v>410</v>
      </c>
      <c r="M31" s="128">
        <v>220</v>
      </c>
      <c r="N31" s="54">
        <v>148</v>
      </c>
    </row>
    <row r="32" spans="1:14" x14ac:dyDescent="0.25">
      <c r="A32" s="91"/>
    </row>
    <row r="33" spans="1:1" x14ac:dyDescent="0.25">
      <c r="A33" s="91"/>
    </row>
    <row r="34" spans="1:1" x14ac:dyDescent="0.25">
      <c r="A34" s="91"/>
    </row>
    <row r="35" spans="1:1" x14ac:dyDescent="0.25">
      <c r="A35" s="91"/>
    </row>
    <row r="36" spans="1:1" x14ac:dyDescent="0.25">
      <c r="A36" s="91"/>
    </row>
    <row r="37" spans="1:1" x14ac:dyDescent="0.25">
      <c r="A37" s="91"/>
    </row>
    <row r="38" spans="1:1" x14ac:dyDescent="0.25">
      <c r="A38" s="91"/>
    </row>
    <row r="39" spans="1:1" x14ac:dyDescent="0.25">
      <c r="A39" s="9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0"/>
  <sheetViews>
    <sheetView topLeftCell="A15" workbookViewId="0">
      <selection activeCell="A2" sqref="A2:A39"/>
    </sheetView>
  </sheetViews>
  <sheetFormatPr defaultRowHeight="15" x14ac:dyDescent="0.25"/>
  <cols>
    <col min="14" max="14" width="9.140625" style="102"/>
  </cols>
  <sheetData>
    <row r="1" spans="1:14" ht="23.25" x14ac:dyDescent="0.25">
      <c r="A1" s="68" t="s">
        <v>2</v>
      </c>
      <c r="B1" s="69" t="s">
        <v>5</v>
      </c>
      <c r="C1" s="70" t="s">
        <v>6</v>
      </c>
      <c r="D1" s="71" t="s">
        <v>7</v>
      </c>
      <c r="E1" s="72" t="s">
        <v>8</v>
      </c>
      <c r="F1" s="73" t="s">
        <v>9</v>
      </c>
      <c r="G1" s="74" t="s">
        <v>10</v>
      </c>
      <c r="H1" s="73" t="s">
        <v>11</v>
      </c>
      <c r="I1" s="75" t="s">
        <v>12</v>
      </c>
      <c r="J1" s="73" t="s">
        <v>37</v>
      </c>
      <c r="K1" s="76" t="s">
        <v>13</v>
      </c>
      <c r="L1" s="77" t="s">
        <v>14</v>
      </c>
      <c r="M1" s="76" t="s">
        <v>15</v>
      </c>
      <c r="N1" s="78" t="s">
        <v>38</v>
      </c>
    </row>
    <row r="2" spans="1:14" x14ac:dyDescent="0.25">
      <c r="A2" s="53">
        <v>964</v>
      </c>
      <c r="B2" s="19">
        <v>183</v>
      </c>
      <c r="C2" s="20">
        <v>108</v>
      </c>
      <c r="D2" s="21">
        <v>1184</v>
      </c>
      <c r="E2" s="22">
        <v>824</v>
      </c>
      <c r="F2" s="23">
        <v>166</v>
      </c>
      <c r="G2" s="24">
        <v>242</v>
      </c>
      <c r="H2" s="25">
        <v>697</v>
      </c>
      <c r="I2" s="26">
        <v>368</v>
      </c>
      <c r="J2" s="24">
        <v>113</v>
      </c>
      <c r="K2" s="27">
        <v>276</v>
      </c>
      <c r="L2" s="28">
        <v>238</v>
      </c>
      <c r="M2" s="129">
        <v>202</v>
      </c>
      <c r="N2" s="136">
        <v>139</v>
      </c>
    </row>
    <row r="3" spans="1:14" x14ac:dyDescent="0.25">
      <c r="A3" s="53">
        <v>965</v>
      </c>
      <c r="B3" s="19">
        <v>184</v>
      </c>
      <c r="C3" s="29">
        <v>110</v>
      </c>
      <c r="D3" s="21">
        <v>1185</v>
      </c>
      <c r="E3" s="22">
        <v>825</v>
      </c>
      <c r="F3" s="23">
        <v>167</v>
      </c>
      <c r="G3" s="30">
        <v>243</v>
      </c>
      <c r="H3" s="31">
        <v>698</v>
      </c>
      <c r="I3" s="32">
        <v>370</v>
      </c>
      <c r="J3" s="33">
        <v>117</v>
      </c>
      <c r="K3" s="34">
        <v>277</v>
      </c>
      <c r="L3" s="29">
        <v>239</v>
      </c>
      <c r="M3" s="130">
        <v>208</v>
      </c>
      <c r="N3" s="137">
        <v>140</v>
      </c>
    </row>
    <row r="4" spans="1:14" x14ac:dyDescent="0.25">
      <c r="A4" s="53">
        <v>966</v>
      </c>
      <c r="B4" s="19">
        <v>185</v>
      </c>
      <c r="C4" s="29">
        <v>111</v>
      </c>
      <c r="D4" s="21">
        <v>1186</v>
      </c>
      <c r="E4" s="22">
        <v>826</v>
      </c>
      <c r="F4" s="23">
        <v>168</v>
      </c>
      <c r="G4" s="30">
        <v>244</v>
      </c>
      <c r="H4" s="31">
        <v>699</v>
      </c>
      <c r="I4" s="32">
        <v>371</v>
      </c>
      <c r="J4" s="33">
        <v>118</v>
      </c>
      <c r="K4" s="35">
        <v>282</v>
      </c>
      <c r="L4" s="29">
        <v>240</v>
      </c>
      <c r="M4" s="130">
        <v>209</v>
      </c>
      <c r="N4" s="137">
        <v>141</v>
      </c>
    </row>
    <row r="5" spans="1:14" x14ac:dyDescent="0.25">
      <c r="A5" s="53">
        <v>967</v>
      </c>
      <c r="B5" s="19">
        <v>186</v>
      </c>
      <c r="C5" s="29">
        <v>112</v>
      </c>
      <c r="D5" s="21">
        <v>1187</v>
      </c>
      <c r="E5" s="22">
        <v>827</v>
      </c>
      <c r="F5" s="36">
        <v>170</v>
      </c>
      <c r="G5" s="30">
        <v>245</v>
      </c>
      <c r="H5" s="31">
        <v>700</v>
      </c>
      <c r="I5" s="32">
        <v>372</v>
      </c>
      <c r="J5" s="37">
        <v>131</v>
      </c>
      <c r="K5" s="35">
        <v>283</v>
      </c>
      <c r="L5" s="29">
        <v>241</v>
      </c>
      <c r="M5" s="130">
        <v>210</v>
      </c>
      <c r="N5" s="137">
        <v>142</v>
      </c>
    </row>
    <row r="6" spans="1:14" x14ac:dyDescent="0.25">
      <c r="A6" s="53">
        <v>968</v>
      </c>
      <c r="B6" s="19">
        <v>187</v>
      </c>
      <c r="C6" s="29">
        <v>113</v>
      </c>
      <c r="D6" s="38">
        <v>1190</v>
      </c>
      <c r="E6" s="22">
        <v>828</v>
      </c>
      <c r="F6" s="36">
        <v>171</v>
      </c>
      <c r="G6" s="30">
        <v>246</v>
      </c>
      <c r="H6" s="31">
        <v>701</v>
      </c>
      <c r="I6" s="32">
        <v>373</v>
      </c>
      <c r="J6" s="39">
        <v>422</v>
      </c>
      <c r="K6" s="35">
        <v>284</v>
      </c>
      <c r="L6" s="29">
        <v>242</v>
      </c>
      <c r="M6" s="130">
        <v>211</v>
      </c>
      <c r="N6" s="137">
        <v>143</v>
      </c>
    </row>
    <row r="7" spans="1:14" x14ac:dyDescent="0.25">
      <c r="A7" s="53">
        <v>969</v>
      </c>
      <c r="B7" s="19">
        <v>188</v>
      </c>
      <c r="C7" s="29">
        <v>114</v>
      </c>
      <c r="D7" s="38">
        <v>1191</v>
      </c>
      <c r="E7" s="22">
        <v>829</v>
      </c>
      <c r="F7" s="36">
        <v>172</v>
      </c>
      <c r="G7" s="30">
        <v>247</v>
      </c>
      <c r="H7" s="31">
        <v>702</v>
      </c>
      <c r="I7" s="32">
        <v>374</v>
      </c>
      <c r="J7" s="37">
        <v>606</v>
      </c>
      <c r="K7" s="35">
        <v>285</v>
      </c>
      <c r="L7" s="29">
        <v>243</v>
      </c>
      <c r="M7" s="130">
        <v>212</v>
      </c>
      <c r="N7" s="137">
        <v>144</v>
      </c>
    </row>
    <row r="8" spans="1:14" x14ac:dyDescent="0.25">
      <c r="A8" s="53">
        <v>970</v>
      </c>
      <c r="B8" s="19">
        <v>189</v>
      </c>
      <c r="C8" s="29">
        <v>115</v>
      </c>
      <c r="D8" s="38">
        <v>1192</v>
      </c>
      <c r="E8" s="22">
        <v>830</v>
      </c>
      <c r="F8" s="36">
        <v>173</v>
      </c>
      <c r="G8" s="30">
        <v>248</v>
      </c>
      <c r="H8" s="31">
        <v>703</v>
      </c>
      <c r="I8" s="32">
        <v>375</v>
      </c>
      <c r="J8" s="37">
        <v>607</v>
      </c>
      <c r="K8" s="35">
        <v>286</v>
      </c>
      <c r="L8" s="29">
        <v>244</v>
      </c>
      <c r="M8" s="130">
        <v>213</v>
      </c>
      <c r="N8" s="137">
        <v>145</v>
      </c>
    </row>
    <row r="9" spans="1:14" x14ac:dyDescent="0.25">
      <c r="A9" s="53">
        <v>971</v>
      </c>
      <c r="B9" s="19">
        <v>190</v>
      </c>
      <c r="C9" s="20">
        <v>117</v>
      </c>
      <c r="D9" s="38">
        <v>1193</v>
      </c>
      <c r="E9" s="22">
        <v>831</v>
      </c>
      <c r="F9" s="36">
        <v>174</v>
      </c>
      <c r="G9" s="30">
        <v>249</v>
      </c>
      <c r="H9" s="31">
        <v>704</v>
      </c>
      <c r="I9" s="32">
        <v>376</v>
      </c>
      <c r="J9" s="37">
        <v>608</v>
      </c>
      <c r="K9" s="35">
        <v>287</v>
      </c>
      <c r="L9" s="40">
        <v>408</v>
      </c>
      <c r="M9" s="131">
        <v>215</v>
      </c>
      <c r="N9" s="137">
        <v>146</v>
      </c>
    </row>
    <row r="10" spans="1:14" x14ac:dyDescent="0.25">
      <c r="A10" s="53">
        <v>972</v>
      </c>
      <c r="B10" s="19">
        <v>191</v>
      </c>
      <c r="C10" s="20">
        <v>138</v>
      </c>
      <c r="D10" s="38">
        <v>1194</v>
      </c>
      <c r="E10" s="22">
        <v>832</v>
      </c>
      <c r="F10" s="36">
        <v>175</v>
      </c>
      <c r="G10" s="30">
        <v>250</v>
      </c>
      <c r="H10" s="31">
        <v>705</v>
      </c>
      <c r="I10" s="32">
        <v>377</v>
      </c>
      <c r="J10" s="37">
        <v>609</v>
      </c>
      <c r="K10" s="35">
        <v>288</v>
      </c>
      <c r="L10" s="40">
        <v>409</v>
      </c>
      <c r="M10" s="132">
        <v>219</v>
      </c>
      <c r="N10" s="137">
        <v>147</v>
      </c>
    </row>
    <row r="11" spans="1:14" ht="15.75" thickBot="1" x14ac:dyDescent="0.3">
      <c r="A11" s="53">
        <v>973</v>
      </c>
      <c r="B11" s="42">
        <v>192</v>
      </c>
      <c r="C11" s="43">
        <v>140</v>
      </c>
      <c r="D11" s="44">
        <v>1195</v>
      </c>
      <c r="E11" s="45">
        <v>833</v>
      </c>
      <c r="F11" s="46">
        <v>176</v>
      </c>
      <c r="G11" s="47">
        <v>251</v>
      </c>
      <c r="H11" s="48">
        <v>706</v>
      </c>
      <c r="I11" s="49">
        <v>378</v>
      </c>
      <c r="J11" s="50">
        <v>610</v>
      </c>
      <c r="K11" s="51">
        <v>289</v>
      </c>
      <c r="L11" s="52">
        <v>410</v>
      </c>
      <c r="M11" s="133">
        <v>220</v>
      </c>
      <c r="N11" s="138">
        <v>148</v>
      </c>
    </row>
    <row r="12" spans="1:14" ht="15.75" thickTop="1" x14ac:dyDescent="0.25">
      <c r="A12" s="53">
        <v>974</v>
      </c>
      <c r="B12" s="19">
        <v>193</v>
      </c>
      <c r="C12" s="20">
        <v>142</v>
      </c>
      <c r="D12" s="38">
        <v>1196</v>
      </c>
      <c r="E12" s="22">
        <v>834</v>
      </c>
      <c r="F12" s="36">
        <v>177</v>
      </c>
      <c r="G12" s="30">
        <v>252</v>
      </c>
      <c r="H12" s="31">
        <v>707</v>
      </c>
      <c r="I12" s="32">
        <v>379</v>
      </c>
      <c r="J12" s="37">
        <v>611</v>
      </c>
      <c r="K12" s="35">
        <v>290</v>
      </c>
      <c r="L12" s="40">
        <v>411</v>
      </c>
      <c r="M12" s="132">
        <v>221</v>
      </c>
      <c r="N12" s="137">
        <v>149</v>
      </c>
    </row>
    <row r="13" spans="1:14" x14ac:dyDescent="0.25">
      <c r="A13" s="53">
        <v>975</v>
      </c>
      <c r="B13" s="19">
        <v>194</v>
      </c>
      <c r="C13" s="40">
        <v>147</v>
      </c>
      <c r="D13" s="38">
        <v>1197</v>
      </c>
      <c r="E13" s="22">
        <v>835</v>
      </c>
      <c r="F13" s="36">
        <v>178</v>
      </c>
      <c r="G13" s="30">
        <v>253</v>
      </c>
      <c r="H13" s="31">
        <v>708</v>
      </c>
      <c r="I13" s="32">
        <v>380</v>
      </c>
      <c r="J13" s="37">
        <v>612</v>
      </c>
      <c r="K13" s="35">
        <v>291</v>
      </c>
      <c r="L13" s="79">
        <v>416</v>
      </c>
      <c r="M13" s="132">
        <v>222</v>
      </c>
      <c r="N13" s="137">
        <v>150</v>
      </c>
    </row>
    <row r="14" spans="1:14" x14ac:dyDescent="0.25">
      <c r="A14" s="53">
        <v>976</v>
      </c>
      <c r="B14" s="19">
        <v>195</v>
      </c>
      <c r="C14" s="40">
        <v>148</v>
      </c>
      <c r="D14" s="38">
        <v>1198</v>
      </c>
      <c r="E14" s="22">
        <v>836</v>
      </c>
      <c r="F14" s="36">
        <v>179</v>
      </c>
      <c r="G14" s="30">
        <v>254</v>
      </c>
      <c r="H14" s="31">
        <v>709</v>
      </c>
      <c r="I14" s="32">
        <v>381</v>
      </c>
      <c r="J14" s="37">
        <v>613</v>
      </c>
      <c r="K14" s="35">
        <v>292</v>
      </c>
      <c r="L14" s="79">
        <v>417</v>
      </c>
      <c r="M14" s="132">
        <v>223</v>
      </c>
      <c r="N14" s="137">
        <v>151</v>
      </c>
    </row>
    <row r="15" spans="1:14" x14ac:dyDescent="0.25">
      <c r="A15" s="53">
        <v>977</v>
      </c>
      <c r="B15" s="19">
        <v>196</v>
      </c>
      <c r="C15" s="40">
        <v>149</v>
      </c>
      <c r="D15" s="38">
        <v>1199</v>
      </c>
      <c r="E15" s="22">
        <v>837</v>
      </c>
      <c r="F15" s="36">
        <v>180</v>
      </c>
      <c r="G15" s="30">
        <v>255</v>
      </c>
      <c r="H15" s="31">
        <v>710</v>
      </c>
      <c r="I15" s="32">
        <v>382</v>
      </c>
      <c r="J15" s="33">
        <v>622</v>
      </c>
      <c r="K15" s="35">
        <v>293</v>
      </c>
      <c r="L15" s="79">
        <v>418</v>
      </c>
      <c r="M15" s="132">
        <v>224</v>
      </c>
      <c r="N15" s="137">
        <v>152</v>
      </c>
    </row>
    <row r="16" spans="1:14" x14ac:dyDescent="0.25">
      <c r="A16" s="53">
        <v>978</v>
      </c>
      <c r="B16" s="19">
        <v>197</v>
      </c>
      <c r="C16" s="40">
        <v>150</v>
      </c>
      <c r="D16" s="38">
        <v>1200</v>
      </c>
      <c r="E16" s="22">
        <v>838</v>
      </c>
      <c r="F16" s="36">
        <v>181</v>
      </c>
      <c r="G16" s="30">
        <v>256</v>
      </c>
      <c r="H16" s="31">
        <v>711</v>
      </c>
      <c r="I16" s="80">
        <v>385</v>
      </c>
      <c r="J16" s="30">
        <v>625</v>
      </c>
      <c r="K16" s="35">
        <v>294</v>
      </c>
      <c r="L16" s="79">
        <v>419</v>
      </c>
      <c r="M16" s="132">
        <v>225</v>
      </c>
      <c r="N16" s="139">
        <v>157</v>
      </c>
    </row>
    <row r="17" spans="1:14" x14ac:dyDescent="0.25">
      <c r="A17" s="53">
        <v>979</v>
      </c>
      <c r="B17" s="19">
        <v>198</v>
      </c>
      <c r="C17" s="40">
        <v>151</v>
      </c>
      <c r="D17" s="21">
        <v>1205</v>
      </c>
      <c r="E17" s="22">
        <v>839</v>
      </c>
      <c r="F17" s="36">
        <v>182</v>
      </c>
      <c r="G17" s="30">
        <v>257</v>
      </c>
      <c r="H17" s="31">
        <v>712</v>
      </c>
      <c r="I17" s="80">
        <v>386</v>
      </c>
      <c r="J17" s="30">
        <v>626</v>
      </c>
      <c r="K17" s="35">
        <v>295</v>
      </c>
      <c r="L17" s="79">
        <v>420</v>
      </c>
      <c r="M17" s="132">
        <v>226</v>
      </c>
      <c r="N17" s="139">
        <v>158</v>
      </c>
    </row>
    <row r="18" spans="1:14" x14ac:dyDescent="0.25">
      <c r="A18" s="53">
        <v>980</v>
      </c>
      <c r="B18" s="19">
        <v>199</v>
      </c>
      <c r="C18" s="40">
        <v>152</v>
      </c>
      <c r="D18" s="21">
        <v>1206</v>
      </c>
      <c r="E18" s="22">
        <v>840</v>
      </c>
      <c r="F18" s="36">
        <v>183</v>
      </c>
      <c r="G18" s="30">
        <v>258</v>
      </c>
      <c r="H18" s="31">
        <v>713</v>
      </c>
      <c r="I18" s="80">
        <v>387</v>
      </c>
      <c r="J18" s="30">
        <v>627</v>
      </c>
      <c r="K18" s="35">
        <v>296</v>
      </c>
      <c r="L18" s="79">
        <v>421</v>
      </c>
      <c r="M18" s="132">
        <v>227</v>
      </c>
      <c r="N18" s="140">
        <v>385</v>
      </c>
    </row>
    <row r="19" spans="1:14" x14ac:dyDescent="0.25">
      <c r="A19" s="53">
        <v>981</v>
      </c>
      <c r="B19" s="19">
        <v>200</v>
      </c>
      <c r="C19" s="40">
        <v>153</v>
      </c>
      <c r="D19" s="21">
        <v>1207</v>
      </c>
      <c r="E19" s="22">
        <v>841</v>
      </c>
      <c r="F19" s="36">
        <v>184</v>
      </c>
      <c r="G19" s="33">
        <v>418</v>
      </c>
      <c r="H19" s="31">
        <v>714</v>
      </c>
      <c r="I19" s="80">
        <v>388</v>
      </c>
      <c r="J19" s="33">
        <v>633</v>
      </c>
      <c r="K19" s="35">
        <v>297</v>
      </c>
      <c r="L19" s="79">
        <v>422</v>
      </c>
      <c r="M19" s="132">
        <v>228</v>
      </c>
      <c r="N19" s="140">
        <v>386</v>
      </c>
    </row>
    <row r="20" spans="1:14" x14ac:dyDescent="0.25">
      <c r="A20" s="91">
        <v>984</v>
      </c>
      <c r="B20" s="19">
        <v>201</v>
      </c>
      <c r="C20" s="40">
        <v>154</v>
      </c>
      <c r="D20" s="21">
        <v>1208</v>
      </c>
      <c r="E20" s="22">
        <v>842</v>
      </c>
      <c r="F20" s="81">
        <v>390</v>
      </c>
      <c r="G20" s="33">
        <v>419</v>
      </c>
      <c r="H20" s="31">
        <v>715</v>
      </c>
      <c r="I20" s="80">
        <v>389</v>
      </c>
      <c r="J20" s="33">
        <v>634</v>
      </c>
      <c r="K20" s="35">
        <v>298</v>
      </c>
      <c r="L20" s="79">
        <v>423</v>
      </c>
      <c r="M20" s="132">
        <v>229</v>
      </c>
      <c r="N20" s="140">
        <v>387</v>
      </c>
    </row>
    <row r="21" spans="1:14" x14ac:dyDescent="0.25">
      <c r="A21" s="91">
        <v>985</v>
      </c>
      <c r="B21" s="19">
        <v>202</v>
      </c>
      <c r="C21" s="40">
        <v>155</v>
      </c>
      <c r="D21" s="21">
        <v>1209</v>
      </c>
      <c r="E21" s="22">
        <v>843</v>
      </c>
      <c r="F21" s="81">
        <v>391</v>
      </c>
      <c r="G21" s="33">
        <v>420</v>
      </c>
      <c r="H21" s="31">
        <v>716</v>
      </c>
      <c r="I21" s="80">
        <v>390</v>
      </c>
      <c r="J21" s="30">
        <v>636</v>
      </c>
      <c r="K21" s="35">
        <v>299</v>
      </c>
      <c r="L21" s="79">
        <v>424</v>
      </c>
      <c r="M21" s="132">
        <v>230</v>
      </c>
      <c r="N21" s="140">
        <v>388</v>
      </c>
    </row>
    <row r="22" spans="1:14" x14ac:dyDescent="0.25">
      <c r="A22" s="91">
        <v>986</v>
      </c>
      <c r="B22" s="19">
        <v>203</v>
      </c>
      <c r="C22" s="40">
        <v>156</v>
      </c>
      <c r="D22" s="21">
        <v>1210</v>
      </c>
      <c r="E22" s="22">
        <v>844</v>
      </c>
      <c r="F22" s="81">
        <v>392</v>
      </c>
      <c r="G22" s="33">
        <v>421</v>
      </c>
      <c r="H22" s="31">
        <v>717</v>
      </c>
      <c r="I22" s="80">
        <v>391</v>
      </c>
      <c r="J22" s="30">
        <v>637</v>
      </c>
      <c r="K22" s="35">
        <v>300</v>
      </c>
      <c r="L22" s="79">
        <v>425</v>
      </c>
      <c r="M22" s="131">
        <v>471</v>
      </c>
      <c r="N22" s="140">
        <v>389</v>
      </c>
    </row>
    <row r="23" spans="1:14" x14ac:dyDescent="0.25">
      <c r="A23" s="91">
        <v>987</v>
      </c>
      <c r="B23" s="19">
        <v>204</v>
      </c>
      <c r="C23" s="40">
        <v>157</v>
      </c>
      <c r="D23" s="82">
        <v>1217</v>
      </c>
      <c r="E23" s="22">
        <v>845</v>
      </c>
      <c r="F23" s="81">
        <v>393</v>
      </c>
      <c r="G23" s="33">
        <v>422</v>
      </c>
      <c r="H23" s="31">
        <v>718</v>
      </c>
      <c r="I23" s="80">
        <v>392</v>
      </c>
      <c r="J23" s="30">
        <v>638</v>
      </c>
      <c r="K23" s="83">
        <v>301</v>
      </c>
      <c r="L23" s="79">
        <v>426</v>
      </c>
      <c r="M23" s="131">
        <v>472</v>
      </c>
      <c r="N23" s="140">
        <v>390</v>
      </c>
    </row>
    <row r="24" spans="1:14" x14ac:dyDescent="0.25">
      <c r="A24" s="91">
        <v>988</v>
      </c>
      <c r="B24" s="19">
        <v>205</v>
      </c>
      <c r="C24" s="40">
        <v>158</v>
      </c>
      <c r="D24" s="82">
        <v>1218</v>
      </c>
      <c r="E24" s="22">
        <v>846</v>
      </c>
      <c r="F24" s="81">
        <v>394</v>
      </c>
      <c r="G24" s="33">
        <v>423</v>
      </c>
      <c r="H24" s="31">
        <v>719</v>
      </c>
      <c r="I24" s="80">
        <v>393</v>
      </c>
      <c r="J24" s="84">
        <v>646</v>
      </c>
      <c r="L24" s="79">
        <v>427</v>
      </c>
      <c r="M24" s="131">
        <v>473</v>
      </c>
      <c r="N24" s="140">
        <v>391</v>
      </c>
    </row>
    <row r="25" spans="1:14" x14ac:dyDescent="0.25">
      <c r="A25" s="91">
        <v>989</v>
      </c>
      <c r="B25" s="19">
        <v>206</v>
      </c>
      <c r="C25" s="40">
        <v>159</v>
      </c>
      <c r="D25" s="82">
        <v>1219</v>
      </c>
      <c r="E25" s="22">
        <v>847</v>
      </c>
      <c r="F25" s="81">
        <v>395</v>
      </c>
      <c r="G25" s="33">
        <v>424</v>
      </c>
      <c r="H25" s="31">
        <v>720</v>
      </c>
      <c r="I25" s="85">
        <v>395</v>
      </c>
      <c r="J25" s="84">
        <v>647</v>
      </c>
      <c r="L25" s="79">
        <v>428</v>
      </c>
      <c r="M25" s="131">
        <v>474</v>
      </c>
      <c r="N25" s="140">
        <v>392</v>
      </c>
    </row>
    <row r="26" spans="1:14" x14ac:dyDescent="0.25">
      <c r="A26" s="91">
        <v>990</v>
      </c>
      <c r="B26" s="19">
        <v>207</v>
      </c>
      <c r="C26" s="40">
        <v>160</v>
      </c>
      <c r="D26" s="82">
        <v>1220</v>
      </c>
      <c r="E26" s="22">
        <v>848</v>
      </c>
      <c r="F26" s="81">
        <v>396</v>
      </c>
      <c r="G26" s="33">
        <v>425</v>
      </c>
      <c r="H26" s="31">
        <v>721</v>
      </c>
      <c r="I26" s="85">
        <v>396</v>
      </c>
      <c r="J26" s="86">
        <v>650</v>
      </c>
      <c r="L26" s="79">
        <v>429</v>
      </c>
      <c r="M26" s="131">
        <v>475</v>
      </c>
      <c r="N26" s="140">
        <v>393</v>
      </c>
    </row>
    <row r="27" spans="1:14" x14ac:dyDescent="0.25">
      <c r="A27" s="91">
        <v>991</v>
      </c>
      <c r="B27" s="19">
        <v>208</v>
      </c>
      <c r="C27" s="79">
        <v>421</v>
      </c>
      <c r="D27" s="87">
        <v>1240</v>
      </c>
      <c r="E27" s="22">
        <v>849</v>
      </c>
      <c r="F27" s="81">
        <v>397</v>
      </c>
      <c r="G27" s="33">
        <v>426</v>
      </c>
      <c r="H27" s="31">
        <v>722</v>
      </c>
      <c r="I27" s="85">
        <v>397</v>
      </c>
      <c r="J27" s="86">
        <v>651</v>
      </c>
      <c r="L27" s="79">
        <v>430</v>
      </c>
      <c r="M27" s="131">
        <v>476</v>
      </c>
      <c r="N27" s="140">
        <v>394</v>
      </c>
    </row>
    <row r="28" spans="1:14" x14ac:dyDescent="0.25">
      <c r="A28" s="91">
        <v>992</v>
      </c>
      <c r="B28" s="19">
        <v>209</v>
      </c>
      <c r="C28" s="79">
        <v>422</v>
      </c>
      <c r="D28" s="87">
        <v>1241</v>
      </c>
      <c r="E28" s="22">
        <v>850</v>
      </c>
      <c r="F28" s="81">
        <v>398</v>
      </c>
      <c r="G28" s="33">
        <v>427</v>
      </c>
      <c r="H28" s="31">
        <v>723</v>
      </c>
      <c r="I28" s="85">
        <v>398</v>
      </c>
      <c r="J28" s="86">
        <v>652</v>
      </c>
      <c r="L28" s="79">
        <v>431</v>
      </c>
      <c r="M28" s="131">
        <v>477</v>
      </c>
      <c r="N28" s="140">
        <v>395</v>
      </c>
    </row>
    <row r="29" spans="1:14" x14ac:dyDescent="0.25">
      <c r="A29" s="91">
        <v>993</v>
      </c>
      <c r="B29" s="19">
        <v>210</v>
      </c>
      <c r="C29" s="79">
        <v>423</v>
      </c>
      <c r="D29" s="87">
        <v>1242</v>
      </c>
      <c r="E29" s="22">
        <v>851</v>
      </c>
      <c r="F29" s="81">
        <v>399</v>
      </c>
      <c r="G29" s="33">
        <v>428</v>
      </c>
      <c r="H29" s="31">
        <v>724</v>
      </c>
      <c r="I29" s="85">
        <v>399</v>
      </c>
      <c r="J29" s="88">
        <v>656</v>
      </c>
      <c r="L29" s="79">
        <v>432</v>
      </c>
      <c r="M29" s="131">
        <v>478</v>
      </c>
      <c r="N29" s="140">
        <v>396</v>
      </c>
    </row>
    <row r="30" spans="1:14" x14ac:dyDescent="0.25">
      <c r="A30" s="91">
        <v>994</v>
      </c>
      <c r="B30" s="19">
        <v>211</v>
      </c>
      <c r="C30" s="89">
        <v>425</v>
      </c>
      <c r="D30" s="87">
        <v>1243</v>
      </c>
      <c r="E30" s="22">
        <v>852</v>
      </c>
      <c r="F30" s="81">
        <v>400</v>
      </c>
      <c r="G30" s="33">
        <v>429</v>
      </c>
      <c r="H30" s="31">
        <v>725</v>
      </c>
      <c r="I30" s="85">
        <v>400</v>
      </c>
      <c r="J30" s="88">
        <v>657</v>
      </c>
      <c r="L30" s="79">
        <v>433</v>
      </c>
      <c r="M30" s="130">
        <v>488</v>
      </c>
      <c r="N30" s="140">
        <v>397</v>
      </c>
    </row>
    <row r="31" spans="1:14" x14ac:dyDescent="0.25">
      <c r="A31" s="91">
        <v>995</v>
      </c>
      <c r="B31" s="19">
        <v>212</v>
      </c>
      <c r="C31" s="89">
        <v>426</v>
      </c>
      <c r="D31" s="87">
        <v>1244</v>
      </c>
      <c r="E31" s="22">
        <v>853</v>
      </c>
      <c r="F31" s="81">
        <v>401</v>
      </c>
      <c r="G31" s="33">
        <v>430</v>
      </c>
      <c r="H31" s="31">
        <v>726</v>
      </c>
      <c r="I31" s="85">
        <v>401</v>
      </c>
      <c r="J31" s="88">
        <v>658</v>
      </c>
      <c r="L31" s="79">
        <v>434</v>
      </c>
      <c r="M31" s="130">
        <v>489</v>
      </c>
      <c r="N31" s="140">
        <v>398</v>
      </c>
    </row>
    <row r="32" spans="1:14" x14ac:dyDescent="0.25">
      <c r="A32" s="91">
        <v>996</v>
      </c>
      <c r="B32" s="90">
        <v>215</v>
      </c>
      <c r="C32" s="89">
        <v>427</v>
      </c>
      <c r="D32" s="87">
        <v>1245</v>
      </c>
      <c r="E32" s="22">
        <v>854</v>
      </c>
      <c r="F32" s="81">
        <v>402</v>
      </c>
      <c r="G32" s="37">
        <v>435</v>
      </c>
      <c r="H32" s="31">
        <v>727</v>
      </c>
      <c r="I32" s="85">
        <v>402</v>
      </c>
      <c r="J32" s="86">
        <v>670</v>
      </c>
      <c r="L32" s="79">
        <v>435</v>
      </c>
      <c r="M32" s="130">
        <v>490</v>
      </c>
      <c r="N32" s="140">
        <v>399</v>
      </c>
    </row>
    <row r="33" spans="1:14" x14ac:dyDescent="0.25">
      <c r="A33" s="91">
        <v>997</v>
      </c>
      <c r="B33" s="92">
        <v>217</v>
      </c>
      <c r="C33" s="89">
        <v>428</v>
      </c>
      <c r="D33" s="87">
        <v>1246</v>
      </c>
      <c r="E33" s="22">
        <v>855</v>
      </c>
      <c r="F33" s="81">
        <v>403</v>
      </c>
      <c r="G33" s="37">
        <v>436</v>
      </c>
      <c r="H33" s="31">
        <v>728</v>
      </c>
      <c r="I33" s="85">
        <v>403</v>
      </c>
      <c r="J33" s="93"/>
      <c r="L33" s="79">
        <v>436</v>
      </c>
      <c r="M33" s="130">
        <v>491</v>
      </c>
      <c r="N33" s="140">
        <v>400</v>
      </c>
    </row>
    <row r="34" spans="1:14" x14ac:dyDescent="0.25">
      <c r="A34" s="91">
        <v>998</v>
      </c>
      <c r="B34" s="92">
        <v>218</v>
      </c>
      <c r="C34" s="79">
        <v>431</v>
      </c>
      <c r="D34" s="87">
        <v>1247</v>
      </c>
      <c r="E34" s="22">
        <v>856</v>
      </c>
      <c r="F34" s="81">
        <v>404</v>
      </c>
      <c r="G34" s="37">
        <v>437</v>
      </c>
      <c r="H34" s="31">
        <v>729</v>
      </c>
      <c r="I34" s="94">
        <v>746</v>
      </c>
      <c r="J34" s="85">
        <v>590</v>
      </c>
      <c r="L34" s="79">
        <v>437</v>
      </c>
      <c r="M34" s="130">
        <v>492</v>
      </c>
      <c r="N34" s="140">
        <v>401</v>
      </c>
    </row>
    <row r="35" spans="1:14" x14ac:dyDescent="0.25">
      <c r="A35" s="91">
        <v>999</v>
      </c>
      <c r="B35" s="92">
        <v>219</v>
      </c>
      <c r="C35" s="79">
        <v>432</v>
      </c>
      <c r="D35" s="87">
        <v>1248</v>
      </c>
      <c r="E35" s="95">
        <v>863</v>
      </c>
      <c r="F35" s="81">
        <v>405</v>
      </c>
      <c r="G35" s="37">
        <v>438</v>
      </c>
      <c r="H35" s="31">
        <v>730</v>
      </c>
      <c r="I35" s="94">
        <v>747</v>
      </c>
      <c r="J35" s="85">
        <v>591</v>
      </c>
      <c r="L35" s="89">
        <v>440</v>
      </c>
      <c r="M35" s="130">
        <v>493</v>
      </c>
      <c r="N35" s="140">
        <v>402</v>
      </c>
    </row>
    <row r="36" spans="1:14" x14ac:dyDescent="0.25">
      <c r="A36" s="91">
        <v>1000</v>
      </c>
      <c r="B36" s="90">
        <v>346</v>
      </c>
      <c r="C36" s="79">
        <v>433</v>
      </c>
      <c r="D36" s="87">
        <v>1249</v>
      </c>
      <c r="E36" s="95">
        <v>864</v>
      </c>
      <c r="F36" s="81">
        <v>406</v>
      </c>
      <c r="G36" s="37">
        <v>439</v>
      </c>
      <c r="H36" s="31">
        <v>731</v>
      </c>
      <c r="I36" s="94">
        <v>748</v>
      </c>
      <c r="J36" s="85">
        <v>592</v>
      </c>
      <c r="L36" s="89">
        <v>441</v>
      </c>
      <c r="M36" s="130">
        <v>494</v>
      </c>
      <c r="N36" s="140">
        <v>403</v>
      </c>
    </row>
    <row r="37" spans="1:14" x14ac:dyDescent="0.25">
      <c r="A37" s="91">
        <v>1001</v>
      </c>
      <c r="B37" s="96">
        <v>352</v>
      </c>
      <c r="C37" s="79">
        <v>434</v>
      </c>
      <c r="D37" s="87">
        <v>1250</v>
      </c>
      <c r="E37" s="95">
        <v>865</v>
      </c>
      <c r="F37" s="81">
        <v>407</v>
      </c>
      <c r="G37" s="37">
        <v>440</v>
      </c>
      <c r="H37" s="31">
        <v>732</v>
      </c>
      <c r="I37" s="85">
        <v>750</v>
      </c>
      <c r="J37" s="85">
        <v>593</v>
      </c>
      <c r="L37" s="89">
        <v>442</v>
      </c>
      <c r="M37" s="130">
        <v>495</v>
      </c>
      <c r="N37" s="140">
        <v>404</v>
      </c>
    </row>
    <row r="38" spans="1:14" x14ac:dyDescent="0.25">
      <c r="A38" s="91">
        <v>1002</v>
      </c>
      <c r="B38" s="96">
        <v>353</v>
      </c>
      <c r="C38" s="79">
        <v>435</v>
      </c>
      <c r="D38" s="97">
        <v>1258</v>
      </c>
      <c r="E38" s="95">
        <v>866</v>
      </c>
      <c r="F38" s="81">
        <v>408</v>
      </c>
      <c r="G38" s="37">
        <v>441</v>
      </c>
      <c r="H38" s="31">
        <v>733</v>
      </c>
      <c r="I38" s="85">
        <v>751</v>
      </c>
      <c r="J38" s="85">
        <v>600</v>
      </c>
      <c r="L38" s="89">
        <v>443</v>
      </c>
      <c r="M38" s="130">
        <v>496</v>
      </c>
      <c r="N38" s="139">
        <v>550</v>
      </c>
    </row>
    <row r="39" spans="1:14" x14ac:dyDescent="0.25">
      <c r="A39" s="91">
        <v>1003</v>
      </c>
      <c r="B39" s="90">
        <v>356</v>
      </c>
      <c r="C39" s="79">
        <v>436</v>
      </c>
      <c r="D39" s="97">
        <v>1259</v>
      </c>
      <c r="E39" s="95">
        <v>867</v>
      </c>
      <c r="F39" s="81">
        <v>409</v>
      </c>
      <c r="G39" s="37">
        <v>442</v>
      </c>
      <c r="H39" s="31">
        <v>734</v>
      </c>
      <c r="I39" s="85">
        <v>752</v>
      </c>
      <c r="J39" s="85">
        <v>601</v>
      </c>
      <c r="L39" s="89">
        <v>444</v>
      </c>
      <c r="M39" s="130">
        <v>497</v>
      </c>
      <c r="N39" s="139">
        <v>551</v>
      </c>
    </row>
    <row r="40" spans="1:14" x14ac:dyDescent="0.25">
      <c r="A40" s="91">
        <v>1004</v>
      </c>
      <c r="B40" s="90">
        <v>360</v>
      </c>
      <c r="C40" s="79">
        <v>437</v>
      </c>
      <c r="D40" s="97">
        <v>1260</v>
      </c>
      <c r="E40" s="95">
        <v>868</v>
      </c>
      <c r="F40" s="81">
        <v>410</v>
      </c>
      <c r="G40" s="37">
        <v>443</v>
      </c>
      <c r="H40" s="31">
        <v>735</v>
      </c>
      <c r="I40" s="85">
        <v>753</v>
      </c>
      <c r="J40" s="85">
        <v>602</v>
      </c>
      <c r="L40" s="89">
        <v>445</v>
      </c>
      <c r="M40" s="130">
        <v>498</v>
      </c>
      <c r="N40" s="139">
        <v>552</v>
      </c>
    </row>
    <row r="41" spans="1:14" x14ac:dyDescent="0.25">
      <c r="A41" s="91">
        <v>1005</v>
      </c>
      <c r="B41" s="98">
        <v>371</v>
      </c>
      <c r="C41" s="79">
        <v>438</v>
      </c>
      <c r="D41" s="97">
        <v>1261</v>
      </c>
      <c r="E41" s="95">
        <v>869</v>
      </c>
      <c r="F41" s="81">
        <v>411</v>
      </c>
      <c r="G41" s="37">
        <v>444</v>
      </c>
      <c r="H41" s="31">
        <v>736</v>
      </c>
      <c r="I41" s="93">
        <v>758</v>
      </c>
      <c r="J41" s="85">
        <v>603</v>
      </c>
      <c r="L41" s="89">
        <v>446</v>
      </c>
      <c r="M41" s="130">
        <v>499</v>
      </c>
      <c r="N41" s="139">
        <v>553</v>
      </c>
    </row>
    <row r="42" spans="1:14" x14ac:dyDescent="0.25">
      <c r="A42" s="91">
        <v>1006</v>
      </c>
      <c r="B42" s="98">
        <v>372</v>
      </c>
      <c r="C42" s="79">
        <v>439</v>
      </c>
      <c r="D42" s="97">
        <v>1262</v>
      </c>
      <c r="E42" s="95">
        <v>870</v>
      </c>
      <c r="F42" s="81">
        <v>412</v>
      </c>
      <c r="G42" s="37">
        <v>445</v>
      </c>
      <c r="H42" s="31">
        <v>737</v>
      </c>
      <c r="I42" s="93">
        <v>759</v>
      </c>
      <c r="J42" s="85">
        <v>604</v>
      </c>
      <c r="L42" s="89">
        <v>447</v>
      </c>
      <c r="M42" s="130">
        <v>500</v>
      </c>
      <c r="N42" s="139">
        <v>554</v>
      </c>
    </row>
    <row r="43" spans="1:14" x14ac:dyDescent="0.25">
      <c r="A43" s="91">
        <v>1007</v>
      </c>
      <c r="B43" s="98">
        <v>373</v>
      </c>
      <c r="C43" s="79">
        <v>440</v>
      </c>
      <c r="D43" s="97">
        <v>1263</v>
      </c>
      <c r="E43" s="95">
        <v>871</v>
      </c>
      <c r="F43" s="81">
        <v>413</v>
      </c>
      <c r="G43" s="37">
        <v>446</v>
      </c>
      <c r="H43" s="31">
        <v>738</v>
      </c>
      <c r="I43" s="99">
        <v>760</v>
      </c>
      <c r="J43" s="100">
        <v>605</v>
      </c>
      <c r="L43" s="89">
        <v>448</v>
      </c>
      <c r="M43" s="130">
        <v>501</v>
      </c>
      <c r="N43" s="139">
        <v>555</v>
      </c>
    </row>
    <row r="44" spans="1:14" x14ac:dyDescent="0.25">
      <c r="A44" s="91">
        <v>1008</v>
      </c>
      <c r="B44" s="98">
        <v>374</v>
      </c>
      <c r="C44" s="79">
        <v>441</v>
      </c>
      <c r="D44" s="97">
        <v>1264</v>
      </c>
      <c r="E44" s="95">
        <v>872</v>
      </c>
      <c r="F44" s="81">
        <v>414</v>
      </c>
      <c r="G44" s="37">
        <v>447</v>
      </c>
      <c r="H44" s="101">
        <v>739</v>
      </c>
      <c r="I44" s="102"/>
      <c r="L44" s="89">
        <v>449</v>
      </c>
      <c r="M44" s="130">
        <v>502</v>
      </c>
      <c r="N44" s="139">
        <v>556</v>
      </c>
    </row>
    <row r="45" spans="1:14" x14ac:dyDescent="0.25">
      <c r="A45" s="91">
        <v>1009</v>
      </c>
      <c r="B45" s="98">
        <v>375</v>
      </c>
      <c r="C45" s="79">
        <v>442</v>
      </c>
      <c r="D45" s="97">
        <v>1265</v>
      </c>
      <c r="E45" s="95">
        <v>873</v>
      </c>
      <c r="F45" s="81">
        <v>415</v>
      </c>
      <c r="G45" s="37">
        <v>448</v>
      </c>
      <c r="H45" s="101">
        <v>740</v>
      </c>
      <c r="I45" s="102"/>
      <c r="L45" s="89">
        <v>450</v>
      </c>
      <c r="M45" s="130">
        <v>503</v>
      </c>
      <c r="N45" s="139">
        <v>557</v>
      </c>
    </row>
    <row r="46" spans="1:14" x14ac:dyDescent="0.25">
      <c r="A46" s="91">
        <v>1010</v>
      </c>
      <c r="B46" s="90">
        <v>391</v>
      </c>
      <c r="C46" s="79">
        <v>443</v>
      </c>
      <c r="D46" s="97">
        <v>1266</v>
      </c>
      <c r="E46" s="95">
        <v>874</v>
      </c>
      <c r="F46" s="81">
        <v>416</v>
      </c>
      <c r="G46" s="37">
        <v>449</v>
      </c>
      <c r="H46" s="101">
        <v>741</v>
      </c>
      <c r="I46" s="102"/>
      <c r="L46" s="89">
        <v>451</v>
      </c>
      <c r="M46" s="130">
        <v>504</v>
      </c>
      <c r="N46" s="139">
        <v>558</v>
      </c>
    </row>
    <row r="47" spans="1:14" x14ac:dyDescent="0.25">
      <c r="A47" s="91">
        <v>1011</v>
      </c>
      <c r="B47" s="96">
        <v>522</v>
      </c>
      <c r="C47" s="40">
        <v>446</v>
      </c>
      <c r="D47" s="97">
        <v>1267</v>
      </c>
      <c r="E47" s="95">
        <v>875</v>
      </c>
      <c r="F47" s="81">
        <v>417</v>
      </c>
      <c r="G47" s="37">
        <v>450</v>
      </c>
      <c r="H47" s="101">
        <v>742</v>
      </c>
      <c r="I47" s="102"/>
      <c r="L47" s="89">
        <v>452</v>
      </c>
      <c r="M47" s="134">
        <v>508</v>
      </c>
      <c r="N47" s="139">
        <v>559</v>
      </c>
    </row>
    <row r="48" spans="1:14" x14ac:dyDescent="0.25">
      <c r="A48" s="91">
        <v>1012</v>
      </c>
      <c r="B48" s="96">
        <v>523</v>
      </c>
      <c r="C48" s="40">
        <v>447</v>
      </c>
      <c r="D48" s="97">
        <v>1268</v>
      </c>
      <c r="E48" s="95">
        <v>876</v>
      </c>
      <c r="F48" s="81">
        <v>418</v>
      </c>
      <c r="G48" s="37">
        <v>451</v>
      </c>
      <c r="H48" s="101">
        <v>743</v>
      </c>
      <c r="I48" s="102"/>
      <c r="L48" s="89">
        <v>453</v>
      </c>
      <c r="M48" s="135">
        <v>509</v>
      </c>
      <c r="N48" s="139">
        <v>560</v>
      </c>
    </row>
    <row r="49" spans="1:14" x14ac:dyDescent="0.25">
      <c r="A49" s="91">
        <v>1013</v>
      </c>
      <c r="B49" s="96">
        <v>524</v>
      </c>
      <c r="C49" s="40">
        <v>448</v>
      </c>
      <c r="D49" s="97">
        <v>1269</v>
      </c>
      <c r="E49" s="95">
        <v>877</v>
      </c>
      <c r="F49" s="81">
        <v>419</v>
      </c>
      <c r="G49" s="37">
        <v>452</v>
      </c>
      <c r="H49" s="101">
        <v>744</v>
      </c>
      <c r="I49" s="102"/>
      <c r="L49" s="103">
        <v>455</v>
      </c>
      <c r="N49" s="139">
        <v>561</v>
      </c>
    </row>
    <row r="50" spans="1:14" x14ac:dyDescent="0.25">
      <c r="A50" s="91">
        <v>1014</v>
      </c>
      <c r="B50" s="92">
        <v>526</v>
      </c>
      <c r="C50" s="40">
        <v>449</v>
      </c>
      <c r="D50" s="87">
        <v>1932</v>
      </c>
      <c r="E50" s="95">
        <v>878</v>
      </c>
      <c r="F50" s="81">
        <v>420</v>
      </c>
      <c r="G50" s="37">
        <v>453</v>
      </c>
      <c r="H50" s="101">
        <v>745</v>
      </c>
      <c r="I50" s="102"/>
      <c r="L50" s="103">
        <v>456</v>
      </c>
      <c r="N50" s="139">
        <v>562</v>
      </c>
    </row>
    <row r="51" spans="1:14" x14ac:dyDescent="0.25">
      <c r="A51" s="91">
        <v>1015</v>
      </c>
      <c r="B51" s="92">
        <v>527</v>
      </c>
      <c r="C51" s="40">
        <v>450</v>
      </c>
      <c r="D51" s="87">
        <v>1933</v>
      </c>
      <c r="E51" s="95">
        <v>879</v>
      </c>
      <c r="F51" s="81">
        <v>421</v>
      </c>
      <c r="G51" s="37">
        <v>454</v>
      </c>
      <c r="H51" s="101">
        <v>746</v>
      </c>
      <c r="I51" s="102"/>
      <c r="L51" s="103">
        <v>457</v>
      </c>
      <c r="N51" s="139">
        <v>563</v>
      </c>
    </row>
    <row r="52" spans="1:14" x14ac:dyDescent="0.25">
      <c r="A52" s="91">
        <v>1016</v>
      </c>
      <c r="B52" s="92">
        <v>528</v>
      </c>
      <c r="C52" s="40">
        <v>451</v>
      </c>
      <c r="D52" s="87">
        <v>1934</v>
      </c>
      <c r="E52" s="95">
        <v>880</v>
      </c>
      <c r="F52" s="81">
        <v>422</v>
      </c>
      <c r="G52" s="37">
        <v>455</v>
      </c>
      <c r="H52" s="101">
        <v>747</v>
      </c>
      <c r="I52" s="102"/>
      <c r="L52" s="103">
        <v>458</v>
      </c>
      <c r="N52" s="139">
        <v>564</v>
      </c>
    </row>
    <row r="53" spans="1:14" x14ac:dyDescent="0.25">
      <c r="A53" s="91">
        <v>1017</v>
      </c>
      <c r="B53" s="92">
        <v>529</v>
      </c>
      <c r="C53" s="40">
        <v>452</v>
      </c>
      <c r="D53" s="82">
        <v>1939</v>
      </c>
      <c r="E53" s="95">
        <v>881</v>
      </c>
      <c r="F53" s="81">
        <v>423</v>
      </c>
      <c r="G53" s="37">
        <v>456</v>
      </c>
      <c r="H53" s="101">
        <v>748</v>
      </c>
      <c r="I53" s="102"/>
      <c r="L53" s="103">
        <v>459</v>
      </c>
      <c r="N53" s="139">
        <v>565</v>
      </c>
    </row>
    <row r="54" spans="1:14" x14ac:dyDescent="0.25">
      <c r="A54" s="91">
        <v>1018</v>
      </c>
      <c r="B54" s="90">
        <v>532</v>
      </c>
      <c r="C54" s="40">
        <v>453</v>
      </c>
      <c r="D54" s="82">
        <v>1940</v>
      </c>
      <c r="E54" s="95">
        <v>882</v>
      </c>
      <c r="F54" s="81">
        <v>424</v>
      </c>
      <c r="G54" s="39">
        <v>604</v>
      </c>
      <c r="H54" s="101">
        <v>749</v>
      </c>
      <c r="I54" s="102"/>
      <c r="L54" s="103">
        <v>460</v>
      </c>
      <c r="N54" s="139">
        <v>566</v>
      </c>
    </row>
    <row r="55" spans="1:14" x14ac:dyDescent="0.25">
      <c r="A55" s="91">
        <v>1019</v>
      </c>
      <c r="B55" s="90">
        <v>583</v>
      </c>
      <c r="C55" s="40">
        <v>454</v>
      </c>
      <c r="D55" s="82">
        <v>1941</v>
      </c>
      <c r="E55" s="95">
        <v>883</v>
      </c>
      <c r="F55" s="81">
        <v>425</v>
      </c>
      <c r="G55" s="39">
        <v>605</v>
      </c>
      <c r="H55" s="101">
        <v>750</v>
      </c>
      <c r="I55" s="102"/>
      <c r="L55" s="103">
        <v>461</v>
      </c>
      <c r="N55" s="139">
        <v>567</v>
      </c>
    </row>
    <row r="56" spans="1:14" x14ac:dyDescent="0.25">
      <c r="A56" s="91">
        <v>1020</v>
      </c>
      <c r="B56" s="90">
        <v>596</v>
      </c>
      <c r="C56" s="40">
        <v>455</v>
      </c>
      <c r="D56" s="82">
        <v>1942</v>
      </c>
      <c r="E56" s="95">
        <v>884</v>
      </c>
      <c r="F56" s="81">
        <v>426</v>
      </c>
      <c r="G56" s="39">
        <v>606</v>
      </c>
      <c r="H56" s="101">
        <v>751</v>
      </c>
      <c r="I56" s="102"/>
      <c r="L56" s="103">
        <v>462</v>
      </c>
      <c r="N56" s="139">
        <v>568</v>
      </c>
    </row>
    <row r="57" spans="1:14" x14ac:dyDescent="0.25">
      <c r="A57" s="91">
        <v>1021</v>
      </c>
      <c r="B57" s="90">
        <v>602</v>
      </c>
      <c r="C57" s="40">
        <v>456</v>
      </c>
      <c r="D57" s="82">
        <v>1943</v>
      </c>
      <c r="E57" s="95">
        <v>885</v>
      </c>
      <c r="F57" s="81">
        <v>427</v>
      </c>
      <c r="G57" s="39">
        <v>607</v>
      </c>
      <c r="H57" s="101">
        <v>752</v>
      </c>
      <c r="I57" s="102"/>
      <c r="L57" s="104">
        <v>470</v>
      </c>
      <c r="N57" s="139">
        <v>569</v>
      </c>
    </row>
    <row r="58" spans="1:14" x14ac:dyDescent="0.25">
      <c r="A58" s="91">
        <v>1022</v>
      </c>
      <c r="B58" s="90">
        <v>655</v>
      </c>
      <c r="C58" s="40">
        <v>457</v>
      </c>
      <c r="D58" s="82">
        <v>1944</v>
      </c>
      <c r="E58" s="95">
        <v>886</v>
      </c>
      <c r="F58" s="81">
        <v>428</v>
      </c>
      <c r="G58" s="39">
        <v>608</v>
      </c>
      <c r="H58" s="101">
        <v>753</v>
      </c>
      <c r="I58" s="102"/>
      <c r="L58" s="104">
        <v>471</v>
      </c>
      <c r="N58" s="139">
        <v>570</v>
      </c>
    </row>
    <row r="59" spans="1:14" x14ac:dyDescent="0.25">
      <c r="A59" s="91">
        <v>1023</v>
      </c>
      <c r="B59" s="90">
        <v>686</v>
      </c>
      <c r="C59" s="40">
        <v>458</v>
      </c>
      <c r="D59" s="82">
        <v>1945</v>
      </c>
      <c r="E59" s="95">
        <v>887</v>
      </c>
      <c r="F59" s="81">
        <v>429</v>
      </c>
      <c r="G59" s="39">
        <v>609</v>
      </c>
      <c r="H59" s="101">
        <v>754</v>
      </c>
      <c r="I59" s="102"/>
      <c r="L59" s="104">
        <v>472</v>
      </c>
      <c r="N59" s="139">
        <v>571</v>
      </c>
    </row>
    <row r="60" spans="1:14" x14ac:dyDescent="0.25">
      <c r="A60" s="91">
        <v>1024</v>
      </c>
      <c r="B60" s="19">
        <v>711</v>
      </c>
      <c r="C60" s="29">
        <v>471</v>
      </c>
      <c r="D60" s="82">
        <v>1946</v>
      </c>
      <c r="E60" s="95">
        <v>888</v>
      </c>
      <c r="F60" s="81">
        <v>430</v>
      </c>
      <c r="G60" s="39">
        <v>610</v>
      </c>
      <c r="H60" s="101">
        <v>755</v>
      </c>
      <c r="I60" s="102"/>
      <c r="L60" s="105">
        <v>766</v>
      </c>
      <c r="N60" s="141">
        <v>572</v>
      </c>
    </row>
    <row r="61" spans="1:14" x14ac:dyDescent="0.25">
      <c r="A61" s="91">
        <v>1025</v>
      </c>
      <c r="B61" s="19">
        <v>712</v>
      </c>
      <c r="C61" s="29">
        <v>472</v>
      </c>
      <c r="D61" s="82">
        <v>1947</v>
      </c>
      <c r="E61" s="95">
        <v>889</v>
      </c>
      <c r="F61" s="81">
        <v>431</v>
      </c>
      <c r="G61" s="39">
        <v>611</v>
      </c>
      <c r="H61" s="101">
        <v>756</v>
      </c>
      <c r="I61" s="102"/>
      <c r="L61" s="105">
        <v>767</v>
      </c>
    </row>
    <row r="62" spans="1:14" x14ac:dyDescent="0.25">
      <c r="A62" s="91">
        <v>1026</v>
      </c>
      <c r="B62" s="19">
        <v>713</v>
      </c>
      <c r="C62" s="29">
        <v>473</v>
      </c>
      <c r="D62" s="82">
        <v>1948</v>
      </c>
      <c r="E62" s="95">
        <v>890</v>
      </c>
      <c r="F62" s="106">
        <v>643</v>
      </c>
      <c r="G62" s="39">
        <v>612</v>
      </c>
      <c r="H62" s="101">
        <v>757</v>
      </c>
      <c r="I62" s="102"/>
      <c r="L62" s="105">
        <v>768</v>
      </c>
    </row>
    <row r="63" spans="1:14" x14ac:dyDescent="0.25">
      <c r="A63" s="91">
        <v>1027</v>
      </c>
      <c r="B63" s="90">
        <v>715</v>
      </c>
      <c r="C63" s="29">
        <v>474</v>
      </c>
      <c r="D63" s="82">
        <v>1949</v>
      </c>
      <c r="E63" s="95">
        <v>891</v>
      </c>
      <c r="F63" s="106">
        <v>644</v>
      </c>
      <c r="G63" s="39">
        <v>613</v>
      </c>
      <c r="H63" s="101">
        <v>758</v>
      </c>
      <c r="I63" s="102"/>
      <c r="L63" s="105">
        <v>769</v>
      </c>
    </row>
    <row r="64" spans="1:14" x14ac:dyDescent="0.25">
      <c r="A64" s="91">
        <v>1028</v>
      </c>
      <c r="B64" s="90">
        <v>722</v>
      </c>
      <c r="C64" s="29">
        <v>475</v>
      </c>
      <c r="D64" s="82">
        <v>1950</v>
      </c>
      <c r="E64" s="95">
        <v>892</v>
      </c>
      <c r="F64" s="106">
        <v>645</v>
      </c>
      <c r="G64" s="39">
        <v>614</v>
      </c>
      <c r="H64" s="101">
        <v>759</v>
      </c>
      <c r="I64" s="102"/>
      <c r="L64" s="105">
        <v>770</v>
      </c>
    </row>
    <row r="65" spans="1:12" x14ac:dyDescent="0.25">
      <c r="A65" s="91">
        <v>1029</v>
      </c>
      <c r="B65" s="90">
        <v>723</v>
      </c>
      <c r="C65" s="29">
        <v>476</v>
      </c>
      <c r="D65" s="82">
        <v>1951</v>
      </c>
      <c r="E65" s="95">
        <v>893</v>
      </c>
      <c r="F65" s="106">
        <v>646</v>
      </c>
      <c r="G65" s="39">
        <v>615</v>
      </c>
      <c r="H65" s="101">
        <v>760</v>
      </c>
      <c r="I65" s="102"/>
      <c r="L65" s="105">
        <v>771</v>
      </c>
    </row>
    <row r="66" spans="1:12" x14ac:dyDescent="0.25">
      <c r="A66" s="91">
        <v>1030</v>
      </c>
      <c r="B66" s="92">
        <v>728</v>
      </c>
      <c r="C66" s="29">
        <v>477</v>
      </c>
      <c r="D66" s="82">
        <v>1952</v>
      </c>
      <c r="E66" s="95">
        <v>894</v>
      </c>
      <c r="F66" s="106">
        <v>647</v>
      </c>
      <c r="G66" s="39">
        <v>616</v>
      </c>
      <c r="H66" s="101">
        <v>761</v>
      </c>
      <c r="I66" s="102"/>
      <c r="L66" s="105">
        <v>772</v>
      </c>
    </row>
    <row r="67" spans="1:12" x14ac:dyDescent="0.25">
      <c r="A67" s="91">
        <v>1031</v>
      </c>
      <c r="B67" s="92">
        <v>729</v>
      </c>
      <c r="C67" s="29">
        <v>478</v>
      </c>
      <c r="D67" s="82">
        <v>1953</v>
      </c>
      <c r="E67" s="95">
        <v>895</v>
      </c>
      <c r="F67" s="106">
        <v>648</v>
      </c>
      <c r="G67" s="39">
        <v>617</v>
      </c>
      <c r="H67" s="101">
        <v>762</v>
      </c>
      <c r="I67" s="102"/>
      <c r="L67" s="105">
        <v>773</v>
      </c>
    </row>
    <row r="68" spans="1:12" x14ac:dyDescent="0.25">
      <c r="A68" s="91">
        <v>1032</v>
      </c>
      <c r="B68" s="92">
        <v>730</v>
      </c>
      <c r="C68" s="29">
        <v>479</v>
      </c>
      <c r="D68" s="82">
        <v>1954</v>
      </c>
      <c r="E68" s="95">
        <v>896</v>
      </c>
      <c r="F68" s="106">
        <v>649</v>
      </c>
      <c r="G68" s="39">
        <v>618</v>
      </c>
      <c r="H68" s="101">
        <v>763</v>
      </c>
      <c r="I68" s="102"/>
      <c r="L68" s="105">
        <v>774</v>
      </c>
    </row>
    <row r="69" spans="1:12" x14ac:dyDescent="0.25">
      <c r="A69" s="91">
        <v>1033</v>
      </c>
      <c r="B69" s="92">
        <v>731</v>
      </c>
      <c r="C69" s="29">
        <v>480</v>
      </c>
      <c r="D69" s="82">
        <v>1955</v>
      </c>
      <c r="E69" s="95">
        <v>897</v>
      </c>
      <c r="F69" s="106">
        <v>650</v>
      </c>
      <c r="G69" s="39">
        <v>619</v>
      </c>
      <c r="H69" s="101">
        <v>764</v>
      </c>
      <c r="I69" s="102"/>
      <c r="L69" s="105">
        <v>775</v>
      </c>
    </row>
    <row r="70" spans="1:12" x14ac:dyDescent="0.25">
      <c r="A70" s="91">
        <v>1034</v>
      </c>
      <c r="B70" s="92">
        <v>732</v>
      </c>
      <c r="C70" s="20">
        <v>482</v>
      </c>
      <c r="D70" s="82">
        <v>1956</v>
      </c>
      <c r="E70" s="95">
        <v>898</v>
      </c>
      <c r="F70" s="106">
        <v>651</v>
      </c>
      <c r="G70" s="37">
        <v>621</v>
      </c>
      <c r="H70" s="101">
        <v>765</v>
      </c>
      <c r="I70" s="102"/>
      <c r="L70" s="105">
        <v>776</v>
      </c>
    </row>
    <row r="71" spans="1:12" x14ac:dyDescent="0.25">
      <c r="A71" s="91">
        <v>1035</v>
      </c>
      <c r="B71" s="92">
        <v>733</v>
      </c>
      <c r="C71" s="20">
        <v>483</v>
      </c>
      <c r="D71" s="82">
        <v>1957</v>
      </c>
      <c r="E71" s="95">
        <v>899</v>
      </c>
      <c r="F71" s="106">
        <v>652</v>
      </c>
      <c r="G71" s="37">
        <v>622</v>
      </c>
      <c r="H71" s="101">
        <v>766</v>
      </c>
      <c r="I71" s="102"/>
      <c r="L71" s="105">
        <v>777</v>
      </c>
    </row>
    <row r="72" spans="1:12" x14ac:dyDescent="0.25">
      <c r="A72" s="91">
        <v>1036</v>
      </c>
      <c r="B72" s="92">
        <v>734</v>
      </c>
      <c r="C72" s="20">
        <v>485</v>
      </c>
      <c r="D72" s="82">
        <v>1958</v>
      </c>
      <c r="E72" s="95">
        <v>900</v>
      </c>
      <c r="F72" s="106">
        <v>653</v>
      </c>
      <c r="G72" s="37">
        <v>623</v>
      </c>
      <c r="H72" s="101">
        <v>767</v>
      </c>
      <c r="I72" s="102"/>
      <c r="L72" s="105">
        <v>778</v>
      </c>
    </row>
    <row r="73" spans="1:12" x14ac:dyDescent="0.25">
      <c r="A73" s="91">
        <v>1037</v>
      </c>
      <c r="B73" s="92">
        <v>735</v>
      </c>
      <c r="C73" s="20">
        <v>486</v>
      </c>
      <c r="D73" s="82">
        <v>1959</v>
      </c>
      <c r="E73" s="95">
        <v>901</v>
      </c>
      <c r="F73" s="106">
        <v>654</v>
      </c>
      <c r="G73" s="37">
        <v>624</v>
      </c>
      <c r="H73" s="101">
        <v>768</v>
      </c>
      <c r="I73" s="102"/>
      <c r="L73" s="105">
        <v>779</v>
      </c>
    </row>
    <row r="74" spans="1:12" x14ac:dyDescent="0.25">
      <c r="A74" s="91">
        <v>1038</v>
      </c>
      <c r="B74" s="92">
        <v>736</v>
      </c>
      <c r="C74" s="40">
        <v>691</v>
      </c>
      <c r="D74" s="82">
        <v>1960</v>
      </c>
      <c r="E74" s="95">
        <v>902</v>
      </c>
      <c r="F74" s="106">
        <v>655</v>
      </c>
      <c r="G74" s="37">
        <v>625</v>
      </c>
      <c r="H74" s="101">
        <v>769</v>
      </c>
      <c r="I74" s="102"/>
      <c r="L74" s="105">
        <v>780</v>
      </c>
    </row>
    <row r="75" spans="1:12" x14ac:dyDescent="0.25">
      <c r="A75" s="91">
        <v>1039</v>
      </c>
      <c r="B75" s="92">
        <v>737</v>
      </c>
      <c r="C75" s="40">
        <v>692</v>
      </c>
      <c r="D75" s="82">
        <v>1961</v>
      </c>
      <c r="E75" s="95">
        <v>903</v>
      </c>
      <c r="F75" s="106">
        <v>657</v>
      </c>
      <c r="G75" s="37">
        <v>626</v>
      </c>
      <c r="H75" s="101">
        <v>770</v>
      </c>
      <c r="I75" s="102"/>
      <c r="L75" s="105">
        <v>781</v>
      </c>
    </row>
    <row r="76" spans="1:12" x14ac:dyDescent="0.25">
      <c r="A76" s="91">
        <v>1040</v>
      </c>
      <c r="B76" s="92">
        <v>738</v>
      </c>
      <c r="C76" s="40">
        <v>693</v>
      </c>
      <c r="D76" s="82">
        <v>1962</v>
      </c>
      <c r="E76" s="95">
        <v>904</v>
      </c>
      <c r="F76" s="106">
        <v>658</v>
      </c>
      <c r="G76" s="37">
        <v>627</v>
      </c>
      <c r="H76" s="101">
        <v>771</v>
      </c>
      <c r="I76" s="102"/>
      <c r="L76" s="105">
        <v>782</v>
      </c>
    </row>
    <row r="77" spans="1:12" x14ac:dyDescent="0.25">
      <c r="A77" s="91">
        <v>1041</v>
      </c>
      <c r="B77" s="92">
        <v>739</v>
      </c>
      <c r="C77" s="40">
        <v>694</v>
      </c>
      <c r="D77" s="82">
        <v>1963</v>
      </c>
      <c r="E77" s="95">
        <v>905</v>
      </c>
      <c r="F77" s="106">
        <v>659</v>
      </c>
      <c r="G77" s="37">
        <v>628</v>
      </c>
      <c r="H77" s="101">
        <v>772</v>
      </c>
      <c r="I77" s="102"/>
      <c r="L77" s="105">
        <v>783</v>
      </c>
    </row>
    <row r="78" spans="1:12" x14ac:dyDescent="0.25">
      <c r="A78" s="91">
        <v>1042</v>
      </c>
      <c r="B78" s="92">
        <v>740</v>
      </c>
      <c r="C78" s="40">
        <v>695</v>
      </c>
      <c r="D78" s="82">
        <v>1964</v>
      </c>
      <c r="E78" s="95">
        <v>906</v>
      </c>
      <c r="F78" s="106">
        <v>660</v>
      </c>
      <c r="G78" s="37">
        <v>629</v>
      </c>
      <c r="H78" s="101">
        <v>773</v>
      </c>
      <c r="I78" s="102"/>
      <c r="L78" s="105">
        <v>784</v>
      </c>
    </row>
    <row r="79" spans="1:12" x14ac:dyDescent="0.25">
      <c r="A79" s="91">
        <v>1043</v>
      </c>
      <c r="B79" s="92">
        <v>741</v>
      </c>
      <c r="C79" s="40">
        <v>696</v>
      </c>
      <c r="D79" s="82">
        <v>1965</v>
      </c>
      <c r="E79" s="95">
        <v>907</v>
      </c>
      <c r="F79" s="106">
        <v>661</v>
      </c>
      <c r="G79" s="37">
        <v>630</v>
      </c>
      <c r="H79" s="101">
        <v>774</v>
      </c>
      <c r="I79" s="102"/>
      <c r="L79" s="105">
        <v>785</v>
      </c>
    </row>
    <row r="80" spans="1:12" x14ac:dyDescent="0.25">
      <c r="A80" s="91">
        <v>1044</v>
      </c>
      <c r="B80" s="92">
        <v>742</v>
      </c>
      <c r="C80" s="40">
        <v>697</v>
      </c>
      <c r="D80" s="38">
        <v>1971</v>
      </c>
      <c r="E80" s="95">
        <v>908</v>
      </c>
      <c r="F80" s="106">
        <v>662</v>
      </c>
      <c r="G80" s="37">
        <v>631</v>
      </c>
      <c r="H80" s="101">
        <v>775</v>
      </c>
      <c r="I80" s="102"/>
      <c r="L80" s="105">
        <v>786</v>
      </c>
    </row>
    <row r="81" spans="1:12" x14ac:dyDescent="0.25">
      <c r="A81" s="91">
        <v>1045</v>
      </c>
      <c r="B81" s="92">
        <v>743</v>
      </c>
      <c r="C81" s="40">
        <v>698</v>
      </c>
      <c r="D81" s="38">
        <v>1972</v>
      </c>
      <c r="E81" s="95">
        <v>909</v>
      </c>
      <c r="F81" s="106">
        <v>663</v>
      </c>
      <c r="G81" s="37">
        <v>632</v>
      </c>
      <c r="H81" s="101">
        <v>776</v>
      </c>
      <c r="I81" s="102"/>
      <c r="L81" s="105">
        <v>787</v>
      </c>
    </row>
    <row r="82" spans="1:12" x14ac:dyDescent="0.25">
      <c r="A82" s="91">
        <v>1046</v>
      </c>
      <c r="B82" s="92">
        <v>744</v>
      </c>
      <c r="C82" s="40">
        <v>699</v>
      </c>
      <c r="D82" s="38">
        <v>1973</v>
      </c>
      <c r="E82" s="95">
        <v>910</v>
      </c>
      <c r="F82" s="106">
        <v>664</v>
      </c>
      <c r="G82" s="37">
        <v>633</v>
      </c>
      <c r="H82" s="101">
        <v>777</v>
      </c>
      <c r="I82" s="102"/>
      <c r="L82" s="105">
        <v>788</v>
      </c>
    </row>
    <row r="83" spans="1:12" x14ac:dyDescent="0.25">
      <c r="A83" s="109">
        <v>1051</v>
      </c>
      <c r="B83" s="92">
        <v>745</v>
      </c>
      <c r="C83" s="40">
        <v>700</v>
      </c>
      <c r="D83" s="38">
        <v>1974</v>
      </c>
      <c r="E83" s="95">
        <v>911</v>
      </c>
      <c r="F83" s="106">
        <v>665</v>
      </c>
      <c r="G83" s="37">
        <v>634</v>
      </c>
      <c r="H83" s="101">
        <v>778</v>
      </c>
      <c r="I83" s="102"/>
      <c r="L83" s="105">
        <v>789</v>
      </c>
    </row>
    <row r="84" spans="1:12" x14ac:dyDescent="0.25">
      <c r="A84" s="109">
        <v>1052</v>
      </c>
      <c r="B84" s="92">
        <v>746</v>
      </c>
      <c r="C84" s="40">
        <v>701</v>
      </c>
      <c r="D84" s="38">
        <v>1975</v>
      </c>
      <c r="E84" s="95">
        <v>912</v>
      </c>
      <c r="F84" s="106">
        <v>666</v>
      </c>
      <c r="G84" s="37">
        <v>635</v>
      </c>
      <c r="H84" s="101">
        <v>779</v>
      </c>
      <c r="I84" s="102"/>
      <c r="L84" s="105">
        <v>790</v>
      </c>
    </row>
    <row r="85" spans="1:12" x14ac:dyDescent="0.25">
      <c r="A85" s="109">
        <v>1053</v>
      </c>
      <c r="B85" s="92">
        <v>747</v>
      </c>
      <c r="C85" s="40">
        <v>702</v>
      </c>
      <c r="D85" s="38">
        <v>1976</v>
      </c>
      <c r="E85" s="95">
        <v>913</v>
      </c>
      <c r="F85" s="106">
        <v>667</v>
      </c>
      <c r="G85" s="37">
        <v>636</v>
      </c>
      <c r="H85" s="101">
        <v>780</v>
      </c>
      <c r="I85" s="102"/>
      <c r="L85" s="105">
        <v>791</v>
      </c>
    </row>
    <row r="86" spans="1:12" x14ac:dyDescent="0.25">
      <c r="A86" s="109">
        <v>1054</v>
      </c>
      <c r="B86" s="92">
        <v>748</v>
      </c>
      <c r="C86" s="40">
        <v>703</v>
      </c>
      <c r="D86" s="38">
        <v>1977</v>
      </c>
      <c r="E86" s="95">
        <v>914</v>
      </c>
      <c r="F86" s="106">
        <v>668</v>
      </c>
      <c r="G86" s="37">
        <v>637</v>
      </c>
      <c r="H86" s="101">
        <v>781</v>
      </c>
      <c r="I86" s="102"/>
      <c r="L86" s="105">
        <v>792</v>
      </c>
    </row>
    <row r="87" spans="1:12" x14ac:dyDescent="0.25">
      <c r="A87" s="109">
        <v>1055</v>
      </c>
      <c r="B87" s="92">
        <v>749</v>
      </c>
      <c r="C87" s="40">
        <v>704</v>
      </c>
      <c r="D87" s="38">
        <v>1978</v>
      </c>
      <c r="E87" s="95">
        <v>915</v>
      </c>
      <c r="F87" s="106">
        <v>669</v>
      </c>
      <c r="G87" s="37">
        <v>638</v>
      </c>
      <c r="H87" s="101">
        <v>782</v>
      </c>
      <c r="I87" s="102"/>
      <c r="L87" s="105">
        <v>793</v>
      </c>
    </row>
    <row r="88" spans="1:12" x14ac:dyDescent="0.25">
      <c r="A88" s="109">
        <v>1056</v>
      </c>
      <c r="B88" s="92">
        <v>750</v>
      </c>
      <c r="C88" s="40">
        <v>705</v>
      </c>
      <c r="D88" s="38">
        <v>1979</v>
      </c>
      <c r="E88" s="95">
        <v>916</v>
      </c>
      <c r="F88" s="106">
        <v>670</v>
      </c>
      <c r="G88" s="20">
        <v>643</v>
      </c>
      <c r="H88" s="101">
        <v>783</v>
      </c>
      <c r="I88" s="102"/>
      <c r="L88" s="105">
        <v>794</v>
      </c>
    </row>
    <row r="89" spans="1:12" x14ac:dyDescent="0.25">
      <c r="A89" s="109">
        <v>1057</v>
      </c>
      <c r="B89" s="92">
        <v>751</v>
      </c>
      <c r="C89" s="40">
        <v>706</v>
      </c>
      <c r="D89" s="38">
        <v>1980</v>
      </c>
      <c r="E89" s="95">
        <v>917</v>
      </c>
      <c r="F89" s="106">
        <v>671</v>
      </c>
      <c r="G89" s="20">
        <v>644</v>
      </c>
      <c r="H89" s="101">
        <v>784</v>
      </c>
      <c r="I89" s="102"/>
      <c r="L89" s="105">
        <v>795</v>
      </c>
    </row>
    <row r="90" spans="1:12" x14ac:dyDescent="0.25">
      <c r="A90" s="109">
        <v>1058</v>
      </c>
      <c r="B90" s="92">
        <v>752</v>
      </c>
      <c r="C90" s="40">
        <v>707</v>
      </c>
      <c r="D90" s="38">
        <v>1981</v>
      </c>
      <c r="E90" s="107">
        <v>926</v>
      </c>
      <c r="F90" s="106">
        <v>672</v>
      </c>
      <c r="G90" s="33">
        <v>656</v>
      </c>
      <c r="H90" s="101">
        <v>785</v>
      </c>
      <c r="I90" s="102"/>
      <c r="L90" s="105">
        <v>796</v>
      </c>
    </row>
    <row r="91" spans="1:12" x14ac:dyDescent="0.25">
      <c r="A91" s="109">
        <v>1059</v>
      </c>
      <c r="B91" s="96">
        <v>754</v>
      </c>
      <c r="C91" s="79">
        <v>721</v>
      </c>
      <c r="D91" s="21">
        <v>1987</v>
      </c>
      <c r="E91" s="108">
        <v>929</v>
      </c>
      <c r="F91" s="106">
        <v>673</v>
      </c>
      <c r="G91" s="33">
        <v>657</v>
      </c>
      <c r="H91" s="101">
        <v>786</v>
      </c>
      <c r="I91" s="102"/>
      <c r="L91" s="105">
        <v>797</v>
      </c>
    </row>
    <row r="92" spans="1:12" x14ac:dyDescent="0.25">
      <c r="A92" s="109">
        <v>1060</v>
      </c>
      <c r="B92" s="96">
        <v>755</v>
      </c>
      <c r="C92" s="79">
        <v>722</v>
      </c>
      <c r="D92" s="21">
        <v>1988</v>
      </c>
      <c r="E92" s="108">
        <v>930</v>
      </c>
      <c r="F92" s="106">
        <v>674</v>
      </c>
      <c r="G92" s="33">
        <v>658</v>
      </c>
      <c r="H92" s="101">
        <v>787</v>
      </c>
      <c r="I92" s="102"/>
      <c r="L92" s="105">
        <v>798</v>
      </c>
    </row>
    <row r="93" spans="1:12" x14ac:dyDescent="0.25">
      <c r="A93" s="109">
        <v>1061</v>
      </c>
      <c r="B93" s="96">
        <v>756</v>
      </c>
      <c r="C93" s="79">
        <v>723</v>
      </c>
      <c r="D93" s="21">
        <v>1989</v>
      </c>
      <c r="E93" s="107">
        <v>1763</v>
      </c>
      <c r="F93" s="106">
        <v>675</v>
      </c>
      <c r="G93" s="33">
        <v>659</v>
      </c>
      <c r="H93" s="101">
        <v>788</v>
      </c>
      <c r="I93" s="102"/>
      <c r="L93" s="105">
        <v>799</v>
      </c>
    </row>
    <row r="94" spans="1:12" x14ac:dyDescent="0.25">
      <c r="A94" s="109">
        <v>1062</v>
      </c>
      <c r="B94" s="96">
        <v>757</v>
      </c>
      <c r="C94" s="79">
        <v>724</v>
      </c>
      <c r="D94" s="21">
        <v>1990</v>
      </c>
      <c r="E94" s="95">
        <v>1765</v>
      </c>
      <c r="F94" s="106">
        <v>676</v>
      </c>
      <c r="G94" s="33">
        <v>660</v>
      </c>
      <c r="H94" s="101">
        <v>789</v>
      </c>
      <c r="I94" s="102"/>
      <c r="L94" s="104">
        <v>801</v>
      </c>
    </row>
    <row r="95" spans="1:12" x14ac:dyDescent="0.25">
      <c r="A95" s="109">
        <v>1063</v>
      </c>
      <c r="B95" s="96">
        <v>758</v>
      </c>
      <c r="C95" s="89">
        <v>726</v>
      </c>
      <c r="D95" s="38">
        <v>2001</v>
      </c>
      <c r="E95" s="95">
        <v>1766</v>
      </c>
      <c r="F95" s="106">
        <v>677</v>
      </c>
      <c r="G95" s="33">
        <v>661</v>
      </c>
      <c r="H95" s="101">
        <v>790</v>
      </c>
      <c r="I95" s="102"/>
      <c r="L95" s="104">
        <v>802</v>
      </c>
    </row>
    <row r="96" spans="1:12" x14ac:dyDescent="0.25">
      <c r="A96" s="109">
        <v>1064</v>
      </c>
      <c r="B96" s="96">
        <v>759</v>
      </c>
      <c r="C96" s="89">
        <v>727</v>
      </c>
      <c r="D96" s="38">
        <v>2002</v>
      </c>
      <c r="E96" s="95">
        <v>1767</v>
      </c>
      <c r="F96" s="106">
        <v>678</v>
      </c>
      <c r="G96" s="33">
        <v>662</v>
      </c>
      <c r="H96" s="101">
        <v>791</v>
      </c>
      <c r="I96" s="102"/>
      <c r="L96" s="104">
        <v>803</v>
      </c>
    </row>
    <row r="97" spans="1:12" x14ac:dyDescent="0.25">
      <c r="A97" s="109">
        <v>1065</v>
      </c>
      <c r="B97" s="96">
        <v>760</v>
      </c>
      <c r="C97" s="89">
        <v>728</v>
      </c>
      <c r="D97" s="38">
        <v>2003</v>
      </c>
      <c r="E97" s="95">
        <v>1768</v>
      </c>
      <c r="F97" s="106">
        <v>679</v>
      </c>
      <c r="G97" s="30">
        <v>941</v>
      </c>
      <c r="H97" s="101">
        <v>792</v>
      </c>
      <c r="I97" s="102"/>
      <c r="L97" s="104">
        <v>804</v>
      </c>
    </row>
    <row r="98" spans="1:12" x14ac:dyDescent="0.25">
      <c r="A98" s="109">
        <v>1066</v>
      </c>
      <c r="B98" s="96">
        <v>761</v>
      </c>
      <c r="C98" s="89">
        <v>729</v>
      </c>
      <c r="D98" s="38">
        <v>2004</v>
      </c>
      <c r="E98" s="95">
        <v>1769</v>
      </c>
      <c r="F98" s="106">
        <v>680</v>
      </c>
      <c r="G98" s="30">
        <v>942</v>
      </c>
      <c r="H98" s="101">
        <v>793</v>
      </c>
      <c r="I98" s="102"/>
      <c r="L98" s="103">
        <v>808</v>
      </c>
    </row>
    <row r="99" spans="1:12" x14ac:dyDescent="0.25">
      <c r="A99" s="109">
        <v>1067</v>
      </c>
      <c r="B99" s="96">
        <v>762</v>
      </c>
      <c r="C99" s="89">
        <v>730</v>
      </c>
      <c r="D99" s="38">
        <v>2005</v>
      </c>
      <c r="E99" s="95">
        <v>1770</v>
      </c>
      <c r="F99" s="106">
        <v>681</v>
      </c>
      <c r="G99" s="30">
        <v>943</v>
      </c>
      <c r="H99" s="101">
        <v>794</v>
      </c>
      <c r="I99" s="102"/>
      <c r="L99" s="103">
        <v>809</v>
      </c>
    </row>
    <row r="100" spans="1:12" x14ac:dyDescent="0.25">
      <c r="A100" s="109">
        <v>1068</v>
      </c>
      <c r="B100" s="96">
        <v>763</v>
      </c>
      <c r="C100" s="89">
        <v>731</v>
      </c>
      <c r="D100" s="82">
        <v>2026</v>
      </c>
      <c r="E100" s="95">
        <v>1771</v>
      </c>
      <c r="F100" s="106">
        <v>682</v>
      </c>
      <c r="G100" s="30">
        <v>944</v>
      </c>
      <c r="H100" s="101">
        <v>795</v>
      </c>
      <c r="I100" s="102"/>
      <c r="L100" s="103">
        <v>810</v>
      </c>
    </row>
    <row r="101" spans="1:12" x14ac:dyDescent="0.25">
      <c r="A101" s="109">
        <v>1069</v>
      </c>
      <c r="B101" s="96">
        <v>764</v>
      </c>
      <c r="C101" s="89">
        <v>732</v>
      </c>
      <c r="D101" s="82">
        <v>2027</v>
      </c>
      <c r="E101" s="95">
        <v>1772</v>
      </c>
      <c r="F101" s="106">
        <v>683</v>
      </c>
      <c r="G101" s="33">
        <v>947</v>
      </c>
      <c r="H101" s="101">
        <v>796</v>
      </c>
      <c r="I101" s="102"/>
      <c r="L101" s="103">
        <v>811</v>
      </c>
    </row>
    <row r="102" spans="1:12" x14ac:dyDescent="0.25">
      <c r="A102" s="109">
        <v>1070</v>
      </c>
      <c r="B102" s="96">
        <v>765</v>
      </c>
      <c r="C102" s="89">
        <v>733</v>
      </c>
      <c r="D102" s="87">
        <v>2065</v>
      </c>
      <c r="E102" s="110">
        <v>1777</v>
      </c>
      <c r="F102" s="106">
        <v>684</v>
      </c>
      <c r="G102" s="33">
        <v>948</v>
      </c>
      <c r="H102" s="101">
        <v>797</v>
      </c>
      <c r="I102" s="102"/>
      <c r="L102" s="103">
        <v>812</v>
      </c>
    </row>
    <row r="103" spans="1:12" x14ac:dyDescent="0.25">
      <c r="A103" s="109">
        <v>1071</v>
      </c>
      <c r="B103" s="96">
        <v>766</v>
      </c>
      <c r="C103" s="89">
        <v>734</v>
      </c>
      <c r="D103" s="87">
        <v>2066</v>
      </c>
      <c r="E103" s="110">
        <v>1778</v>
      </c>
      <c r="F103" s="106">
        <v>685</v>
      </c>
      <c r="G103" s="33">
        <v>949</v>
      </c>
      <c r="H103" s="101">
        <v>798</v>
      </c>
      <c r="I103" s="102"/>
      <c r="L103" s="103">
        <v>813</v>
      </c>
    </row>
    <row r="104" spans="1:12" x14ac:dyDescent="0.25">
      <c r="A104" s="109">
        <v>1072</v>
      </c>
      <c r="B104" s="96">
        <v>767</v>
      </c>
      <c r="C104" s="89">
        <v>735</v>
      </c>
      <c r="D104" s="87">
        <v>2067</v>
      </c>
      <c r="E104" s="110">
        <v>1779</v>
      </c>
      <c r="F104" s="106">
        <v>686</v>
      </c>
      <c r="G104" s="33">
        <v>950</v>
      </c>
      <c r="H104" s="101">
        <v>799</v>
      </c>
      <c r="I104" s="102"/>
      <c r="L104" s="103">
        <v>814</v>
      </c>
    </row>
    <row r="105" spans="1:12" x14ac:dyDescent="0.25">
      <c r="A105" s="109">
        <v>1073</v>
      </c>
      <c r="B105" s="96">
        <v>768</v>
      </c>
      <c r="C105" s="89">
        <v>736</v>
      </c>
      <c r="D105" s="87">
        <v>2068</v>
      </c>
      <c r="E105" s="110">
        <v>1780</v>
      </c>
      <c r="F105" s="111">
        <v>826</v>
      </c>
      <c r="G105" s="112">
        <v>1952</v>
      </c>
      <c r="H105" s="101">
        <v>800</v>
      </c>
      <c r="I105" s="102"/>
      <c r="L105" s="103">
        <v>815</v>
      </c>
    </row>
    <row r="106" spans="1:12" x14ac:dyDescent="0.25">
      <c r="A106" s="109">
        <v>1074</v>
      </c>
      <c r="B106" s="96">
        <v>769</v>
      </c>
      <c r="C106" s="89">
        <v>737</v>
      </c>
      <c r="D106" s="87">
        <v>2069</v>
      </c>
      <c r="E106" s="110">
        <v>1781</v>
      </c>
      <c r="F106" s="81">
        <v>836</v>
      </c>
      <c r="G106" s="112">
        <v>1953</v>
      </c>
      <c r="H106" s="101">
        <v>801</v>
      </c>
      <c r="I106" s="102"/>
      <c r="L106" s="103">
        <v>816</v>
      </c>
    </row>
    <row r="107" spans="1:12" x14ac:dyDescent="0.25">
      <c r="A107" s="109">
        <v>1075</v>
      </c>
      <c r="B107" s="96">
        <v>770</v>
      </c>
      <c r="C107" s="89">
        <v>738</v>
      </c>
      <c r="D107" s="97">
        <v>2099</v>
      </c>
      <c r="E107" s="110">
        <v>1782</v>
      </c>
      <c r="F107" s="81">
        <v>837</v>
      </c>
      <c r="G107" s="37">
        <v>1960</v>
      </c>
      <c r="H107" s="101">
        <v>802</v>
      </c>
      <c r="I107" s="102"/>
      <c r="L107" s="113">
        <v>937</v>
      </c>
    </row>
    <row r="108" spans="1:12" x14ac:dyDescent="0.25">
      <c r="A108" s="109">
        <v>1076</v>
      </c>
      <c r="B108" s="96">
        <v>771</v>
      </c>
      <c r="C108" s="89">
        <v>739</v>
      </c>
      <c r="D108" s="97">
        <v>2100</v>
      </c>
      <c r="E108" s="110">
        <v>1783</v>
      </c>
      <c r="F108" s="81">
        <v>838</v>
      </c>
      <c r="G108" s="37">
        <v>1961</v>
      </c>
      <c r="H108" s="101">
        <v>803</v>
      </c>
      <c r="I108" s="102"/>
      <c r="L108" s="103">
        <v>939</v>
      </c>
    </row>
    <row r="109" spans="1:12" x14ac:dyDescent="0.25">
      <c r="A109" s="109">
        <v>1077</v>
      </c>
      <c r="B109" s="96">
        <v>772</v>
      </c>
      <c r="C109" s="89">
        <v>740</v>
      </c>
      <c r="D109" s="97">
        <v>2101</v>
      </c>
      <c r="E109" s="110">
        <v>1784</v>
      </c>
      <c r="F109" s="81">
        <v>839</v>
      </c>
      <c r="G109" s="37">
        <v>1962</v>
      </c>
      <c r="H109" s="101">
        <v>804</v>
      </c>
      <c r="I109" s="102"/>
      <c r="L109" s="103">
        <v>940</v>
      </c>
    </row>
    <row r="110" spans="1:12" x14ac:dyDescent="0.25">
      <c r="A110" s="109">
        <v>1078</v>
      </c>
      <c r="B110" s="98">
        <v>774</v>
      </c>
      <c r="C110" s="89">
        <v>741</v>
      </c>
      <c r="D110" s="97">
        <v>2102</v>
      </c>
      <c r="E110" s="110">
        <v>1785</v>
      </c>
      <c r="F110" s="81">
        <v>840</v>
      </c>
      <c r="G110" s="37">
        <v>1963</v>
      </c>
      <c r="H110" s="101">
        <v>805</v>
      </c>
      <c r="I110" s="102"/>
      <c r="L110" s="103">
        <v>941</v>
      </c>
    </row>
    <row r="111" spans="1:12" x14ac:dyDescent="0.25">
      <c r="A111" s="109">
        <v>1079</v>
      </c>
      <c r="B111" s="98">
        <v>775</v>
      </c>
      <c r="C111" s="20">
        <v>743</v>
      </c>
      <c r="D111" s="97">
        <v>2103</v>
      </c>
      <c r="E111" s="110">
        <v>1786</v>
      </c>
      <c r="F111" s="81">
        <v>841</v>
      </c>
      <c r="G111" s="37">
        <v>1964</v>
      </c>
      <c r="H111" s="101">
        <v>806</v>
      </c>
      <c r="I111" s="102"/>
      <c r="L111" s="103">
        <v>942</v>
      </c>
    </row>
    <row r="112" spans="1:12" x14ac:dyDescent="0.25">
      <c r="A112" s="109">
        <v>1080</v>
      </c>
      <c r="B112" s="98">
        <v>776</v>
      </c>
      <c r="C112" s="20">
        <v>744</v>
      </c>
      <c r="D112" s="87">
        <v>2114</v>
      </c>
      <c r="E112" s="110">
        <v>1787</v>
      </c>
      <c r="F112" s="81">
        <v>842</v>
      </c>
      <c r="G112" s="37">
        <v>1965</v>
      </c>
      <c r="H112" s="101">
        <v>807</v>
      </c>
      <c r="I112" s="102"/>
      <c r="L112" s="103">
        <v>943</v>
      </c>
    </row>
    <row r="113" spans="1:12" x14ac:dyDescent="0.25">
      <c r="A113" s="109">
        <v>1081</v>
      </c>
      <c r="B113" s="98">
        <v>777</v>
      </c>
      <c r="C113" s="20">
        <v>745</v>
      </c>
      <c r="D113" s="87">
        <v>2115</v>
      </c>
      <c r="E113" s="110">
        <v>1788</v>
      </c>
      <c r="F113" s="81">
        <v>843</v>
      </c>
      <c r="G113" s="37">
        <v>1966</v>
      </c>
      <c r="H113" s="101">
        <v>808</v>
      </c>
      <c r="I113" s="102"/>
      <c r="L113" s="104">
        <v>947</v>
      </c>
    </row>
    <row r="114" spans="1:12" x14ac:dyDescent="0.25">
      <c r="A114" s="109">
        <v>1082</v>
      </c>
      <c r="B114" s="96">
        <v>781</v>
      </c>
      <c r="C114" s="79">
        <v>747</v>
      </c>
      <c r="D114" s="87">
        <v>2116</v>
      </c>
      <c r="E114" s="110">
        <v>1789</v>
      </c>
      <c r="F114" s="81">
        <v>844</v>
      </c>
      <c r="G114" s="39">
        <v>1968</v>
      </c>
      <c r="H114" s="101">
        <v>809</v>
      </c>
      <c r="I114" s="102"/>
      <c r="L114" s="104">
        <v>948</v>
      </c>
    </row>
    <row r="115" spans="1:12" x14ac:dyDescent="0.25">
      <c r="A115" s="109">
        <v>1083</v>
      </c>
      <c r="B115" s="96">
        <v>782</v>
      </c>
      <c r="C115" s="79">
        <v>748</v>
      </c>
      <c r="D115" s="87">
        <v>2117</v>
      </c>
      <c r="E115" s="110">
        <v>1790</v>
      </c>
      <c r="F115" s="81">
        <v>845</v>
      </c>
      <c r="G115" s="39">
        <v>1969</v>
      </c>
      <c r="H115" s="114">
        <v>810</v>
      </c>
      <c r="I115" s="102"/>
      <c r="L115" s="104">
        <v>949</v>
      </c>
    </row>
    <row r="116" spans="1:12" x14ac:dyDescent="0.25">
      <c r="A116" s="119">
        <v>1084</v>
      </c>
      <c r="B116" s="96">
        <v>783</v>
      </c>
      <c r="C116" s="79">
        <v>749</v>
      </c>
      <c r="D116" s="82">
        <v>3118</v>
      </c>
      <c r="E116" s="110">
        <v>1791</v>
      </c>
      <c r="F116" s="81">
        <v>846</v>
      </c>
      <c r="G116" s="88">
        <v>1970</v>
      </c>
      <c r="I116" s="102"/>
      <c r="L116" s="104">
        <v>950</v>
      </c>
    </row>
    <row r="117" spans="1:12" x14ac:dyDescent="0.25">
      <c r="A117" s="119">
        <v>1085</v>
      </c>
      <c r="B117" s="96">
        <v>784</v>
      </c>
      <c r="C117" s="115">
        <v>750</v>
      </c>
      <c r="D117" s="82">
        <v>3119</v>
      </c>
      <c r="E117" s="110">
        <v>1792</v>
      </c>
      <c r="F117" s="36">
        <v>848</v>
      </c>
      <c r="G117" s="88">
        <v>1971</v>
      </c>
      <c r="I117" s="102"/>
      <c r="L117" s="104">
        <v>951</v>
      </c>
    </row>
    <row r="118" spans="1:12" x14ac:dyDescent="0.25">
      <c r="A118" s="119">
        <v>1086</v>
      </c>
      <c r="B118" s="96">
        <v>785</v>
      </c>
      <c r="D118" s="82">
        <v>3120</v>
      </c>
      <c r="E118" s="110">
        <v>1793</v>
      </c>
      <c r="F118" s="36">
        <v>849</v>
      </c>
      <c r="G118" s="88">
        <v>1972</v>
      </c>
      <c r="I118" s="102"/>
      <c r="L118" s="104">
        <v>952</v>
      </c>
    </row>
    <row r="119" spans="1:12" x14ac:dyDescent="0.25">
      <c r="A119" s="119">
        <v>1087</v>
      </c>
      <c r="B119" s="90">
        <v>802</v>
      </c>
      <c r="D119" s="82">
        <v>3121</v>
      </c>
      <c r="E119" s="110">
        <v>1794</v>
      </c>
      <c r="F119" s="36">
        <v>850</v>
      </c>
      <c r="G119" s="86">
        <v>1993</v>
      </c>
      <c r="I119" s="102"/>
      <c r="L119" s="104">
        <v>953</v>
      </c>
    </row>
    <row r="120" spans="1:12" x14ac:dyDescent="0.25">
      <c r="A120" s="119">
        <v>1088</v>
      </c>
      <c r="B120" s="90">
        <v>803</v>
      </c>
      <c r="D120" s="82">
        <v>3122</v>
      </c>
      <c r="E120" s="110">
        <v>1795</v>
      </c>
      <c r="F120" s="36">
        <v>851</v>
      </c>
      <c r="G120" s="86">
        <v>1994</v>
      </c>
      <c r="I120" s="102"/>
      <c r="L120" s="104">
        <v>954</v>
      </c>
    </row>
    <row r="121" spans="1:12" x14ac:dyDescent="0.25">
      <c r="A121" s="119">
        <v>1089</v>
      </c>
      <c r="B121" s="92">
        <v>843</v>
      </c>
      <c r="D121" s="82">
        <v>3123</v>
      </c>
      <c r="E121" s="110">
        <v>1796</v>
      </c>
      <c r="F121" s="36">
        <v>852</v>
      </c>
      <c r="G121" s="86">
        <v>1995</v>
      </c>
      <c r="I121" s="102"/>
      <c r="L121" s="104">
        <v>955</v>
      </c>
    </row>
    <row r="122" spans="1:12" x14ac:dyDescent="0.25">
      <c r="A122" s="119">
        <v>1090</v>
      </c>
      <c r="B122" s="92">
        <v>844</v>
      </c>
      <c r="D122" s="82">
        <v>3124</v>
      </c>
      <c r="E122" s="110">
        <v>1797</v>
      </c>
      <c r="F122" s="36">
        <v>853</v>
      </c>
      <c r="G122" s="86">
        <v>1996</v>
      </c>
      <c r="I122" s="102"/>
      <c r="L122" s="104">
        <v>956</v>
      </c>
    </row>
    <row r="123" spans="1:12" x14ac:dyDescent="0.25">
      <c r="A123" s="119">
        <v>1091</v>
      </c>
      <c r="B123" s="92">
        <v>845</v>
      </c>
      <c r="D123" s="82">
        <v>3125</v>
      </c>
      <c r="E123" s="110">
        <v>1798</v>
      </c>
      <c r="F123" s="36">
        <v>854</v>
      </c>
      <c r="G123" s="116">
        <v>1997</v>
      </c>
      <c r="I123" s="102"/>
      <c r="L123" s="104">
        <v>957</v>
      </c>
    </row>
    <row r="124" spans="1:12" x14ac:dyDescent="0.25">
      <c r="A124" s="119">
        <v>1092</v>
      </c>
      <c r="B124" s="90">
        <v>849</v>
      </c>
      <c r="D124" s="82">
        <v>3126</v>
      </c>
      <c r="E124" s="110">
        <v>1799</v>
      </c>
      <c r="F124" s="117">
        <v>855</v>
      </c>
      <c r="I124" s="102"/>
      <c r="L124" s="104">
        <v>958</v>
      </c>
    </row>
    <row r="125" spans="1:12" x14ac:dyDescent="0.25">
      <c r="A125" s="119">
        <v>1093</v>
      </c>
      <c r="B125" s="90">
        <v>853</v>
      </c>
      <c r="D125" s="38">
        <v>3143</v>
      </c>
      <c r="E125" s="110">
        <v>1800</v>
      </c>
      <c r="F125" s="117">
        <v>856</v>
      </c>
      <c r="I125" s="102"/>
      <c r="L125" s="104">
        <v>959</v>
      </c>
    </row>
    <row r="126" spans="1:12" x14ac:dyDescent="0.25">
      <c r="A126" s="119">
        <v>1094</v>
      </c>
      <c r="B126" s="90">
        <v>854</v>
      </c>
      <c r="D126" s="38">
        <v>3144</v>
      </c>
      <c r="E126" s="110">
        <v>1801</v>
      </c>
      <c r="F126" s="117">
        <v>857</v>
      </c>
      <c r="I126" s="102"/>
      <c r="L126" s="104">
        <v>960</v>
      </c>
    </row>
    <row r="127" spans="1:12" x14ac:dyDescent="0.25">
      <c r="A127" s="119">
        <v>1095</v>
      </c>
      <c r="B127" s="90">
        <v>873</v>
      </c>
      <c r="D127" s="38">
        <v>3145</v>
      </c>
      <c r="E127" s="110">
        <v>1802</v>
      </c>
      <c r="F127" s="117">
        <v>858</v>
      </c>
      <c r="I127" s="102"/>
      <c r="L127" s="104">
        <v>961</v>
      </c>
    </row>
    <row r="128" spans="1:12" x14ac:dyDescent="0.25">
      <c r="A128" s="119">
        <v>1096</v>
      </c>
      <c r="B128" s="118">
        <v>889</v>
      </c>
      <c r="D128" s="21">
        <v>3166</v>
      </c>
      <c r="E128" s="110">
        <v>1803</v>
      </c>
      <c r="F128" s="117">
        <v>859</v>
      </c>
      <c r="I128" s="102"/>
      <c r="L128" s="104">
        <v>962</v>
      </c>
    </row>
    <row r="129" spans="1:12" x14ac:dyDescent="0.25">
      <c r="A129" s="119">
        <v>1097</v>
      </c>
      <c r="B129" s="102"/>
      <c r="D129" s="21">
        <v>3167</v>
      </c>
      <c r="E129" s="110">
        <v>1804</v>
      </c>
      <c r="F129" s="117">
        <v>860</v>
      </c>
      <c r="I129" s="102"/>
      <c r="L129" s="104">
        <v>963</v>
      </c>
    </row>
    <row r="130" spans="1:12" x14ac:dyDescent="0.25">
      <c r="A130" s="119">
        <v>1098</v>
      </c>
      <c r="B130" s="102"/>
      <c r="D130" s="21">
        <v>3168</v>
      </c>
      <c r="E130" s="110">
        <v>1805</v>
      </c>
      <c r="F130" s="117">
        <v>861</v>
      </c>
      <c r="I130" s="102"/>
      <c r="L130" s="104">
        <v>964</v>
      </c>
    </row>
    <row r="131" spans="1:12" x14ac:dyDescent="0.25">
      <c r="A131" s="119">
        <v>1099</v>
      </c>
      <c r="B131" s="102"/>
      <c r="D131" s="21">
        <v>3169</v>
      </c>
      <c r="E131" s="110">
        <v>1806</v>
      </c>
      <c r="F131" s="117">
        <v>862</v>
      </c>
      <c r="I131" s="102"/>
      <c r="L131" s="104">
        <v>965</v>
      </c>
    </row>
    <row r="132" spans="1:12" x14ac:dyDescent="0.25">
      <c r="A132" s="119">
        <v>1100</v>
      </c>
      <c r="B132" s="102"/>
      <c r="D132" s="21">
        <v>3170</v>
      </c>
      <c r="E132" s="110">
        <v>1807</v>
      </c>
      <c r="F132" s="117">
        <v>863</v>
      </c>
      <c r="I132" s="102"/>
      <c r="L132" s="104">
        <v>966</v>
      </c>
    </row>
    <row r="133" spans="1:12" x14ac:dyDescent="0.25">
      <c r="A133" s="119">
        <v>1101</v>
      </c>
      <c r="B133" s="102"/>
      <c r="D133" s="21">
        <v>3171</v>
      </c>
      <c r="E133" s="110">
        <v>1808</v>
      </c>
      <c r="F133" s="117">
        <v>864</v>
      </c>
      <c r="I133" s="102"/>
      <c r="L133" s="104">
        <v>967</v>
      </c>
    </row>
    <row r="134" spans="1:12" x14ac:dyDescent="0.25">
      <c r="A134" s="119">
        <v>1102</v>
      </c>
      <c r="B134" s="102"/>
      <c r="D134" s="21">
        <v>3172</v>
      </c>
      <c r="E134" s="110">
        <v>1809</v>
      </c>
      <c r="F134" s="117">
        <v>865</v>
      </c>
      <c r="I134" s="102"/>
      <c r="L134" s="104">
        <v>968</v>
      </c>
    </row>
    <row r="135" spans="1:12" x14ac:dyDescent="0.25">
      <c r="A135" s="119">
        <v>1103</v>
      </c>
      <c r="B135" s="102"/>
      <c r="D135" s="120">
        <v>3173</v>
      </c>
      <c r="E135" s="110">
        <v>1810</v>
      </c>
      <c r="F135" s="121">
        <v>866</v>
      </c>
      <c r="I135" s="102"/>
      <c r="L135" s="104">
        <v>969</v>
      </c>
    </row>
    <row r="136" spans="1:12" x14ac:dyDescent="0.25">
      <c r="A136" s="119">
        <v>1104</v>
      </c>
      <c r="B136" s="102"/>
      <c r="E136" s="110">
        <v>1811</v>
      </c>
      <c r="I136" s="102"/>
      <c r="L136" s="104">
        <v>970</v>
      </c>
    </row>
    <row r="137" spans="1:12" x14ac:dyDescent="0.25">
      <c r="A137" s="119">
        <v>1105</v>
      </c>
      <c r="B137" s="102"/>
      <c r="E137" s="110">
        <v>1812</v>
      </c>
      <c r="I137" s="102"/>
      <c r="L137" s="104">
        <v>971</v>
      </c>
    </row>
    <row r="138" spans="1:12" x14ac:dyDescent="0.25">
      <c r="A138" s="119">
        <v>1106</v>
      </c>
      <c r="B138" s="102"/>
      <c r="E138" s="110">
        <v>1813</v>
      </c>
      <c r="I138" s="102"/>
      <c r="L138" s="104">
        <v>972</v>
      </c>
    </row>
    <row r="139" spans="1:12" x14ac:dyDescent="0.25">
      <c r="A139" s="119">
        <v>1107</v>
      </c>
      <c r="B139" s="102"/>
      <c r="E139" s="110">
        <v>1814</v>
      </c>
      <c r="I139" s="102"/>
      <c r="L139" s="104">
        <v>973</v>
      </c>
    </row>
    <row r="140" spans="1:12" x14ac:dyDescent="0.25">
      <c r="A140" s="122">
        <v>1900</v>
      </c>
      <c r="B140" s="102"/>
      <c r="E140" s="110">
        <v>1815</v>
      </c>
      <c r="I140" s="102"/>
      <c r="L140" s="104">
        <v>974</v>
      </c>
    </row>
    <row r="141" spans="1:12" x14ac:dyDescent="0.25">
      <c r="A141" s="122">
        <v>1901</v>
      </c>
      <c r="B141" s="102"/>
      <c r="E141" s="110">
        <v>1816</v>
      </c>
      <c r="I141" s="102"/>
      <c r="L141" s="104">
        <v>975</v>
      </c>
    </row>
    <row r="142" spans="1:12" x14ac:dyDescent="0.25">
      <c r="A142" s="122">
        <v>1902</v>
      </c>
      <c r="B142" s="102"/>
      <c r="E142" s="110">
        <v>1817</v>
      </c>
      <c r="I142" s="102"/>
      <c r="L142" s="104">
        <v>976</v>
      </c>
    </row>
    <row r="143" spans="1:12" x14ac:dyDescent="0.25">
      <c r="A143" s="122">
        <v>1903</v>
      </c>
      <c r="B143" s="102"/>
      <c r="E143" s="110">
        <v>1818</v>
      </c>
      <c r="I143" s="102"/>
      <c r="L143" s="104">
        <v>977</v>
      </c>
    </row>
    <row r="144" spans="1:12" x14ac:dyDescent="0.25">
      <c r="A144" s="122">
        <v>1904</v>
      </c>
      <c r="B144" s="102"/>
      <c r="E144" s="110">
        <v>1819</v>
      </c>
      <c r="I144" s="102"/>
      <c r="L144" s="104">
        <v>978</v>
      </c>
    </row>
    <row r="145" spans="1:12" x14ac:dyDescent="0.25">
      <c r="A145" s="122">
        <v>1905</v>
      </c>
      <c r="B145" s="102"/>
      <c r="E145" s="110">
        <v>1820</v>
      </c>
      <c r="I145" s="102"/>
      <c r="L145" s="104">
        <v>979</v>
      </c>
    </row>
    <row r="146" spans="1:12" x14ac:dyDescent="0.25">
      <c r="A146" s="122">
        <v>1906</v>
      </c>
      <c r="B146" s="102"/>
      <c r="E146" s="110">
        <v>1824</v>
      </c>
      <c r="I146" s="102"/>
      <c r="L146" s="104">
        <v>980</v>
      </c>
    </row>
    <row r="147" spans="1:12" x14ac:dyDescent="0.25">
      <c r="A147" s="122">
        <v>1907</v>
      </c>
      <c r="B147" s="102"/>
      <c r="E147" s="110">
        <v>1825</v>
      </c>
      <c r="I147" s="102"/>
      <c r="L147" s="104">
        <v>981</v>
      </c>
    </row>
    <row r="148" spans="1:12" x14ac:dyDescent="0.25">
      <c r="A148" s="122">
        <v>1908</v>
      </c>
      <c r="B148" s="102"/>
      <c r="E148" s="110">
        <v>1826</v>
      </c>
      <c r="I148" s="102"/>
      <c r="L148" s="104">
        <v>982</v>
      </c>
    </row>
    <row r="149" spans="1:12" x14ac:dyDescent="0.25">
      <c r="A149" s="122">
        <v>1909</v>
      </c>
      <c r="B149" s="102"/>
      <c r="E149" s="110">
        <v>1827</v>
      </c>
      <c r="I149" s="102"/>
      <c r="L149" s="104">
        <v>983</v>
      </c>
    </row>
    <row r="150" spans="1:12" x14ac:dyDescent="0.25">
      <c r="A150" s="122">
        <v>1910</v>
      </c>
      <c r="B150" s="102"/>
      <c r="E150" s="110">
        <v>1828</v>
      </c>
      <c r="I150" s="102"/>
      <c r="L150" s="104">
        <v>984</v>
      </c>
    </row>
    <row r="151" spans="1:12" x14ac:dyDescent="0.25">
      <c r="A151" s="122">
        <v>1911</v>
      </c>
      <c r="B151" s="102"/>
      <c r="E151" s="110">
        <v>1829</v>
      </c>
      <c r="I151" s="102"/>
      <c r="L151" s="104">
        <v>985</v>
      </c>
    </row>
    <row r="152" spans="1:12" x14ac:dyDescent="0.25">
      <c r="A152" s="122">
        <v>1912</v>
      </c>
      <c r="B152" s="102"/>
      <c r="E152" s="110">
        <v>1830</v>
      </c>
      <c r="I152" s="102"/>
      <c r="L152" s="104">
        <v>986</v>
      </c>
    </row>
    <row r="153" spans="1:12" x14ac:dyDescent="0.25">
      <c r="A153" s="122">
        <v>1913</v>
      </c>
      <c r="B153" s="102"/>
      <c r="E153" s="110">
        <v>1831</v>
      </c>
      <c r="I153" s="102"/>
      <c r="L153" s="105">
        <v>991</v>
      </c>
    </row>
    <row r="154" spans="1:12" x14ac:dyDescent="0.25">
      <c r="A154" s="122">
        <v>1914</v>
      </c>
      <c r="B154" s="102"/>
      <c r="E154" s="110">
        <v>1832</v>
      </c>
      <c r="I154" s="102"/>
      <c r="L154" s="105">
        <v>992</v>
      </c>
    </row>
    <row r="155" spans="1:12" x14ac:dyDescent="0.25">
      <c r="A155" s="122">
        <v>1915</v>
      </c>
      <c r="B155" s="102"/>
      <c r="E155" s="110">
        <v>1833</v>
      </c>
      <c r="I155" s="102"/>
      <c r="L155" s="105">
        <v>993</v>
      </c>
    </row>
    <row r="156" spans="1:12" x14ac:dyDescent="0.25">
      <c r="A156" s="122">
        <v>1916</v>
      </c>
      <c r="B156" s="102"/>
      <c r="E156" s="110">
        <v>1834</v>
      </c>
      <c r="I156" s="102"/>
      <c r="L156" s="105">
        <v>994</v>
      </c>
    </row>
    <row r="157" spans="1:12" x14ac:dyDescent="0.25">
      <c r="A157" s="122">
        <v>1917</v>
      </c>
      <c r="B157" s="102"/>
      <c r="E157" s="110">
        <v>1835</v>
      </c>
      <c r="I157" s="102"/>
      <c r="L157" s="105">
        <v>995</v>
      </c>
    </row>
    <row r="158" spans="1:12" x14ac:dyDescent="0.25">
      <c r="A158" s="122">
        <v>1918</v>
      </c>
      <c r="B158" s="102"/>
      <c r="E158" s="110">
        <v>1836</v>
      </c>
      <c r="I158" s="102"/>
      <c r="L158" s="105">
        <v>996</v>
      </c>
    </row>
    <row r="159" spans="1:12" x14ac:dyDescent="0.25">
      <c r="A159" s="124">
        <v>1934</v>
      </c>
      <c r="B159" s="102"/>
      <c r="E159" s="110">
        <v>1837</v>
      </c>
      <c r="I159" s="102"/>
      <c r="L159" s="105">
        <v>997</v>
      </c>
    </row>
    <row r="160" spans="1:12" x14ac:dyDescent="0.25">
      <c r="A160" s="124">
        <v>1935</v>
      </c>
      <c r="B160" s="102"/>
      <c r="E160" s="110">
        <v>1838</v>
      </c>
      <c r="I160" s="102"/>
      <c r="L160" s="105">
        <v>998</v>
      </c>
    </row>
    <row r="161" spans="1:12" x14ac:dyDescent="0.25">
      <c r="A161" s="125">
        <v>1936</v>
      </c>
      <c r="B161" s="102"/>
      <c r="E161" s="110">
        <v>1839</v>
      </c>
      <c r="I161" s="102"/>
      <c r="L161" s="105">
        <v>999</v>
      </c>
    </row>
    <row r="162" spans="1:12" x14ac:dyDescent="0.25">
      <c r="B162" s="102"/>
      <c r="E162" s="110">
        <v>1840</v>
      </c>
      <c r="I162" s="102"/>
      <c r="L162" s="105">
        <v>1000</v>
      </c>
    </row>
    <row r="163" spans="1:12" x14ac:dyDescent="0.25">
      <c r="B163" s="102"/>
      <c r="E163" s="110">
        <v>1841</v>
      </c>
      <c r="I163" s="102"/>
      <c r="L163" s="105">
        <v>1001</v>
      </c>
    </row>
    <row r="164" spans="1:12" x14ac:dyDescent="0.25">
      <c r="B164" s="102"/>
      <c r="E164" s="110">
        <v>1842</v>
      </c>
      <c r="I164" s="102"/>
      <c r="L164" s="105">
        <v>1002</v>
      </c>
    </row>
    <row r="165" spans="1:12" x14ac:dyDescent="0.25">
      <c r="B165" s="102"/>
      <c r="E165" s="110">
        <v>1843</v>
      </c>
      <c r="I165" s="102"/>
      <c r="L165" s="105">
        <v>1003</v>
      </c>
    </row>
    <row r="166" spans="1:12" x14ac:dyDescent="0.25">
      <c r="B166" s="102"/>
      <c r="E166" s="110">
        <v>1844</v>
      </c>
      <c r="I166" s="102"/>
      <c r="L166" s="105">
        <v>1004</v>
      </c>
    </row>
    <row r="167" spans="1:12" x14ac:dyDescent="0.25">
      <c r="B167" s="102"/>
      <c r="E167" s="110">
        <v>1845</v>
      </c>
      <c r="I167" s="102"/>
      <c r="L167" s="123">
        <v>1005</v>
      </c>
    </row>
    <row r="168" spans="1:12" x14ac:dyDescent="0.25">
      <c r="B168" s="102"/>
      <c r="E168" s="110">
        <v>1846</v>
      </c>
      <c r="I168" s="102"/>
    </row>
    <row r="169" spans="1:12" x14ac:dyDescent="0.25">
      <c r="B169" s="102"/>
      <c r="E169" s="110">
        <v>1847</v>
      </c>
      <c r="I169" s="102"/>
    </row>
    <row r="170" spans="1:12" x14ac:dyDescent="0.25">
      <c r="B170" s="102"/>
      <c r="E170" s="110">
        <v>1848</v>
      </c>
      <c r="I170" s="102"/>
    </row>
    <row r="171" spans="1:12" x14ac:dyDescent="0.25">
      <c r="B171" s="102"/>
      <c r="E171" s="110">
        <v>1849</v>
      </c>
      <c r="I171" s="102"/>
    </row>
    <row r="172" spans="1:12" x14ac:dyDescent="0.25">
      <c r="B172" s="102"/>
      <c r="E172" s="110">
        <v>1850</v>
      </c>
      <c r="I172" s="102"/>
    </row>
    <row r="173" spans="1:12" x14ac:dyDescent="0.25">
      <c r="B173" s="102"/>
      <c r="E173" s="110">
        <v>1851</v>
      </c>
      <c r="I173" s="102"/>
    </row>
    <row r="174" spans="1:12" x14ac:dyDescent="0.25">
      <c r="B174" s="102"/>
      <c r="E174" s="110">
        <v>1852</v>
      </c>
      <c r="I174" s="102"/>
    </row>
    <row r="175" spans="1:12" x14ac:dyDescent="0.25">
      <c r="A175" s="126"/>
      <c r="B175" s="102"/>
      <c r="E175" s="110">
        <v>1853</v>
      </c>
      <c r="I175" s="102"/>
    </row>
    <row r="176" spans="1:12" x14ac:dyDescent="0.25">
      <c r="A176" s="126"/>
      <c r="B176" s="102"/>
      <c r="E176" s="110">
        <v>1854</v>
      </c>
      <c r="I176" s="102"/>
    </row>
    <row r="177" spans="1:9" x14ac:dyDescent="0.25">
      <c r="A177" s="126"/>
      <c r="B177" s="102"/>
      <c r="E177" s="110">
        <v>1855</v>
      </c>
      <c r="I177" s="102"/>
    </row>
    <row r="178" spans="1:9" x14ac:dyDescent="0.25">
      <c r="A178" s="126"/>
      <c r="B178" s="102"/>
      <c r="E178" s="110">
        <v>1856</v>
      </c>
      <c r="I178" s="102"/>
    </row>
    <row r="179" spans="1:9" x14ac:dyDescent="0.25">
      <c r="A179" s="126"/>
      <c r="B179" s="102"/>
      <c r="E179" s="110">
        <v>1857</v>
      </c>
      <c r="I179" s="102"/>
    </row>
    <row r="180" spans="1:9" x14ac:dyDescent="0.25">
      <c r="A180" s="126"/>
      <c r="B180" s="102"/>
      <c r="E180" s="110">
        <v>1858</v>
      </c>
      <c r="I180" s="102"/>
    </row>
    <row r="181" spans="1:9" x14ac:dyDescent="0.25">
      <c r="A181" s="126"/>
      <c r="B181" s="102"/>
      <c r="E181" s="110">
        <v>1859</v>
      </c>
      <c r="I181" s="102"/>
    </row>
    <row r="182" spans="1:9" x14ac:dyDescent="0.25">
      <c r="A182" s="126"/>
      <c r="B182" s="102"/>
      <c r="E182" s="110">
        <v>1860</v>
      </c>
      <c r="I182" s="102"/>
    </row>
    <row r="183" spans="1:9" x14ac:dyDescent="0.25">
      <c r="A183" s="126"/>
      <c r="B183" s="102"/>
      <c r="E183" s="22">
        <v>1876</v>
      </c>
      <c r="I183" s="102"/>
    </row>
    <row r="184" spans="1:9" x14ac:dyDescent="0.25">
      <c r="A184" s="126"/>
      <c r="B184" s="102"/>
      <c r="E184" s="22">
        <v>1877</v>
      </c>
      <c r="I184" s="102"/>
    </row>
    <row r="185" spans="1:9" x14ac:dyDescent="0.25">
      <c r="A185" s="126"/>
      <c r="B185" s="102"/>
      <c r="E185" s="22">
        <v>1878</v>
      </c>
      <c r="I185" s="102"/>
    </row>
    <row r="186" spans="1:9" x14ac:dyDescent="0.25">
      <c r="A186" s="126"/>
      <c r="B186" s="102"/>
      <c r="E186" s="22">
        <v>1879</v>
      </c>
      <c r="I186" s="102"/>
    </row>
    <row r="187" spans="1:9" x14ac:dyDescent="0.25">
      <c r="A187" s="126"/>
      <c r="B187" s="102"/>
      <c r="E187" s="22">
        <v>1880</v>
      </c>
      <c r="I187" s="102"/>
    </row>
    <row r="188" spans="1:9" x14ac:dyDescent="0.25">
      <c r="A188" s="126"/>
      <c r="B188" s="102"/>
      <c r="E188" s="22">
        <v>1881</v>
      </c>
      <c r="I188" s="102"/>
    </row>
    <row r="189" spans="1:9" x14ac:dyDescent="0.25">
      <c r="A189" s="126"/>
      <c r="B189" s="102"/>
      <c r="E189" s="22">
        <v>1882</v>
      </c>
      <c r="I189" s="102"/>
    </row>
    <row r="190" spans="1:9" x14ac:dyDescent="0.25">
      <c r="A190" s="126"/>
      <c r="B190" s="102"/>
      <c r="E190" s="22">
        <v>1883</v>
      </c>
      <c r="I190" s="102"/>
    </row>
    <row r="191" spans="1:9" x14ac:dyDescent="0.25">
      <c r="A191" s="126"/>
      <c r="B191" s="102"/>
      <c r="E191" s="110">
        <v>1888</v>
      </c>
      <c r="I191" s="102"/>
    </row>
    <row r="192" spans="1:9" x14ac:dyDescent="0.25">
      <c r="A192" s="126"/>
      <c r="B192" s="102"/>
      <c r="E192" s="110">
        <v>1889</v>
      </c>
      <c r="I192" s="102"/>
    </row>
    <row r="193" spans="1:9" x14ac:dyDescent="0.25">
      <c r="A193" s="126"/>
      <c r="B193" s="102"/>
      <c r="E193" s="110">
        <v>1890</v>
      </c>
      <c r="I193" s="102"/>
    </row>
    <row r="194" spans="1:9" x14ac:dyDescent="0.25">
      <c r="A194" s="126"/>
      <c r="B194" s="102"/>
      <c r="E194" s="110">
        <v>1891</v>
      </c>
      <c r="I194" s="102"/>
    </row>
    <row r="195" spans="1:9" x14ac:dyDescent="0.25">
      <c r="A195" s="126"/>
      <c r="B195" s="102"/>
      <c r="E195" s="110">
        <v>1892</v>
      </c>
      <c r="I195" s="102"/>
    </row>
    <row r="196" spans="1:9" x14ac:dyDescent="0.25">
      <c r="A196" s="126"/>
      <c r="B196" s="102"/>
      <c r="E196" s="95">
        <v>1896</v>
      </c>
      <c r="I196" s="102"/>
    </row>
    <row r="197" spans="1:9" x14ac:dyDescent="0.25">
      <c r="A197" s="126"/>
      <c r="B197" s="102"/>
      <c r="E197" s="95">
        <v>1897</v>
      </c>
      <c r="I197" s="102"/>
    </row>
    <row r="198" spans="1:9" x14ac:dyDescent="0.25">
      <c r="A198" s="126"/>
      <c r="B198" s="102"/>
      <c r="E198" s="95">
        <v>1898</v>
      </c>
      <c r="I198" s="102"/>
    </row>
    <row r="199" spans="1:9" x14ac:dyDescent="0.25">
      <c r="A199" s="126"/>
      <c r="B199" s="102"/>
      <c r="E199" s="95">
        <v>1899</v>
      </c>
      <c r="I199" s="102"/>
    </row>
    <row r="200" spans="1:9" x14ac:dyDescent="0.25">
      <c r="A200" s="126"/>
      <c r="B200" s="102"/>
      <c r="E200" s="95">
        <v>1900</v>
      </c>
      <c r="I200" s="102"/>
    </row>
    <row r="201" spans="1:9" x14ac:dyDescent="0.25">
      <c r="A201" s="126"/>
      <c r="B201" s="102"/>
      <c r="E201" s="95">
        <v>1901</v>
      </c>
      <c r="I201" s="102"/>
    </row>
    <row r="202" spans="1:9" x14ac:dyDescent="0.25">
      <c r="A202" s="126"/>
      <c r="B202" s="102"/>
      <c r="E202" s="95">
        <v>1902</v>
      </c>
      <c r="I202" s="102"/>
    </row>
    <row r="203" spans="1:9" x14ac:dyDescent="0.25">
      <c r="A203" s="126"/>
      <c r="B203" s="102"/>
      <c r="E203" s="95">
        <v>1903</v>
      </c>
      <c r="I203" s="102"/>
    </row>
    <row r="204" spans="1:9" x14ac:dyDescent="0.25">
      <c r="A204" s="126"/>
      <c r="B204" s="102"/>
      <c r="E204" s="95">
        <v>1904</v>
      </c>
      <c r="I204" s="102"/>
    </row>
    <row r="205" spans="1:9" x14ac:dyDescent="0.25">
      <c r="A205" s="126"/>
      <c r="B205" s="102"/>
      <c r="E205" s="95">
        <v>1905</v>
      </c>
      <c r="I205" s="102"/>
    </row>
    <row r="206" spans="1:9" x14ac:dyDescent="0.25">
      <c r="A206" s="126"/>
      <c r="B206" s="102"/>
      <c r="E206" s="95">
        <v>1906</v>
      </c>
      <c r="I206" s="102"/>
    </row>
    <row r="207" spans="1:9" x14ac:dyDescent="0.25">
      <c r="A207" s="126"/>
      <c r="B207" s="102"/>
      <c r="E207" s="95">
        <v>1907</v>
      </c>
      <c r="I207" s="102"/>
    </row>
    <row r="208" spans="1:9" x14ac:dyDescent="0.25">
      <c r="A208" s="126"/>
      <c r="B208" s="102"/>
      <c r="E208" s="95">
        <v>1908</v>
      </c>
      <c r="I208" s="102"/>
    </row>
    <row r="209" spans="1:9" x14ac:dyDescent="0.25">
      <c r="A209" s="126"/>
      <c r="B209" s="102"/>
      <c r="E209" s="107">
        <v>1912</v>
      </c>
      <c r="I209" s="102"/>
    </row>
    <row r="210" spans="1:9" x14ac:dyDescent="0.25">
      <c r="A210" s="126"/>
      <c r="B210" s="102"/>
      <c r="E210" s="107">
        <v>1913</v>
      </c>
      <c r="I210" s="102"/>
    </row>
    <row r="211" spans="1:9" x14ac:dyDescent="0.25">
      <c r="A211" s="126"/>
      <c r="B211" s="102"/>
      <c r="E211" s="107">
        <v>1914</v>
      </c>
      <c r="I211" s="102"/>
    </row>
    <row r="212" spans="1:9" x14ac:dyDescent="0.25">
      <c r="A212" s="126"/>
      <c r="B212" s="102"/>
      <c r="E212" s="107">
        <v>1915</v>
      </c>
      <c r="I212" s="102"/>
    </row>
    <row r="213" spans="1:9" x14ac:dyDescent="0.25">
      <c r="A213" s="126"/>
      <c r="B213" s="102"/>
      <c r="E213" s="107">
        <v>1916</v>
      </c>
      <c r="I213" s="102"/>
    </row>
    <row r="214" spans="1:9" x14ac:dyDescent="0.25">
      <c r="A214" s="126"/>
      <c r="B214" s="102"/>
      <c r="E214" s="107">
        <v>1917</v>
      </c>
      <c r="I214" s="102"/>
    </row>
    <row r="215" spans="1:9" x14ac:dyDescent="0.25">
      <c r="A215" s="126"/>
      <c r="B215" s="102"/>
      <c r="E215" s="107">
        <v>1918</v>
      </c>
      <c r="I215" s="102"/>
    </row>
    <row r="216" spans="1:9" x14ac:dyDescent="0.25">
      <c r="A216" s="126"/>
      <c r="B216" s="102"/>
      <c r="E216" s="107">
        <v>1919</v>
      </c>
      <c r="I216" s="102"/>
    </row>
    <row r="217" spans="1:9" x14ac:dyDescent="0.25">
      <c r="A217" s="126"/>
      <c r="B217" s="102"/>
      <c r="E217" s="107">
        <v>1920</v>
      </c>
      <c r="I217" s="102"/>
    </row>
    <row r="218" spans="1:9" x14ac:dyDescent="0.25">
      <c r="A218" s="126"/>
      <c r="B218" s="102"/>
      <c r="E218" s="107">
        <v>1921</v>
      </c>
      <c r="I218" s="102"/>
    </row>
    <row r="219" spans="1:9" x14ac:dyDescent="0.25">
      <c r="A219" s="126"/>
      <c r="B219" s="102"/>
      <c r="E219" s="107">
        <v>1922</v>
      </c>
      <c r="I219" s="102"/>
    </row>
    <row r="220" spans="1:9" x14ac:dyDescent="0.25">
      <c r="A220" s="126"/>
      <c r="B220" s="102"/>
      <c r="E220" s="107">
        <v>1923</v>
      </c>
      <c r="I220" s="102"/>
    </row>
    <row r="221" spans="1:9" x14ac:dyDescent="0.25">
      <c r="A221" s="126"/>
      <c r="B221" s="102"/>
      <c r="E221" s="107">
        <v>1924</v>
      </c>
      <c r="I221" s="102"/>
    </row>
    <row r="222" spans="1:9" x14ac:dyDescent="0.25">
      <c r="A222" s="126"/>
      <c r="B222" s="102"/>
      <c r="E222" s="107">
        <v>1925</v>
      </c>
      <c r="I222" s="102"/>
    </row>
    <row r="223" spans="1:9" x14ac:dyDescent="0.25">
      <c r="A223" s="126"/>
      <c r="B223" s="102"/>
      <c r="E223" s="107">
        <v>1926</v>
      </c>
      <c r="I223" s="102"/>
    </row>
    <row r="224" spans="1:9" x14ac:dyDescent="0.25">
      <c r="A224" s="126"/>
      <c r="B224" s="102"/>
      <c r="E224" s="107">
        <v>1927</v>
      </c>
      <c r="I224" s="102"/>
    </row>
    <row r="225" spans="1:9" x14ac:dyDescent="0.25">
      <c r="A225" s="126"/>
      <c r="B225" s="102"/>
      <c r="E225" s="107">
        <v>1928</v>
      </c>
      <c r="I225" s="102"/>
    </row>
    <row r="226" spans="1:9" x14ac:dyDescent="0.25">
      <c r="A226" s="126"/>
      <c r="B226" s="102"/>
      <c r="E226" s="107">
        <v>1929</v>
      </c>
      <c r="I226" s="102"/>
    </row>
    <row r="227" spans="1:9" x14ac:dyDescent="0.25">
      <c r="A227" s="126"/>
      <c r="B227" s="102"/>
      <c r="E227" s="107">
        <v>1930</v>
      </c>
      <c r="I227" s="102"/>
    </row>
    <row r="228" spans="1:9" x14ac:dyDescent="0.25">
      <c r="A228" s="126"/>
      <c r="B228" s="102"/>
      <c r="E228" s="107">
        <v>1931</v>
      </c>
      <c r="I228" s="102"/>
    </row>
    <row r="229" spans="1:9" x14ac:dyDescent="0.25">
      <c r="A229" s="126"/>
      <c r="B229" s="102"/>
      <c r="E229" s="107">
        <v>1932</v>
      </c>
      <c r="I229" s="102"/>
    </row>
    <row r="230" spans="1:9" x14ac:dyDescent="0.25">
      <c r="A230" s="126"/>
      <c r="B230" s="102"/>
      <c r="E230" s="107">
        <v>1933</v>
      </c>
      <c r="I230" s="102"/>
    </row>
    <row r="231" spans="1:9" x14ac:dyDescent="0.25">
      <c r="A231" s="126"/>
      <c r="B231" s="102"/>
      <c r="E231" s="107">
        <v>1934</v>
      </c>
      <c r="I231" s="102"/>
    </row>
    <row r="232" spans="1:9" x14ac:dyDescent="0.25">
      <c r="A232" s="126"/>
      <c r="B232" s="102"/>
      <c r="E232" s="107">
        <v>1935</v>
      </c>
      <c r="I232" s="102"/>
    </row>
    <row r="233" spans="1:9" x14ac:dyDescent="0.25">
      <c r="A233" s="126"/>
      <c r="B233" s="102"/>
      <c r="E233" s="107">
        <v>1936</v>
      </c>
      <c r="I233" s="102"/>
    </row>
    <row r="234" spans="1:9" x14ac:dyDescent="0.25">
      <c r="A234" s="126"/>
      <c r="B234" s="102"/>
      <c r="E234" s="107">
        <v>1937</v>
      </c>
      <c r="I234" s="102"/>
    </row>
    <row r="235" spans="1:9" x14ac:dyDescent="0.25">
      <c r="A235" s="126"/>
      <c r="B235" s="102"/>
      <c r="E235" s="107">
        <v>1938</v>
      </c>
      <c r="I235" s="102"/>
    </row>
    <row r="236" spans="1:9" x14ac:dyDescent="0.25">
      <c r="A236" s="126"/>
      <c r="B236" s="102"/>
      <c r="E236" s="107">
        <v>1939</v>
      </c>
      <c r="I236" s="102"/>
    </row>
    <row r="237" spans="1:9" x14ac:dyDescent="0.25">
      <c r="A237" s="126"/>
      <c r="B237" s="102"/>
      <c r="E237" s="107">
        <v>1940</v>
      </c>
      <c r="I237" s="102"/>
    </row>
    <row r="238" spans="1:9" x14ac:dyDescent="0.25">
      <c r="A238" s="126"/>
      <c r="B238" s="102"/>
      <c r="E238" s="107">
        <v>1941</v>
      </c>
      <c r="I238" s="102"/>
    </row>
    <row r="239" spans="1:9" x14ac:dyDescent="0.25">
      <c r="A239" s="126"/>
      <c r="B239" s="102"/>
      <c r="E239" s="107">
        <v>1942</v>
      </c>
      <c r="I239" s="102"/>
    </row>
    <row r="240" spans="1:9" x14ac:dyDescent="0.25">
      <c r="A240" s="126"/>
      <c r="B240" s="102"/>
      <c r="E240" s="107">
        <v>1943</v>
      </c>
      <c r="I240" s="102"/>
    </row>
    <row r="241" spans="1:9" x14ac:dyDescent="0.25">
      <c r="A241" s="126"/>
      <c r="B241" s="102"/>
      <c r="E241" s="107">
        <v>1944</v>
      </c>
      <c r="I241" s="102"/>
    </row>
    <row r="242" spans="1:9" x14ac:dyDescent="0.25">
      <c r="A242" s="126"/>
      <c r="B242" s="102"/>
      <c r="E242" s="107">
        <v>1945</v>
      </c>
      <c r="I242" s="102"/>
    </row>
    <row r="243" spans="1:9" x14ac:dyDescent="0.25">
      <c r="A243" s="126"/>
      <c r="B243" s="102"/>
      <c r="E243" s="107">
        <v>1946</v>
      </c>
      <c r="I243" s="102"/>
    </row>
    <row r="244" spans="1:9" x14ac:dyDescent="0.25">
      <c r="A244" s="126"/>
      <c r="B244" s="102"/>
      <c r="E244" s="107">
        <v>1947</v>
      </c>
      <c r="I244" s="102"/>
    </row>
    <row r="245" spans="1:9" x14ac:dyDescent="0.25">
      <c r="A245" s="126"/>
      <c r="B245" s="102"/>
      <c r="E245" s="107">
        <v>1948</v>
      </c>
      <c r="I245" s="102"/>
    </row>
    <row r="246" spans="1:9" x14ac:dyDescent="0.25">
      <c r="A246" s="126"/>
      <c r="B246" s="102"/>
      <c r="E246" s="107">
        <v>1949</v>
      </c>
      <c r="I246" s="102"/>
    </row>
    <row r="247" spans="1:9" x14ac:dyDescent="0.25">
      <c r="A247" s="126"/>
      <c r="B247" s="102"/>
      <c r="E247" s="107">
        <v>1950</v>
      </c>
      <c r="I247" s="102"/>
    </row>
    <row r="248" spans="1:9" x14ac:dyDescent="0.25">
      <c r="A248" s="126"/>
      <c r="B248" s="102"/>
      <c r="E248" s="107">
        <v>1951</v>
      </c>
      <c r="I248" s="102"/>
    </row>
    <row r="249" spans="1:9" x14ac:dyDescent="0.25">
      <c r="A249" s="126"/>
      <c r="B249" s="102"/>
      <c r="E249" s="107">
        <v>1952</v>
      </c>
      <c r="I249" s="102"/>
    </row>
    <row r="250" spans="1:9" x14ac:dyDescent="0.25">
      <c r="A250" s="126"/>
      <c r="B250" s="102"/>
      <c r="E250" s="107">
        <v>1953</v>
      </c>
      <c r="I250" s="102"/>
    </row>
    <row r="251" spans="1:9" x14ac:dyDescent="0.25">
      <c r="A251" s="126"/>
      <c r="B251" s="102"/>
      <c r="E251" s="107">
        <v>1954</v>
      </c>
      <c r="I251" s="102"/>
    </row>
    <row r="252" spans="1:9" x14ac:dyDescent="0.25">
      <c r="A252" s="126"/>
      <c r="B252" s="102"/>
      <c r="E252" s="107">
        <v>1955</v>
      </c>
      <c r="I252" s="102"/>
    </row>
    <row r="253" spans="1:9" x14ac:dyDescent="0.25">
      <c r="A253" s="126"/>
      <c r="B253" s="102"/>
      <c r="E253" s="107">
        <v>1956</v>
      </c>
      <c r="I253" s="102"/>
    </row>
    <row r="254" spans="1:9" x14ac:dyDescent="0.25">
      <c r="A254" s="126"/>
      <c r="B254" s="102"/>
      <c r="E254" s="107">
        <v>1957</v>
      </c>
      <c r="I254" s="102"/>
    </row>
    <row r="255" spans="1:9" x14ac:dyDescent="0.25">
      <c r="A255" s="126"/>
      <c r="B255" s="102"/>
      <c r="E255" s="107">
        <v>1958</v>
      </c>
      <c r="I255" s="102"/>
    </row>
    <row r="256" spans="1:9" x14ac:dyDescent="0.25">
      <c r="A256" s="126"/>
      <c r="B256" s="102"/>
      <c r="E256" s="107">
        <v>1959</v>
      </c>
      <c r="I256" s="102"/>
    </row>
    <row r="257" spans="1:9" x14ac:dyDescent="0.25">
      <c r="A257" s="126"/>
      <c r="B257" s="102"/>
      <c r="E257" s="107">
        <v>1960</v>
      </c>
      <c r="I257" s="102"/>
    </row>
    <row r="258" spans="1:9" x14ac:dyDescent="0.25">
      <c r="A258" s="126"/>
      <c r="B258" s="102"/>
      <c r="E258" s="107">
        <v>1961</v>
      </c>
      <c r="I258" s="102"/>
    </row>
    <row r="259" spans="1:9" x14ac:dyDescent="0.25">
      <c r="A259" s="126"/>
      <c r="B259" s="102"/>
      <c r="E259" s="107">
        <v>1962</v>
      </c>
      <c r="I259" s="102"/>
    </row>
    <row r="260" spans="1:9" x14ac:dyDescent="0.25">
      <c r="A260" s="126"/>
      <c r="B260" s="102"/>
      <c r="E260" s="107">
        <v>1963</v>
      </c>
      <c r="I260" s="102"/>
    </row>
    <row r="261" spans="1:9" x14ac:dyDescent="0.25">
      <c r="A261" s="126"/>
      <c r="B261" s="102"/>
      <c r="E261" s="107">
        <v>1964</v>
      </c>
      <c r="I261" s="102"/>
    </row>
    <row r="262" spans="1:9" x14ac:dyDescent="0.25">
      <c r="A262" s="126"/>
      <c r="B262" s="102"/>
      <c r="E262" s="107">
        <v>1965</v>
      </c>
      <c r="I262" s="102"/>
    </row>
    <row r="263" spans="1:9" x14ac:dyDescent="0.25">
      <c r="A263" s="126"/>
      <c r="B263" s="102"/>
      <c r="E263" s="107">
        <v>1966</v>
      </c>
      <c r="I263" s="102"/>
    </row>
    <row r="264" spans="1:9" x14ac:dyDescent="0.25">
      <c r="A264" s="126"/>
      <c r="B264" s="102"/>
      <c r="E264" s="107">
        <v>1967</v>
      </c>
      <c r="I264" s="102"/>
    </row>
    <row r="265" spans="1:9" x14ac:dyDescent="0.25">
      <c r="A265" s="126"/>
      <c r="B265" s="102"/>
      <c r="E265" s="107">
        <v>1968</v>
      </c>
      <c r="I265" s="102"/>
    </row>
    <row r="266" spans="1:9" x14ac:dyDescent="0.25">
      <c r="A266" s="126"/>
      <c r="B266" s="102"/>
      <c r="E266" s="107">
        <v>1969</v>
      </c>
      <c r="I266" s="102"/>
    </row>
    <row r="267" spans="1:9" x14ac:dyDescent="0.25">
      <c r="A267" s="126"/>
      <c r="B267" s="102"/>
      <c r="E267" s="107">
        <v>1970</v>
      </c>
      <c r="I267" s="102"/>
    </row>
    <row r="268" spans="1:9" x14ac:dyDescent="0.25">
      <c r="A268" s="126"/>
      <c r="B268" s="102"/>
      <c r="E268" s="127">
        <v>1971</v>
      </c>
      <c r="I268" s="102"/>
    </row>
    <row r="269" spans="1:9" x14ac:dyDescent="0.25">
      <c r="A269" s="126"/>
      <c r="B269" s="102"/>
      <c r="I269" s="102"/>
    </row>
    <row r="270" spans="1:9" x14ac:dyDescent="0.25">
      <c r="A270" s="126"/>
      <c r="B270" s="102"/>
      <c r="I270" s="10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M11" sqref="M11"/>
    </sheetView>
  </sheetViews>
  <sheetFormatPr defaultRowHeight="15" x14ac:dyDescent="0.25"/>
  <cols>
    <col min="1" max="1" width="6.7109375" bestFit="1" customWidth="1"/>
    <col min="2" max="2" width="9.28515625" style="144" bestFit="1" customWidth="1"/>
    <col min="3" max="3" width="8.5703125" style="144" bestFit="1" customWidth="1"/>
    <col min="4" max="4" width="8.140625" style="144" bestFit="1" customWidth="1"/>
    <col min="5" max="5" width="10.28515625" style="144" bestFit="1" customWidth="1"/>
    <col min="6" max="6" width="8.42578125" bestFit="1" customWidth="1"/>
    <col min="7" max="7" width="6" bestFit="1" customWidth="1"/>
    <col min="8" max="8" width="5.28515625" bestFit="1" customWidth="1"/>
    <col min="9" max="9" width="6.42578125" bestFit="1" customWidth="1"/>
    <col min="10" max="10" width="4.7109375" bestFit="1" customWidth="1"/>
    <col min="11" max="11" width="6" bestFit="1" customWidth="1"/>
    <col min="12" max="12" width="5" bestFit="1" customWidth="1"/>
    <col min="13" max="13" width="6.140625" bestFit="1" customWidth="1"/>
    <col min="14" max="14" width="4.42578125" bestFit="1" customWidth="1"/>
  </cols>
  <sheetData>
    <row r="1" spans="1:14" x14ac:dyDescent="0.25">
      <c r="A1" s="16" t="s">
        <v>57</v>
      </c>
      <c r="B1" s="142" t="s">
        <v>56</v>
      </c>
      <c r="C1" s="142" t="s">
        <v>62</v>
      </c>
      <c r="D1" s="142" t="s">
        <v>59</v>
      </c>
      <c r="E1" s="142" t="s">
        <v>58</v>
      </c>
      <c r="F1" s="16" t="s">
        <v>60</v>
      </c>
      <c r="G1" s="16" t="s">
        <v>61</v>
      </c>
      <c r="H1" s="16" t="s">
        <v>49</v>
      </c>
      <c r="I1" s="16" t="s">
        <v>51</v>
      </c>
      <c r="J1" s="16" t="s">
        <v>50</v>
      </c>
      <c r="K1" s="16" t="s">
        <v>63</v>
      </c>
      <c r="L1" s="16" t="s">
        <v>52</v>
      </c>
      <c r="M1" s="16" t="s">
        <v>53</v>
      </c>
      <c r="N1" s="16" t="s">
        <v>54</v>
      </c>
    </row>
    <row r="2" spans="1:14" x14ac:dyDescent="0.25">
      <c r="A2" s="5" t="s">
        <v>2</v>
      </c>
      <c r="B2" s="143">
        <f>General!K2</f>
        <v>200</v>
      </c>
      <c r="C2" s="143">
        <f>General!L2</f>
        <v>10</v>
      </c>
      <c r="D2" s="143">
        <v>980</v>
      </c>
      <c r="E2" s="143">
        <f>EpocasMOR!A2</f>
        <v>712</v>
      </c>
      <c r="F2" s="5">
        <f>E2-10*(30/C2)</f>
        <v>682</v>
      </c>
      <c r="G2" s="5">
        <f>(F2-1)*C2</f>
        <v>6810</v>
      </c>
      <c r="H2" s="5">
        <f>INT(G2/(60*60))</f>
        <v>1</v>
      </c>
      <c r="I2" s="5">
        <f>INT((G2-60*60*H2)/60)</f>
        <v>53</v>
      </c>
      <c r="J2" s="5">
        <f>G2-60*60*H2-60*I2</f>
        <v>30</v>
      </c>
      <c r="K2" s="5">
        <f>D2*C2</f>
        <v>9800</v>
      </c>
      <c r="L2" s="5">
        <f>INT(K2/(60*60))</f>
        <v>2</v>
      </c>
      <c r="M2" s="5">
        <f>INT((K2-60*60*L2)/60)</f>
        <v>43</v>
      </c>
      <c r="N2" s="5">
        <f>K2-60*60*L2-60*M2</f>
        <v>20</v>
      </c>
    </row>
    <row r="3" spans="1:14" x14ac:dyDescent="0.25">
      <c r="A3" s="1" t="s">
        <v>5</v>
      </c>
      <c r="B3" s="145">
        <f>General!K3</f>
        <v>512</v>
      </c>
      <c r="C3" s="145">
        <f>General!L3</f>
        <v>30</v>
      </c>
      <c r="D3" s="145">
        <v>192</v>
      </c>
      <c r="E3" s="145">
        <f>EpocasMOR!B2</f>
        <v>183</v>
      </c>
      <c r="F3" s="1">
        <f t="shared" ref="F3:F15" si="0">E3-10*(30/C3)</f>
        <v>173</v>
      </c>
      <c r="G3" s="1">
        <f t="shared" ref="G3:G15" si="1">(F3-1)*C3</f>
        <v>5160</v>
      </c>
      <c r="H3" s="1">
        <f t="shared" ref="H3:H15" si="2">INT(G3/(60*60))</f>
        <v>1</v>
      </c>
      <c r="I3" s="1">
        <f t="shared" ref="I3:I15" si="3">INT((G3-60*60*H3)/60)</f>
        <v>26</v>
      </c>
      <c r="J3" s="1">
        <f t="shared" ref="J3:J15" si="4">G3-60*60*H3-60*I3</f>
        <v>0</v>
      </c>
      <c r="K3" s="1">
        <f t="shared" ref="K3:K15" si="5">D3*C3</f>
        <v>5760</v>
      </c>
      <c r="L3" s="1">
        <f t="shared" ref="L3:L15" si="6">INT(K3/(60*60))</f>
        <v>1</v>
      </c>
      <c r="M3" s="1">
        <f t="shared" ref="M3:M15" si="7">INT((K3-60*60*L3)/60)</f>
        <v>36</v>
      </c>
      <c r="N3" s="1">
        <f t="shared" ref="N3:N15" si="8">K3-60*60*L3-60*M3</f>
        <v>0</v>
      </c>
    </row>
    <row r="4" spans="1:14" x14ac:dyDescent="0.25">
      <c r="A4" s="5" t="s">
        <v>6</v>
      </c>
      <c r="B4" s="143">
        <f>General!K4</f>
        <v>512</v>
      </c>
      <c r="C4" s="143">
        <f>General!L4</f>
        <v>30</v>
      </c>
      <c r="D4" s="143">
        <v>140</v>
      </c>
      <c r="E4" s="143">
        <f>EpocasMOR!C2</f>
        <v>108</v>
      </c>
      <c r="F4" s="5">
        <f t="shared" si="0"/>
        <v>98</v>
      </c>
      <c r="G4" s="5">
        <f t="shared" si="1"/>
        <v>2910</v>
      </c>
      <c r="H4" s="5">
        <f t="shared" si="2"/>
        <v>0</v>
      </c>
      <c r="I4" s="5">
        <f t="shared" si="3"/>
        <v>48</v>
      </c>
      <c r="J4" s="5">
        <f t="shared" si="4"/>
        <v>30</v>
      </c>
      <c r="K4" s="5">
        <f t="shared" si="5"/>
        <v>4200</v>
      </c>
      <c r="L4" s="5">
        <f t="shared" si="6"/>
        <v>1</v>
      </c>
      <c r="M4" s="5">
        <f t="shared" si="7"/>
        <v>10</v>
      </c>
      <c r="N4" s="5">
        <f t="shared" si="8"/>
        <v>0</v>
      </c>
    </row>
    <row r="5" spans="1:14" x14ac:dyDescent="0.25">
      <c r="A5" s="1" t="s">
        <v>7</v>
      </c>
      <c r="B5" s="145">
        <f>General!K5</f>
        <v>200</v>
      </c>
      <c r="C5" s="145">
        <f>General!L5</f>
        <v>10</v>
      </c>
      <c r="D5" s="145">
        <v>1244</v>
      </c>
      <c r="E5" s="145">
        <f>EpocasMOR!D2</f>
        <v>1184</v>
      </c>
      <c r="F5" s="1">
        <f t="shared" si="0"/>
        <v>1154</v>
      </c>
      <c r="G5" s="1">
        <f t="shared" si="1"/>
        <v>11530</v>
      </c>
      <c r="H5" s="1">
        <f t="shared" si="2"/>
        <v>3</v>
      </c>
      <c r="I5" s="1">
        <f t="shared" si="3"/>
        <v>12</v>
      </c>
      <c r="J5" s="1">
        <f t="shared" si="4"/>
        <v>10</v>
      </c>
      <c r="K5" s="1">
        <f t="shared" si="5"/>
        <v>12440</v>
      </c>
      <c r="L5" s="1">
        <f t="shared" si="6"/>
        <v>3</v>
      </c>
      <c r="M5" s="1">
        <f t="shared" si="7"/>
        <v>27</v>
      </c>
      <c r="N5" s="1">
        <f t="shared" si="8"/>
        <v>20</v>
      </c>
    </row>
    <row r="6" spans="1:14" x14ac:dyDescent="0.25">
      <c r="A6" s="5" t="s">
        <v>8</v>
      </c>
      <c r="B6" s="143">
        <f>General!K6</f>
        <v>200</v>
      </c>
      <c r="C6" s="143">
        <f>General!L6</f>
        <v>10</v>
      </c>
      <c r="D6" s="143">
        <v>853</v>
      </c>
      <c r="E6" s="143">
        <f>EpocasMOR!E2</f>
        <v>824</v>
      </c>
      <c r="F6" s="5">
        <f t="shared" si="0"/>
        <v>794</v>
      </c>
      <c r="G6" s="5">
        <f t="shared" si="1"/>
        <v>7930</v>
      </c>
      <c r="H6" s="5">
        <f t="shared" si="2"/>
        <v>2</v>
      </c>
      <c r="I6" s="5">
        <f t="shared" si="3"/>
        <v>12</v>
      </c>
      <c r="J6" s="5">
        <f t="shared" si="4"/>
        <v>10</v>
      </c>
      <c r="K6" s="5">
        <f t="shared" si="5"/>
        <v>8530</v>
      </c>
      <c r="L6" s="5">
        <f t="shared" si="6"/>
        <v>2</v>
      </c>
      <c r="M6" s="5">
        <f t="shared" si="7"/>
        <v>22</v>
      </c>
      <c r="N6" s="5">
        <f t="shared" si="8"/>
        <v>10</v>
      </c>
    </row>
    <row r="7" spans="1:14" x14ac:dyDescent="0.25">
      <c r="A7" s="4" t="s">
        <v>9</v>
      </c>
      <c r="B7" s="146">
        <f>General!K7</f>
        <v>512</v>
      </c>
      <c r="C7" s="146">
        <f>General!L7</f>
        <v>30</v>
      </c>
      <c r="D7" s="146">
        <v>176</v>
      </c>
      <c r="E7" s="146">
        <f>EpocasMOR!F2</f>
        <v>166</v>
      </c>
      <c r="F7" s="4">
        <f t="shared" si="0"/>
        <v>156</v>
      </c>
      <c r="G7" s="4">
        <f t="shared" si="1"/>
        <v>4650</v>
      </c>
      <c r="H7" s="4">
        <f t="shared" si="2"/>
        <v>1</v>
      </c>
      <c r="I7" s="4">
        <f t="shared" si="3"/>
        <v>17</v>
      </c>
      <c r="J7" s="4">
        <f t="shared" si="4"/>
        <v>30</v>
      </c>
      <c r="K7" s="4">
        <f t="shared" si="5"/>
        <v>5280</v>
      </c>
      <c r="L7" s="4">
        <f t="shared" si="6"/>
        <v>1</v>
      </c>
      <c r="M7" s="4">
        <f t="shared" si="7"/>
        <v>28</v>
      </c>
      <c r="N7" s="4">
        <f t="shared" si="8"/>
        <v>0</v>
      </c>
    </row>
    <row r="8" spans="1:14" x14ac:dyDescent="0.25">
      <c r="A8" s="3" t="s">
        <v>10</v>
      </c>
      <c r="B8" s="147">
        <f>General!K8</f>
        <v>512</v>
      </c>
      <c r="C8" s="147">
        <f>General!L8</f>
        <v>30</v>
      </c>
      <c r="D8" s="147">
        <v>251</v>
      </c>
      <c r="E8" s="147">
        <f>EpocasMOR!G2</f>
        <v>242</v>
      </c>
      <c r="F8" s="3">
        <f t="shared" si="0"/>
        <v>232</v>
      </c>
      <c r="G8" s="3">
        <f t="shared" si="1"/>
        <v>6930</v>
      </c>
      <c r="H8" s="3">
        <f t="shared" si="2"/>
        <v>1</v>
      </c>
      <c r="I8" s="3">
        <f t="shared" si="3"/>
        <v>55</v>
      </c>
      <c r="J8" s="3">
        <f t="shared" si="4"/>
        <v>30</v>
      </c>
      <c r="K8" s="3">
        <f t="shared" si="5"/>
        <v>7530</v>
      </c>
      <c r="L8" s="3">
        <f t="shared" si="6"/>
        <v>2</v>
      </c>
      <c r="M8" s="3">
        <f t="shared" si="7"/>
        <v>5</v>
      </c>
      <c r="N8" s="3">
        <f t="shared" si="8"/>
        <v>30</v>
      </c>
    </row>
    <row r="9" spans="1:14" x14ac:dyDescent="0.25">
      <c r="A9" s="4" t="s">
        <v>11</v>
      </c>
      <c r="B9" s="146">
        <f>General!K9</f>
        <v>200</v>
      </c>
      <c r="C9" s="146">
        <f>General!L9</f>
        <v>10</v>
      </c>
      <c r="D9" s="146">
        <v>726</v>
      </c>
      <c r="E9" s="146">
        <f>EpocasMOR!H2</f>
        <v>697</v>
      </c>
      <c r="F9" s="4">
        <f t="shared" si="0"/>
        <v>667</v>
      </c>
      <c r="G9" s="4">
        <f t="shared" si="1"/>
        <v>6660</v>
      </c>
      <c r="H9" s="4">
        <f t="shared" si="2"/>
        <v>1</v>
      </c>
      <c r="I9" s="4">
        <f t="shared" si="3"/>
        <v>51</v>
      </c>
      <c r="J9" s="4">
        <f t="shared" si="4"/>
        <v>0</v>
      </c>
      <c r="K9" s="4">
        <f t="shared" si="5"/>
        <v>7260</v>
      </c>
      <c r="L9" s="4">
        <f t="shared" si="6"/>
        <v>2</v>
      </c>
      <c r="M9" s="4">
        <f t="shared" si="7"/>
        <v>1</v>
      </c>
      <c r="N9" s="4">
        <f t="shared" si="8"/>
        <v>0</v>
      </c>
    </row>
    <row r="10" spans="1:14" x14ac:dyDescent="0.25">
      <c r="A10" s="3" t="s">
        <v>12</v>
      </c>
      <c r="B10" s="147">
        <f>General!K10</f>
        <v>512</v>
      </c>
      <c r="C10" s="147">
        <f>General!L10</f>
        <v>30</v>
      </c>
      <c r="D10" s="147">
        <v>378</v>
      </c>
      <c r="E10" s="147">
        <f>EpocasMOR!I2</f>
        <v>368</v>
      </c>
      <c r="F10" s="3">
        <f t="shared" si="0"/>
        <v>358</v>
      </c>
      <c r="G10" s="3">
        <f t="shared" si="1"/>
        <v>10710</v>
      </c>
      <c r="H10" s="3">
        <f t="shared" si="2"/>
        <v>2</v>
      </c>
      <c r="I10" s="3">
        <f t="shared" si="3"/>
        <v>58</v>
      </c>
      <c r="J10" s="3">
        <f t="shared" si="4"/>
        <v>30</v>
      </c>
      <c r="K10" s="3">
        <f t="shared" si="5"/>
        <v>11340</v>
      </c>
      <c r="L10" s="3">
        <f t="shared" si="6"/>
        <v>3</v>
      </c>
      <c r="M10" s="3">
        <f t="shared" si="7"/>
        <v>9</v>
      </c>
      <c r="N10" s="3">
        <f t="shared" si="8"/>
        <v>0</v>
      </c>
    </row>
    <row r="11" spans="1:14" x14ac:dyDescent="0.25">
      <c r="A11" s="4" t="s">
        <v>37</v>
      </c>
      <c r="B11" s="146">
        <f>General!K11</f>
        <v>512</v>
      </c>
      <c r="C11" s="146">
        <f>General!L11</f>
        <v>30</v>
      </c>
      <c r="D11" s="146">
        <v>131</v>
      </c>
      <c r="E11" s="146">
        <v>606</v>
      </c>
      <c r="F11" s="4">
        <f t="shared" si="0"/>
        <v>596</v>
      </c>
      <c r="G11" s="4">
        <f t="shared" si="1"/>
        <v>17850</v>
      </c>
      <c r="H11" s="4">
        <f t="shared" si="2"/>
        <v>4</v>
      </c>
      <c r="I11" s="4">
        <f t="shared" si="3"/>
        <v>57</v>
      </c>
      <c r="J11" s="4">
        <f t="shared" si="4"/>
        <v>30</v>
      </c>
      <c r="K11" s="4">
        <f t="shared" si="5"/>
        <v>3930</v>
      </c>
      <c r="L11" s="4">
        <f t="shared" si="6"/>
        <v>1</v>
      </c>
      <c r="M11" s="4">
        <f t="shared" si="7"/>
        <v>5</v>
      </c>
      <c r="N11" s="4">
        <f t="shared" si="8"/>
        <v>30</v>
      </c>
    </row>
    <row r="12" spans="1:14" x14ac:dyDescent="0.25">
      <c r="A12" s="2" t="s">
        <v>13</v>
      </c>
      <c r="B12" s="148">
        <f>General!K12</f>
        <v>512</v>
      </c>
      <c r="C12" s="148">
        <f>General!L12</f>
        <v>30</v>
      </c>
      <c r="D12" s="148">
        <v>289</v>
      </c>
      <c r="E12" s="148">
        <f>EpocasMOR!K2</f>
        <v>276</v>
      </c>
      <c r="F12" s="2">
        <f t="shared" si="0"/>
        <v>266</v>
      </c>
      <c r="G12" s="2">
        <f t="shared" si="1"/>
        <v>7950</v>
      </c>
      <c r="H12" s="2">
        <f t="shared" si="2"/>
        <v>2</v>
      </c>
      <c r="I12" s="2">
        <f t="shared" si="3"/>
        <v>12</v>
      </c>
      <c r="J12" s="2">
        <f t="shared" si="4"/>
        <v>30</v>
      </c>
      <c r="K12" s="2">
        <f t="shared" si="5"/>
        <v>8670</v>
      </c>
      <c r="L12" s="2">
        <f t="shared" si="6"/>
        <v>2</v>
      </c>
      <c r="M12" s="2">
        <f t="shared" si="7"/>
        <v>24</v>
      </c>
      <c r="N12" s="2">
        <f t="shared" si="8"/>
        <v>30</v>
      </c>
    </row>
    <row r="13" spans="1:14" x14ac:dyDescent="0.25">
      <c r="A13" s="6" t="s">
        <v>14</v>
      </c>
      <c r="B13" s="149">
        <f>General!K13</f>
        <v>512</v>
      </c>
      <c r="C13" s="149">
        <f>General!L13</f>
        <v>30</v>
      </c>
      <c r="D13" s="149">
        <v>410</v>
      </c>
      <c r="E13" s="149">
        <f>EpocasMOR!L2</f>
        <v>238</v>
      </c>
      <c r="F13" s="6">
        <f t="shared" si="0"/>
        <v>228</v>
      </c>
      <c r="G13" s="6">
        <f t="shared" si="1"/>
        <v>6810</v>
      </c>
      <c r="H13" s="6">
        <f t="shared" si="2"/>
        <v>1</v>
      </c>
      <c r="I13" s="6">
        <f t="shared" si="3"/>
        <v>53</v>
      </c>
      <c r="J13" s="6">
        <f t="shared" si="4"/>
        <v>30</v>
      </c>
      <c r="K13" s="6">
        <f t="shared" si="5"/>
        <v>12300</v>
      </c>
      <c r="L13" s="6">
        <f t="shared" si="6"/>
        <v>3</v>
      </c>
      <c r="M13" s="6">
        <f t="shared" si="7"/>
        <v>25</v>
      </c>
      <c r="N13" s="6">
        <f t="shared" si="8"/>
        <v>0</v>
      </c>
    </row>
    <row r="14" spans="1:14" x14ac:dyDescent="0.25">
      <c r="A14" s="2" t="s">
        <v>15</v>
      </c>
      <c r="B14" s="148">
        <f>General!K14</f>
        <v>512</v>
      </c>
      <c r="C14" s="148">
        <f>General!L14</f>
        <v>30</v>
      </c>
      <c r="D14" s="148">
        <v>220</v>
      </c>
      <c r="E14" s="148">
        <f>EpocasMOR!M2</f>
        <v>202</v>
      </c>
      <c r="F14" s="2">
        <f t="shared" si="0"/>
        <v>192</v>
      </c>
      <c r="G14" s="2">
        <f t="shared" si="1"/>
        <v>5730</v>
      </c>
      <c r="H14" s="2">
        <f t="shared" si="2"/>
        <v>1</v>
      </c>
      <c r="I14" s="2">
        <f t="shared" si="3"/>
        <v>35</v>
      </c>
      <c r="J14" s="2">
        <f t="shared" si="4"/>
        <v>30</v>
      </c>
      <c r="K14" s="2">
        <f t="shared" si="5"/>
        <v>6600</v>
      </c>
      <c r="L14" s="2">
        <f t="shared" si="6"/>
        <v>1</v>
      </c>
      <c r="M14" s="2">
        <f t="shared" si="7"/>
        <v>50</v>
      </c>
      <c r="N14" s="2">
        <f t="shared" si="8"/>
        <v>0</v>
      </c>
    </row>
    <row r="15" spans="1:14" x14ac:dyDescent="0.25">
      <c r="A15" s="13" t="s">
        <v>38</v>
      </c>
      <c r="B15" s="149">
        <f>General!K15</f>
        <v>512</v>
      </c>
      <c r="C15" s="149">
        <f>General!L15</f>
        <v>30</v>
      </c>
      <c r="D15" s="149">
        <v>148</v>
      </c>
      <c r="E15" s="149">
        <f>EpocasMOR!N2</f>
        <v>139</v>
      </c>
      <c r="F15" s="6">
        <f t="shared" si="0"/>
        <v>129</v>
      </c>
      <c r="G15" s="6">
        <f t="shared" si="1"/>
        <v>3840</v>
      </c>
      <c r="H15" s="6">
        <f t="shared" si="2"/>
        <v>1</v>
      </c>
      <c r="I15" s="6">
        <f t="shared" si="3"/>
        <v>4</v>
      </c>
      <c r="J15" s="6">
        <f t="shared" si="4"/>
        <v>0</v>
      </c>
      <c r="K15" s="6">
        <f t="shared" si="5"/>
        <v>4440</v>
      </c>
      <c r="L15" s="6">
        <f t="shared" si="6"/>
        <v>1</v>
      </c>
      <c r="M15" s="6">
        <f t="shared" si="7"/>
        <v>14</v>
      </c>
      <c r="N15" s="6">
        <f t="shared" si="8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"/>
  <sheetViews>
    <sheetView topLeftCell="L1" workbookViewId="0">
      <selection activeCell="T9" sqref="T9:Y9"/>
    </sheetView>
  </sheetViews>
  <sheetFormatPr defaultRowHeight="15" x14ac:dyDescent="0.25"/>
  <cols>
    <col min="1" max="1" width="9" bestFit="1" customWidth="1"/>
    <col min="2" max="2" width="8.28515625" bestFit="1" customWidth="1"/>
    <col min="3" max="4" width="5.28515625" bestFit="1" customWidth="1"/>
    <col min="6" max="6" width="6.7109375" bestFit="1" customWidth="1"/>
    <col min="7" max="7" width="11" bestFit="1" customWidth="1"/>
    <col min="8" max="8" width="8.7109375" bestFit="1" customWidth="1"/>
    <col min="9" max="9" width="22.28515625" bestFit="1" customWidth="1"/>
    <col min="10" max="10" width="18" bestFit="1" customWidth="1"/>
    <col min="11" max="11" width="12.28515625" bestFit="1" customWidth="1"/>
    <col min="12" max="12" width="10.42578125" bestFit="1" customWidth="1"/>
    <col min="13" max="13" width="5.28515625" bestFit="1" customWidth="1"/>
    <col min="14" max="14" width="6.42578125" bestFit="1" customWidth="1"/>
    <col min="15" max="15" width="4.7109375" bestFit="1" customWidth="1"/>
    <col min="16" max="16" width="5" bestFit="1" customWidth="1"/>
    <col min="17" max="17" width="6.140625" bestFit="1" customWidth="1"/>
    <col min="18" max="18" width="4.42578125" bestFit="1" customWidth="1"/>
  </cols>
  <sheetData>
    <row r="1" spans="1:25" x14ac:dyDescent="0.25">
      <c r="A1" s="16" t="s">
        <v>45</v>
      </c>
      <c r="B1" s="16" t="s">
        <v>41</v>
      </c>
      <c r="C1" s="16" t="s">
        <v>42</v>
      </c>
      <c r="D1" s="16" t="s">
        <v>39</v>
      </c>
      <c r="E1" s="150" t="s">
        <v>65</v>
      </c>
      <c r="F1" s="150" t="s">
        <v>66</v>
      </c>
      <c r="G1" s="16" t="s">
        <v>40</v>
      </c>
      <c r="H1" s="16" t="s">
        <v>36</v>
      </c>
      <c r="I1" s="16" t="s">
        <v>3</v>
      </c>
      <c r="J1" s="16" t="s">
        <v>0</v>
      </c>
      <c r="K1" s="16" t="s">
        <v>48</v>
      </c>
      <c r="L1" s="16" t="s">
        <v>55</v>
      </c>
      <c r="M1" s="16" t="s">
        <v>49</v>
      </c>
      <c r="N1" s="16" t="s">
        <v>51</v>
      </c>
      <c r="O1" s="16" t="s">
        <v>50</v>
      </c>
      <c r="P1" s="16" t="s">
        <v>52</v>
      </c>
      <c r="Q1" s="16" t="s">
        <v>53</v>
      </c>
      <c r="R1" s="16" t="s">
        <v>54</v>
      </c>
    </row>
    <row r="2" spans="1:25" x14ac:dyDescent="0.25">
      <c r="A2" s="5">
        <v>1</v>
      </c>
      <c r="B2" s="5" t="s">
        <v>2</v>
      </c>
      <c r="C2" s="7" t="s">
        <v>43</v>
      </c>
      <c r="D2" s="7">
        <v>59</v>
      </c>
      <c r="E2" s="151">
        <v>107</v>
      </c>
      <c r="F2" s="151">
        <v>29</v>
      </c>
      <c r="G2" s="7">
        <v>12</v>
      </c>
      <c r="H2" s="7">
        <v>0</v>
      </c>
      <c r="I2" s="5" t="s">
        <v>4</v>
      </c>
      <c r="J2" s="5" t="s">
        <v>1</v>
      </c>
      <c r="K2" s="160">
        <v>200</v>
      </c>
      <c r="L2" s="7">
        <v>10</v>
      </c>
      <c r="M2" s="5">
        <v>1</v>
      </c>
      <c r="N2" s="5">
        <v>56</v>
      </c>
      <c r="O2" s="5">
        <v>0</v>
      </c>
      <c r="P2" s="5">
        <v>2</v>
      </c>
      <c r="Q2" s="5">
        <v>1</v>
      </c>
      <c r="R2" s="5">
        <v>0</v>
      </c>
    </row>
    <row r="3" spans="1:25" x14ac:dyDescent="0.25">
      <c r="A3" s="1">
        <v>17</v>
      </c>
      <c r="B3" s="1" t="s">
        <v>5</v>
      </c>
      <c r="C3" s="8" t="s">
        <v>43</v>
      </c>
      <c r="D3" s="8">
        <v>72</v>
      </c>
      <c r="E3" s="152">
        <v>113</v>
      </c>
      <c r="F3" s="152">
        <v>30</v>
      </c>
      <c r="G3" s="8">
        <v>9</v>
      </c>
      <c r="H3" s="8">
        <v>0</v>
      </c>
      <c r="I3" s="1" t="s">
        <v>27</v>
      </c>
      <c r="J3" s="1" t="s">
        <v>16</v>
      </c>
      <c r="K3" s="8">
        <v>512</v>
      </c>
      <c r="L3" s="8">
        <v>30</v>
      </c>
      <c r="M3" s="1">
        <v>1</v>
      </c>
      <c r="N3" s="1">
        <v>25</v>
      </c>
      <c r="O3" s="1">
        <v>30</v>
      </c>
      <c r="P3" s="1">
        <v>1</v>
      </c>
      <c r="Q3" s="1">
        <v>36</v>
      </c>
      <c r="R3" s="1">
        <v>30</v>
      </c>
    </row>
    <row r="4" spans="1:25" x14ac:dyDescent="0.25">
      <c r="A4" s="5">
        <v>19</v>
      </c>
      <c r="B4" s="5" t="s">
        <v>6</v>
      </c>
      <c r="C4" s="7" t="s">
        <v>43</v>
      </c>
      <c r="D4" s="7">
        <v>78</v>
      </c>
      <c r="E4" s="151">
        <v>102</v>
      </c>
      <c r="F4" s="151">
        <v>28</v>
      </c>
      <c r="G4" s="7">
        <v>5</v>
      </c>
      <c r="H4" s="7">
        <v>0</v>
      </c>
      <c r="I4" s="5" t="s">
        <v>28</v>
      </c>
      <c r="J4" s="5" t="s">
        <v>17</v>
      </c>
      <c r="K4" s="7">
        <v>512</v>
      </c>
      <c r="L4" s="7">
        <v>30</v>
      </c>
      <c r="M4" s="5">
        <v>0</v>
      </c>
      <c r="N4" s="5">
        <v>48</v>
      </c>
      <c r="O4" s="5">
        <v>0</v>
      </c>
      <c r="P4" s="5">
        <v>1</v>
      </c>
      <c r="Q4" s="5">
        <v>10</v>
      </c>
      <c r="R4" s="5">
        <v>30</v>
      </c>
    </row>
    <row r="5" spans="1:25" x14ac:dyDescent="0.25">
      <c r="A5" s="1">
        <v>44</v>
      </c>
      <c r="B5" s="1" t="s">
        <v>7</v>
      </c>
      <c r="C5" s="8" t="s">
        <v>44</v>
      </c>
      <c r="D5" s="8">
        <v>65</v>
      </c>
      <c r="E5" s="152">
        <v>107.5</v>
      </c>
      <c r="F5" s="152">
        <v>30</v>
      </c>
      <c r="G5" s="8">
        <v>9</v>
      </c>
      <c r="H5" s="8">
        <v>0</v>
      </c>
      <c r="I5" s="1" t="s">
        <v>29</v>
      </c>
      <c r="J5" s="1" t="s">
        <v>18</v>
      </c>
      <c r="K5" s="160">
        <v>200</v>
      </c>
      <c r="L5" s="8">
        <v>10</v>
      </c>
      <c r="M5" s="1">
        <v>3</v>
      </c>
      <c r="N5" s="1">
        <v>15</v>
      </c>
      <c r="O5" s="1">
        <v>0</v>
      </c>
      <c r="P5" s="1">
        <v>3</v>
      </c>
      <c r="Q5" s="1">
        <v>20</v>
      </c>
      <c r="R5" s="1">
        <v>0</v>
      </c>
    </row>
    <row r="6" spans="1:25" x14ac:dyDescent="0.25">
      <c r="A6" s="5">
        <v>26</v>
      </c>
      <c r="B6" s="5" t="s">
        <v>8</v>
      </c>
      <c r="C6" s="7" t="s">
        <v>43</v>
      </c>
      <c r="D6" s="7">
        <v>67</v>
      </c>
      <c r="E6" s="151">
        <v>115</v>
      </c>
      <c r="F6" s="151">
        <v>30</v>
      </c>
      <c r="G6" s="7">
        <v>11</v>
      </c>
      <c r="H6" s="7">
        <v>0</v>
      </c>
      <c r="I6" s="5" t="s">
        <v>30</v>
      </c>
      <c r="J6" s="5" t="s">
        <v>19</v>
      </c>
      <c r="K6" s="160">
        <v>200</v>
      </c>
      <c r="L6" s="7">
        <v>10</v>
      </c>
      <c r="M6" s="5">
        <v>2</v>
      </c>
      <c r="N6" s="5">
        <v>15</v>
      </c>
      <c r="O6" s="5">
        <v>0</v>
      </c>
      <c r="P6" s="5">
        <v>2</v>
      </c>
      <c r="Q6" s="5">
        <v>19</v>
      </c>
      <c r="R6" s="5">
        <v>30</v>
      </c>
    </row>
    <row r="7" spans="1:25" x14ac:dyDescent="0.25">
      <c r="A7" s="4">
        <v>9</v>
      </c>
      <c r="B7" s="4" t="s">
        <v>9</v>
      </c>
      <c r="C7" s="9" t="s">
        <v>43</v>
      </c>
      <c r="D7" s="9">
        <v>68</v>
      </c>
      <c r="E7" s="153">
        <v>81</v>
      </c>
      <c r="F7" s="154">
        <v>28</v>
      </c>
      <c r="G7" s="9">
        <v>5</v>
      </c>
      <c r="H7" s="9">
        <v>1</v>
      </c>
      <c r="I7" s="4" t="s">
        <v>20</v>
      </c>
      <c r="J7" s="4" t="s">
        <v>20</v>
      </c>
      <c r="K7" s="9">
        <v>512</v>
      </c>
      <c r="L7" s="9">
        <v>30</v>
      </c>
      <c r="M7" s="4">
        <v>1</v>
      </c>
      <c r="N7" s="4">
        <v>17</v>
      </c>
      <c r="O7" s="4">
        <v>0</v>
      </c>
      <c r="P7" s="4">
        <v>1</v>
      </c>
      <c r="Q7" s="4">
        <v>28</v>
      </c>
      <c r="R7" s="4">
        <v>30</v>
      </c>
    </row>
    <row r="8" spans="1:25" x14ac:dyDescent="0.25">
      <c r="A8" s="3">
        <v>10</v>
      </c>
      <c r="B8" s="3" t="s">
        <v>10</v>
      </c>
      <c r="C8" s="10" t="s">
        <v>43</v>
      </c>
      <c r="D8" s="10">
        <v>63</v>
      </c>
      <c r="E8" s="155">
        <v>90</v>
      </c>
      <c r="F8" s="155">
        <v>29</v>
      </c>
      <c r="G8" s="10">
        <v>9</v>
      </c>
      <c r="H8" s="10">
        <v>1</v>
      </c>
      <c r="I8" s="3" t="s">
        <v>31</v>
      </c>
      <c r="J8" s="3" t="s">
        <v>21</v>
      </c>
      <c r="K8" s="10">
        <v>512</v>
      </c>
      <c r="L8" s="10">
        <v>30</v>
      </c>
      <c r="M8" s="3">
        <v>1</v>
      </c>
      <c r="N8" s="3">
        <v>55</v>
      </c>
      <c r="O8" s="3">
        <v>0</v>
      </c>
      <c r="P8" s="3">
        <v>2</v>
      </c>
      <c r="Q8" s="3">
        <v>6</v>
      </c>
      <c r="R8" s="3">
        <v>0</v>
      </c>
    </row>
    <row r="9" spans="1:25" x14ac:dyDescent="0.25">
      <c r="A9" s="4">
        <v>2</v>
      </c>
      <c r="B9" s="4" t="s">
        <v>11</v>
      </c>
      <c r="C9" s="9" t="s">
        <v>44</v>
      </c>
      <c r="D9" s="9">
        <v>69</v>
      </c>
      <c r="E9" s="153">
        <v>85</v>
      </c>
      <c r="F9" s="153">
        <v>26</v>
      </c>
      <c r="G9" s="9">
        <v>9</v>
      </c>
      <c r="H9" s="9">
        <v>1</v>
      </c>
      <c r="I9" s="4" t="s">
        <v>32</v>
      </c>
      <c r="J9" s="4" t="s">
        <v>22</v>
      </c>
      <c r="K9" s="160">
        <v>200</v>
      </c>
      <c r="L9" s="9">
        <v>10</v>
      </c>
      <c r="M9" s="4">
        <v>1</v>
      </c>
      <c r="N9" s="4">
        <v>53</v>
      </c>
      <c r="O9" s="4">
        <v>30</v>
      </c>
      <c r="P9" s="4">
        <v>1</v>
      </c>
      <c r="Q9" s="4">
        <v>58</v>
      </c>
      <c r="R9" s="4">
        <v>30</v>
      </c>
      <c r="T9" s="4">
        <v>4</v>
      </c>
      <c r="U9" s="4">
        <v>57</v>
      </c>
      <c r="V9" s="4">
        <v>0</v>
      </c>
      <c r="W9" s="4">
        <v>5</v>
      </c>
      <c r="X9" s="4">
        <v>5</v>
      </c>
      <c r="Y9" s="4">
        <v>30</v>
      </c>
    </row>
    <row r="10" spans="1:25" x14ac:dyDescent="0.25">
      <c r="A10" s="3">
        <v>6</v>
      </c>
      <c r="B10" s="3" t="s">
        <v>12</v>
      </c>
      <c r="C10" s="10" t="s">
        <v>44</v>
      </c>
      <c r="D10" s="10">
        <v>65</v>
      </c>
      <c r="E10" s="155">
        <v>87</v>
      </c>
      <c r="F10" s="155">
        <v>25</v>
      </c>
      <c r="G10" s="10">
        <v>11</v>
      </c>
      <c r="H10" s="10">
        <v>1</v>
      </c>
      <c r="I10" s="3" t="s">
        <v>23</v>
      </c>
      <c r="J10" s="3" t="s">
        <v>23</v>
      </c>
      <c r="K10" s="10">
        <v>512</v>
      </c>
      <c r="L10" s="10">
        <v>30</v>
      </c>
      <c r="M10" s="3">
        <v>2</v>
      </c>
      <c r="N10" s="3">
        <v>58</v>
      </c>
      <c r="O10" s="3">
        <v>0</v>
      </c>
      <c r="P10" s="3">
        <v>3</v>
      </c>
      <c r="Q10" s="3">
        <v>9</v>
      </c>
      <c r="R10" s="3">
        <v>30</v>
      </c>
    </row>
    <row r="11" spans="1:25" x14ac:dyDescent="0.25">
      <c r="A11" s="4">
        <v>83</v>
      </c>
      <c r="B11" s="4" t="s">
        <v>37</v>
      </c>
      <c r="C11" s="9" t="s">
        <v>44</v>
      </c>
      <c r="D11" s="9">
        <v>73</v>
      </c>
      <c r="E11" s="153">
        <v>96</v>
      </c>
      <c r="F11" s="153">
        <v>29</v>
      </c>
      <c r="G11" s="9">
        <v>8</v>
      </c>
      <c r="H11" s="9">
        <v>1</v>
      </c>
      <c r="I11" s="4" t="s">
        <v>37</v>
      </c>
      <c r="J11" s="4" t="s">
        <v>46</v>
      </c>
      <c r="K11" s="9">
        <v>512</v>
      </c>
      <c r="L11" s="9">
        <v>30</v>
      </c>
      <c r="M11" s="4">
        <v>0</v>
      </c>
      <c r="N11" s="4">
        <v>50</v>
      </c>
      <c r="O11" s="4">
        <v>30</v>
      </c>
      <c r="P11" s="4">
        <v>5</v>
      </c>
      <c r="Q11" s="4">
        <v>5</v>
      </c>
      <c r="R11" s="4">
        <v>30</v>
      </c>
      <c r="T11" s="4">
        <v>0</v>
      </c>
      <c r="U11" s="4">
        <v>50</v>
      </c>
      <c r="V11" s="4">
        <v>30</v>
      </c>
      <c r="W11" s="2">
        <v>1</v>
      </c>
      <c r="X11" s="2">
        <v>6</v>
      </c>
      <c r="Y11" s="2">
        <v>0</v>
      </c>
    </row>
    <row r="12" spans="1:25" x14ac:dyDescent="0.25">
      <c r="A12" s="2">
        <v>31</v>
      </c>
      <c r="B12" s="2" t="s">
        <v>13</v>
      </c>
      <c r="C12" s="12" t="s">
        <v>43</v>
      </c>
      <c r="D12" s="12">
        <v>71</v>
      </c>
      <c r="E12" s="156">
        <v>83.5</v>
      </c>
      <c r="F12" s="157">
        <v>21</v>
      </c>
      <c r="G12" s="12">
        <v>9</v>
      </c>
      <c r="H12" s="12">
        <v>-1</v>
      </c>
      <c r="I12" s="2" t="s">
        <v>33</v>
      </c>
      <c r="J12" s="2" t="s">
        <v>24</v>
      </c>
      <c r="K12" s="12">
        <v>512</v>
      </c>
      <c r="L12" s="12">
        <v>30</v>
      </c>
      <c r="M12" s="2">
        <v>2</v>
      </c>
      <c r="N12" s="2">
        <v>12</v>
      </c>
      <c r="O12" s="2">
        <v>0</v>
      </c>
      <c r="P12" s="2">
        <v>2</v>
      </c>
      <c r="Q12" s="2">
        <v>25</v>
      </c>
      <c r="R12" s="2">
        <v>0</v>
      </c>
    </row>
    <row r="13" spans="1:25" x14ac:dyDescent="0.25">
      <c r="A13" s="6">
        <v>5</v>
      </c>
      <c r="B13" s="6" t="s">
        <v>14</v>
      </c>
      <c r="C13" s="11" t="s">
        <v>43</v>
      </c>
      <c r="D13" s="11">
        <v>61</v>
      </c>
      <c r="E13" s="158">
        <v>114</v>
      </c>
      <c r="F13" s="158">
        <v>28</v>
      </c>
      <c r="G13" s="11">
        <v>9</v>
      </c>
      <c r="H13" s="11">
        <v>-1</v>
      </c>
      <c r="I13" s="6" t="s">
        <v>34</v>
      </c>
      <c r="J13" s="6" t="s">
        <v>25</v>
      </c>
      <c r="K13" s="11">
        <v>512</v>
      </c>
      <c r="L13" s="11">
        <v>30</v>
      </c>
      <c r="M13" s="6">
        <v>1</v>
      </c>
      <c r="N13" s="6">
        <v>53</v>
      </c>
      <c r="O13" s="6">
        <v>0</v>
      </c>
      <c r="P13" s="6">
        <v>3</v>
      </c>
      <c r="Q13" s="6">
        <v>25</v>
      </c>
      <c r="R13" s="6">
        <v>30</v>
      </c>
    </row>
    <row r="14" spans="1:25" x14ac:dyDescent="0.25">
      <c r="A14" s="2">
        <v>25</v>
      </c>
      <c r="B14" s="2" t="s">
        <v>15</v>
      </c>
      <c r="C14" s="12" t="s">
        <v>43</v>
      </c>
      <c r="D14" s="12">
        <v>50</v>
      </c>
      <c r="E14" s="156">
        <v>117</v>
      </c>
      <c r="F14" s="156">
        <v>30</v>
      </c>
      <c r="G14" s="12">
        <v>22</v>
      </c>
      <c r="H14" s="12">
        <v>-1</v>
      </c>
      <c r="I14" s="2" t="s">
        <v>35</v>
      </c>
      <c r="J14" s="2" t="s">
        <v>26</v>
      </c>
      <c r="K14" s="12">
        <v>512</v>
      </c>
      <c r="L14" s="12">
        <v>30</v>
      </c>
      <c r="M14" s="2">
        <v>1</v>
      </c>
      <c r="N14" s="2">
        <v>35</v>
      </c>
      <c r="O14" s="2">
        <v>0</v>
      </c>
      <c r="P14" s="2">
        <v>1</v>
      </c>
      <c r="Q14" s="2">
        <v>50</v>
      </c>
      <c r="R14" s="2">
        <v>30</v>
      </c>
    </row>
    <row r="15" spans="1:25" x14ac:dyDescent="0.25">
      <c r="A15" s="13">
        <v>99</v>
      </c>
      <c r="B15" s="13" t="s">
        <v>38</v>
      </c>
      <c r="C15" s="14" t="s">
        <v>44</v>
      </c>
      <c r="D15" s="14">
        <v>71</v>
      </c>
      <c r="E15" s="159">
        <v>111</v>
      </c>
      <c r="F15" s="159">
        <v>28</v>
      </c>
      <c r="G15" s="14">
        <v>9</v>
      </c>
      <c r="H15" s="14">
        <v>-1</v>
      </c>
      <c r="I15" s="13" t="s">
        <v>38</v>
      </c>
      <c r="J15" s="13" t="s">
        <v>47</v>
      </c>
      <c r="K15" s="14">
        <v>512</v>
      </c>
      <c r="L15" s="14">
        <v>30</v>
      </c>
      <c r="M15" s="13">
        <v>1</v>
      </c>
      <c r="N15" s="13">
        <v>3</v>
      </c>
      <c r="O15" s="13">
        <v>30</v>
      </c>
      <c r="P15" s="13">
        <v>1</v>
      </c>
      <c r="Q15" s="13">
        <v>14</v>
      </c>
      <c r="R15" s="13">
        <v>30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2" zoomScaleNormal="100" workbookViewId="0">
      <selection activeCell="A25" sqref="A25"/>
    </sheetView>
  </sheetViews>
  <sheetFormatPr defaultRowHeight="15" x14ac:dyDescent="0.25"/>
  <cols>
    <col min="1" max="14" width="7.7109375" customWidth="1"/>
  </cols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18">
        <v>712</v>
      </c>
      <c r="B2" s="58">
        <v>183</v>
      </c>
      <c r="C2" s="59">
        <v>108</v>
      </c>
      <c r="D2" s="21">
        <v>1184</v>
      </c>
      <c r="E2" s="22">
        <v>824</v>
      </c>
      <c r="F2" s="67">
        <v>166</v>
      </c>
      <c r="G2" s="56">
        <v>242</v>
      </c>
      <c r="H2" s="25">
        <v>697</v>
      </c>
      <c r="I2" s="56">
        <v>368</v>
      </c>
      <c r="J2" s="55">
        <v>113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18">
        <v>713</v>
      </c>
      <c r="B3" s="58">
        <v>184</v>
      </c>
      <c r="C3" s="59">
        <v>110</v>
      </c>
      <c r="D3" s="21">
        <v>1185</v>
      </c>
      <c r="E3" s="22">
        <v>825</v>
      </c>
      <c r="F3" s="67">
        <v>167</v>
      </c>
      <c r="G3" s="56">
        <v>243</v>
      </c>
      <c r="H3" s="31">
        <v>698</v>
      </c>
      <c r="I3" s="56">
        <v>370</v>
      </c>
      <c r="J3" s="55">
        <v>117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18">
        <v>714</v>
      </c>
      <c r="B4" s="58">
        <v>185</v>
      </c>
      <c r="C4" s="59">
        <v>111</v>
      </c>
      <c r="D4" s="21">
        <v>1186</v>
      </c>
      <c r="E4" s="22">
        <v>826</v>
      </c>
      <c r="F4" s="67">
        <v>168</v>
      </c>
      <c r="G4" s="56">
        <v>244</v>
      </c>
      <c r="H4" s="31">
        <v>699</v>
      </c>
      <c r="I4" s="56">
        <v>371</v>
      </c>
      <c r="J4" s="55">
        <v>118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18">
        <v>715</v>
      </c>
      <c r="B5" s="58">
        <v>186</v>
      </c>
      <c r="C5" s="59">
        <v>112</v>
      </c>
      <c r="D5" s="21">
        <v>1187</v>
      </c>
      <c r="E5" s="22">
        <v>827</v>
      </c>
      <c r="F5" s="67">
        <v>170</v>
      </c>
      <c r="G5" s="56">
        <v>245</v>
      </c>
      <c r="H5" s="31">
        <v>700</v>
      </c>
      <c r="I5" s="56">
        <v>372</v>
      </c>
      <c r="J5" s="55">
        <v>131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18">
        <v>716</v>
      </c>
      <c r="B6" s="58">
        <v>187</v>
      </c>
      <c r="C6" s="59">
        <v>113</v>
      </c>
      <c r="D6" s="38">
        <v>1190</v>
      </c>
      <c r="E6" s="22">
        <v>828</v>
      </c>
      <c r="F6" s="67">
        <v>171</v>
      </c>
      <c r="G6" s="56">
        <v>246</v>
      </c>
      <c r="H6" s="31">
        <v>701</v>
      </c>
      <c r="I6" s="56">
        <v>373</v>
      </c>
      <c r="J6" s="170">
        <v>143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18">
        <v>717</v>
      </c>
      <c r="B7" s="58">
        <v>188</v>
      </c>
      <c r="C7" s="59">
        <v>114</v>
      </c>
      <c r="D7" s="38">
        <v>1191</v>
      </c>
      <c r="E7" s="22">
        <v>829</v>
      </c>
      <c r="F7" s="67">
        <v>172</v>
      </c>
      <c r="G7" s="56">
        <v>247</v>
      </c>
      <c r="H7" s="31">
        <v>702</v>
      </c>
      <c r="I7" s="56">
        <v>374</v>
      </c>
      <c r="J7" s="170">
        <v>144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18">
        <v>718</v>
      </c>
      <c r="B8" s="58">
        <v>189</v>
      </c>
      <c r="C8" s="59">
        <v>115</v>
      </c>
      <c r="D8" s="38">
        <v>1192</v>
      </c>
      <c r="E8" s="22">
        <v>830</v>
      </c>
      <c r="F8" s="67">
        <v>173</v>
      </c>
      <c r="G8" s="56">
        <v>248</v>
      </c>
      <c r="H8" s="31">
        <v>703</v>
      </c>
      <c r="I8" s="56">
        <v>375</v>
      </c>
      <c r="J8" s="170">
        <v>145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18">
        <v>719</v>
      </c>
      <c r="B9" s="58">
        <v>190</v>
      </c>
      <c r="C9" s="59">
        <v>117</v>
      </c>
      <c r="D9" s="38">
        <v>1193</v>
      </c>
      <c r="E9" s="22">
        <v>831</v>
      </c>
      <c r="F9" s="67">
        <v>174</v>
      </c>
      <c r="G9" s="56">
        <v>249</v>
      </c>
      <c r="H9" s="31">
        <v>704</v>
      </c>
      <c r="I9" s="56">
        <v>376</v>
      </c>
      <c r="J9" s="170">
        <v>146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18">
        <v>720</v>
      </c>
      <c r="B10" s="58">
        <v>191</v>
      </c>
      <c r="C10" s="59">
        <v>138</v>
      </c>
      <c r="D10" s="38">
        <v>1194</v>
      </c>
      <c r="E10" s="22">
        <v>832</v>
      </c>
      <c r="F10" s="67">
        <v>175</v>
      </c>
      <c r="G10" s="56">
        <v>250</v>
      </c>
      <c r="H10" s="31">
        <v>705</v>
      </c>
      <c r="I10" s="56">
        <v>377</v>
      </c>
      <c r="J10" s="170">
        <v>147</v>
      </c>
      <c r="K10" s="128">
        <v>288</v>
      </c>
      <c r="L10" s="54">
        <v>409</v>
      </c>
      <c r="M10" s="128">
        <v>219</v>
      </c>
      <c r="N10" s="54">
        <v>147</v>
      </c>
    </row>
    <row r="11" spans="1:14" ht="15.75" thickBot="1" x14ac:dyDescent="0.3">
      <c r="A11" s="41">
        <v>721</v>
      </c>
      <c r="B11" s="161">
        <v>192</v>
      </c>
      <c r="C11" s="162">
        <v>140</v>
      </c>
      <c r="D11" s="44">
        <v>1195</v>
      </c>
      <c r="E11" s="45">
        <v>833</v>
      </c>
      <c r="F11" s="163">
        <v>176</v>
      </c>
      <c r="G11" s="164">
        <v>251</v>
      </c>
      <c r="H11" s="48">
        <v>706</v>
      </c>
      <c r="I11" s="164">
        <v>378</v>
      </c>
      <c r="J11" s="171">
        <v>148</v>
      </c>
      <c r="K11" s="166">
        <v>289</v>
      </c>
      <c r="L11" s="167">
        <v>410</v>
      </c>
      <c r="M11" s="166">
        <v>220</v>
      </c>
      <c r="N11" s="167">
        <v>148</v>
      </c>
    </row>
    <row r="12" spans="1:14" ht="15.75" thickTop="1" x14ac:dyDescent="0.25">
      <c r="A12" s="18">
        <v>722</v>
      </c>
      <c r="B12" s="58">
        <v>183</v>
      </c>
      <c r="C12" s="59">
        <v>108</v>
      </c>
      <c r="D12" s="38">
        <v>1196</v>
      </c>
      <c r="E12" s="22">
        <v>834</v>
      </c>
      <c r="F12" s="67">
        <v>166</v>
      </c>
      <c r="G12" s="56">
        <v>242</v>
      </c>
      <c r="H12" s="31">
        <v>707</v>
      </c>
      <c r="I12" s="56">
        <v>368</v>
      </c>
      <c r="J12" s="55">
        <v>113</v>
      </c>
      <c r="K12" s="128">
        <v>276</v>
      </c>
      <c r="L12" s="54">
        <v>238</v>
      </c>
      <c r="M12" s="128">
        <v>202</v>
      </c>
      <c r="N12" s="54">
        <v>139</v>
      </c>
    </row>
    <row r="13" spans="1:14" x14ac:dyDescent="0.25">
      <c r="A13" s="18">
        <v>723</v>
      </c>
      <c r="B13" s="58">
        <v>184</v>
      </c>
      <c r="C13" s="59">
        <v>110</v>
      </c>
      <c r="D13" s="38">
        <v>1197</v>
      </c>
      <c r="E13" s="22">
        <v>835</v>
      </c>
      <c r="F13" s="67">
        <v>167</v>
      </c>
      <c r="G13" s="56">
        <v>243</v>
      </c>
      <c r="H13" s="31">
        <v>708</v>
      </c>
      <c r="I13" s="56">
        <v>370</v>
      </c>
      <c r="J13" s="55">
        <v>117</v>
      </c>
      <c r="K13" s="128">
        <v>277</v>
      </c>
      <c r="L13" s="54">
        <v>239</v>
      </c>
      <c r="M13" s="128">
        <v>208</v>
      </c>
      <c r="N13" s="54">
        <v>140</v>
      </c>
    </row>
    <row r="14" spans="1:14" x14ac:dyDescent="0.25">
      <c r="A14" s="18">
        <v>724</v>
      </c>
      <c r="B14" s="58">
        <v>185</v>
      </c>
      <c r="C14" s="59">
        <v>111</v>
      </c>
      <c r="D14" s="38">
        <v>1198</v>
      </c>
      <c r="E14" s="22">
        <v>836</v>
      </c>
      <c r="F14" s="67">
        <v>168</v>
      </c>
      <c r="G14" s="56">
        <v>244</v>
      </c>
      <c r="H14" s="31">
        <v>709</v>
      </c>
      <c r="I14" s="56">
        <v>371</v>
      </c>
      <c r="J14" s="55">
        <v>118</v>
      </c>
      <c r="K14" s="128">
        <v>282</v>
      </c>
      <c r="L14" s="54">
        <v>240</v>
      </c>
      <c r="M14" s="128">
        <v>209</v>
      </c>
      <c r="N14" s="54">
        <v>141</v>
      </c>
    </row>
    <row r="15" spans="1:14" x14ac:dyDescent="0.25">
      <c r="A15" s="53">
        <v>964</v>
      </c>
      <c r="B15" s="58">
        <v>186</v>
      </c>
      <c r="C15" s="59">
        <v>112</v>
      </c>
      <c r="D15" s="38">
        <v>1199</v>
      </c>
      <c r="E15" s="22">
        <v>837</v>
      </c>
      <c r="F15" s="67">
        <v>170</v>
      </c>
      <c r="G15" s="56">
        <v>245</v>
      </c>
      <c r="H15" s="31">
        <v>710</v>
      </c>
      <c r="I15" s="56">
        <v>372</v>
      </c>
      <c r="J15" s="55">
        <v>131</v>
      </c>
      <c r="K15" s="128">
        <v>283</v>
      </c>
      <c r="L15" s="54">
        <v>241</v>
      </c>
      <c r="M15" s="128">
        <v>210</v>
      </c>
      <c r="N15" s="54">
        <v>142</v>
      </c>
    </row>
    <row r="16" spans="1:14" x14ac:dyDescent="0.25">
      <c r="A16" s="53">
        <v>965</v>
      </c>
      <c r="B16" s="58">
        <v>187</v>
      </c>
      <c r="C16" s="59">
        <v>113</v>
      </c>
      <c r="D16" s="38">
        <v>1200</v>
      </c>
      <c r="E16" s="22">
        <v>838</v>
      </c>
      <c r="F16" s="67">
        <v>171</v>
      </c>
      <c r="G16" s="56">
        <v>246</v>
      </c>
      <c r="H16" s="31">
        <v>711</v>
      </c>
      <c r="I16" s="56">
        <v>373</v>
      </c>
      <c r="J16" s="170">
        <v>143</v>
      </c>
      <c r="K16" s="128">
        <v>284</v>
      </c>
      <c r="L16" s="54">
        <v>242</v>
      </c>
      <c r="M16" s="128">
        <v>211</v>
      </c>
      <c r="N16" s="54">
        <v>143</v>
      </c>
    </row>
    <row r="17" spans="1:14" x14ac:dyDescent="0.25">
      <c r="A17" s="53">
        <v>966</v>
      </c>
      <c r="B17" s="58">
        <v>188</v>
      </c>
      <c r="C17" s="59">
        <v>114</v>
      </c>
      <c r="D17" s="21">
        <v>1205</v>
      </c>
      <c r="E17" s="22">
        <v>839</v>
      </c>
      <c r="F17" s="67">
        <v>172</v>
      </c>
      <c r="G17" s="56">
        <v>247</v>
      </c>
      <c r="H17" s="31">
        <v>712</v>
      </c>
      <c r="I17" s="56">
        <v>374</v>
      </c>
      <c r="J17" s="170">
        <v>144</v>
      </c>
      <c r="K17" s="128">
        <v>285</v>
      </c>
      <c r="L17" s="54">
        <v>243</v>
      </c>
      <c r="M17" s="128">
        <v>212</v>
      </c>
      <c r="N17" s="54">
        <v>144</v>
      </c>
    </row>
    <row r="18" spans="1:14" x14ac:dyDescent="0.25">
      <c r="A18" s="53">
        <v>967</v>
      </c>
      <c r="B18" s="58">
        <v>189</v>
      </c>
      <c r="C18" s="59">
        <v>115</v>
      </c>
      <c r="D18" s="21">
        <v>1206</v>
      </c>
      <c r="E18" s="22">
        <v>840</v>
      </c>
      <c r="F18" s="67">
        <v>173</v>
      </c>
      <c r="G18" s="56">
        <v>248</v>
      </c>
      <c r="H18" s="31">
        <v>713</v>
      </c>
      <c r="I18" s="56">
        <v>375</v>
      </c>
      <c r="J18" s="170">
        <v>145</v>
      </c>
      <c r="K18" s="128">
        <v>286</v>
      </c>
      <c r="L18" s="54">
        <v>244</v>
      </c>
      <c r="M18" s="128">
        <v>213</v>
      </c>
      <c r="N18" s="54">
        <v>145</v>
      </c>
    </row>
    <row r="19" spans="1:14" x14ac:dyDescent="0.25">
      <c r="A19" s="53">
        <v>968</v>
      </c>
      <c r="B19" s="58">
        <v>190</v>
      </c>
      <c r="C19" s="59">
        <v>117</v>
      </c>
      <c r="D19" s="21">
        <v>1207</v>
      </c>
      <c r="E19" s="22">
        <v>841</v>
      </c>
      <c r="F19" s="67">
        <v>174</v>
      </c>
      <c r="G19" s="56">
        <v>249</v>
      </c>
      <c r="H19" s="31">
        <v>714</v>
      </c>
      <c r="I19" s="56">
        <v>376</v>
      </c>
      <c r="J19" s="170">
        <v>146</v>
      </c>
      <c r="K19" s="128">
        <v>287</v>
      </c>
      <c r="L19" s="54">
        <v>408</v>
      </c>
      <c r="M19" s="128">
        <v>215</v>
      </c>
      <c r="N19" s="54">
        <v>146</v>
      </c>
    </row>
    <row r="20" spans="1:14" x14ac:dyDescent="0.25">
      <c r="A20" s="53">
        <v>969</v>
      </c>
      <c r="B20" s="58">
        <v>191</v>
      </c>
      <c r="C20" s="59">
        <v>138</v>
      </c>
      <c r="D20" s="21">
        <v>1208</v>
      </c>
      <c r="E20" s="22">
        <v>842</v>
      </c>
      <c r="F20" s="67">
        <v>175</v>
      </c>
      <c r="G20" s="56">
        <v>250</v>
      </c>
      <c r="H20" s="31">
        <v>715</v>
      </c>
      <c r="I20" s="56">
        <v>377</v>
      </c>
      <c r="J20" s="170">
        <v>147</v>
      </c>
      <c r="K20" s="128">
        <v>288</v>
      </c>
      <c r="L20" s="54">
        <v>409</v>
      </c>
      <c r="M20" s="128">
        <v>219</v>
      </c>
      <c r="N20" s="54">
        <v>147</v>
      </c>
    </row>
    <row r="21" spans="1:14" ht="15.75" thickBot="1" x14ac:dyDescent="0.3">
      <c r="A21" s="168">
        <v>970</v>
      </c>
      <c r="B21" s="161">
        <v>192</v>
      </c>
      <c r="C21" s="162">
        <v>140</v>
      </c>
      <c r="D21" s="169">
        <v>1209</v>
      </c>
      <c r="E21" s="45">
        <v>843</v>
      </c>
      <c r="F21" s="163">
        <v>176</v>
      </c>
      <c r="G21" s="164">
        <v>251</v>
      </c>
      <c r="H21" s="48">
        <v>716</v>
      </c>
      <c r="I21" s="164">
        <v>378</v>
      </c>
      <c r="J21" s="171">
        <v>148</v>
      </c>
      <c r="K21" s="166">
        <v>289</v>
      </c>
      <c r="L21" s="167">
        <v>410</v>
      </c>
      <c r="M21" s="166">
        <v>220</v>
      </c>
      <c r="N21" s="167">
        <v>148</v>
      </c>
    </row>
    <row r="22" spans="1:14" ht="15.75" thickTop="1" x14ac:dyDescent="0.25">
      <c r="A22" s="53">
        <v>971</v>
      </c>
      <c r="B22" s="58">
        <v>183</v>
      </c>
      <c r="C22" s="59">
        <v>108</v>
      </c>
      <c r="D22" s="21">
        <v>1210</v>
      </c>
      <c r="E22" s="22">
        <v>844</v>
      </c>
      <c r="F22" s="67">
        <v>166</v>
      </c>
      <c r="G22" s="56">
        <v>242</v>
      </c>
      <c r="H22" s="31">
        <v>717</v>
      </c>
      <c r="I22" s="56">
        <v>368</v>
      </c>
      <c r="J22" s="55">
        <v>113</v>
      </c>
      <c r="K22" s="128">
        <v>276</v>
      </c>
      <c r="L22" s="54">
        <v>238</v>
      </c>
      <c r="M22" s="128">
        <v>202</v>
      </c>
      <c r="N22" s="54">
        <v>139</v>
      </c>
    </row>
    <row r="23" spans="1:14" x14ac:dyDescent="0.25">
      <c r="A23" s="53">
        <v>972</v>
      </c>
      <c r="B23" s="58">
        <v>184</v>
      </c>
      <c r="C23" s="59">
        <v>110</v>
      </c>
      <c r="D23" s="82">
        <v>1217</v>
      </c>
      <c r="E23" s="22">
        <v>845</v>
      </c>
      <c r="F23" s="67">
        <v>167</v>
      </c>
      <c r="G23" s="56">
        <v>243</v>
      </c>
      <c r="H23" s="31">
        <v>718</v>
      </c>
      <c r="I23" s="56">
        <v>370</v>
      </c>
      <c r="J23" s="55">
        <v>117</v>
      </c>
      <c r="K23" s="128">
        <v>277</v>
      </c>
      <c r="L23" s="54">
        <v>239</v>
      </c>
      <c r="M23" s="128">
        <v>208</v>
      </c>
      <c r="N23" s="54">
        <v>140</v>
      </c>
    </row>
    <row r="24" spans="1:14" x14ac:dyDescent="0.25">
      <c r="A24" s="53">
        <v>973</v>
      </c>
      <c r="B24" s="58">
        <v>185</v>
      </c>
      <c r="C24" s="59">
        <v>111</v>
      </c>
      <c r="D24" s="82">
        <v>1218</v>
      </c>
      <c r="E24" s="22">
        <v>846</v>
      </c>
      <c r="F24" s="67">
        <v>168</v>
      </c>
      <c r="G24" s="56">
        <v>244</v>
      </c>
      <c r="H24" s="31">
        <v>719</v>
      </c>
      <c r="I24" s="56">
        <v>371</v>
      </c>
      <c r="J24" s="55">
        <v>118</v>
      </c>
      <c r="K24" s="128">
        <v>282</v>
      </c>
      <c r="L24" s="54">
        <v>240</v>
      </c>
      <c r="M24" s="128">
        <v>209</v>
      </c>
      <c r="N24" s="54">
        <v>141</v>
      </c>
    </row>
    <row r="25" spans="1:14" x14ac:dyDescent="0.25">
      <c r="A25" s="53">
        <v>974</v>
      </c>
      <c r="B25" s="58">
        <v>186</v>
      </c>
      <c r="C25" s="59">
        <v>112</v>
      </c>
      <c r="D25" s="82">
        <v>1219</v>
      </c>
      <c r="E25" s="22">
        <v>847</v>
      </c>
      <c r="F25" s="67">
        <v>170</v>
      </c>
      <c r="G25" s="56">
        <v>245</v>
      </c>
      <c r="H25" s="31">
        <v>720</v>
      </c>
      <c r="I25" s="56">
        <v>372</v>
      </c>
      <c r="J25" s="55">
        <v>131</v>
      </c>
      <c r="K25" s="128">
        <v>283</v>
      </c>
      <c r="L25" s="54">
        <v>241</v>
      </c>
      <c r="M25" s="128">
        <v>210</v>
      </c>
      <c r="N25" s="54">
        <v>142</v>
      </c>
    </row>
    <row r="26" spans="1:14" x14ac:dyDescent="0.25">
      <c r="A26" s="53">
        <v>975</v>
      </c>
      <c r="B26" s="58">
        <v>187</v>
      </c>
      <c r="C26" s="59">
        <v>113</v>
      </c>
      <c r="D26" s="82">
        <v>1220</v>
      </c>
      <c r="E26" s="22">
        <v>848</v>
      </c>
      <c r="F26" s="67">
        <v>171</v>
      </c>
      <c r="G26" s="56">
        <v>246</v>
      </c>
      <c r="H26" s="31">
        <v>721</v>
      </c>
      <c r="I26" s="56">
        <v>373</v>
      </c>
      <c r="J26" s="170">
        <v>143</v>
      </c>
      <c r="K26" s="128">
        <v>284</v>
      </c>
      <c r="L26" s="54">
        <v>242</v>
      </c>
      <c r="M26" s="128">
        <v>211</v>
      </c>
      <c r="N26" s="54">
        <v>143</v>
      </c>
    </row>
    <row r="27" spans="1:14" x14ac:dyDescent="0.25">
      <c r="A27" s="53">
        <v>976</v>
      </c>
      <c r="B27" s="58">
        <v>188</v>
      </c>
      <c r="C27" s="59">
        <v>114</v>
      </c>
      <c r="D27" s="87">
        <v>1240</v>
      </c>
      <c r="E27" s="22">
        <v>849</v>
      </c>
      <c r="F27" s="67">
        <v>172</v>
      </c>
      <c r="G27" s="56">
        <v>247</v>
      </c>
      <c r="H27" s="31">
        <v>722</v>
      </c>
      <c r="I27" s="56">
        <v>374</v>
      </c>
      <c r="J27" s="170">
        <v>144</v>
      </c>
      <c r="K27" s="128">
        <v>285</v>
      </c>
      <c r="L27" s="54">
        <v>243</v>
      </c>
      <c r="M27" s="128">
        <v>212</v>
      </c>
      <c r="N27" s="54">
        <v>144</v>
      </c>
    </row>
    <row r="28" spans="1:14" x14ac:dyDescent="0.25">
      <c r="A28" s="53">
        <v>977</v>
      </c>
      <c r="B28" s="58">
        <v>189</v>
      </c>
      <c r="C28" s="59">
        <v>115</v>
      </c>
      <c r="D28" s="87">
        <v>1241</v>
      </c>
      <c r="E28" s="22">
        <v>850</v>
      </c>
      <c r="F28" s="67">
        <v>173</v>
      </c>
      <c r="G28" s="56">
        <v>248</v>
      </c>
      <c r="H28" s="31">
        <v>723</v>
      </c>
      <c r="I28" s="56">
        <v>375</v>
      </c>
      <c r="J28" s="170">
        <v>145</v>
      </c>
      <c r="K28" s="128">
        <v>286</v>
      </c>
      <c r="L28" s="54">
        <v>244</v>
      </c>
      <c r="M28" s="128">
        <v>213</v>
      </c>
      <c r="N28" s="54">
        <v>145</v>
      </c>
    </row>
    <row r="29" spans="1:14" x14ac:dyDescent="0.25">
      <c r="A29" s="53">
        <v>978</v>
      </c>
      <c r="B29" s="58">
        <v>190</v>
      </c>
      <c r="C29" s="59">
        <v>117</v>
      </c>
      <c r="D29" s="87">
        <v>1242</v>
      </c>
      <c r="E29" s="22">
        <v>851</v>
      </c>
      <c r="F29" s="67">
        <v>174</v>
      </c>
      <c r="G29" s="56">
        <v>249</v>
      </c>
      <c r="H29" s="31">
        <v>724</v>
      </c>
      <c r="I29" s="56">
        <v>376</v>
      </c>
      <c r="J29" s="170">
        <v>146</v>
      </c>
      <c r="K29" s="128">
        <v>287</v>
      </c>
      <c r="L29" s="54">
        <v>408</v>
      </c>
      <c r="M29" s="128">
        <v>215</v>
      </c>
      <c r="N29" s="54">
        <v>146</v>
      </c>
    </row>
    <row r="30" spans="1:14" x14ac:dyDescent="0.25">
      <c r="A30" s="53">
        <v>979</v>
      </c>
      <c r="B30" s="58">
        <v>191</v>
      </c>
      <c r="C30" s="59">
        <v>138</v>
      </c>
      <c r="D30" s="87">
        <v>1243</v>
      </c>
      <c r="E30" s="22">
        <v>852</v>
      </c>
      <c r="F30" s="67">
        <v>175</v>
      </c>
      <c r="G30" s="56">
        <v>250</v>
      </c>
      <c r="H30" s="31">
        <v>725</v>
      </c>
      <c r="I30" s="56">
        <v>377</v>
      </c>
      <c r="J30" s="170">
        <v>147</v>
      </c>
      <c r="K30" s="128">
        <v>288</v>
      </c>
      <c r="L30" s="54">
        <v>409</v>
      </c>
      <c r="M30" s="128">
        <v>219</v>
      </c>
      <c r="N30" s="54">
        <v>147</v>
      </c>
    </row>
    <row r="31" spans="1:14" ht="15.75" thickBot="1" x14ac:dyDescent="0.3">
      <c r="A31" s="53">
        <v>980</v>
      </c>
      <c r="B31" s="58">
        <v>192</v>
      </c>
      <c r="C31" s="59">
        <v>140</v>
      </c>
      <c r="D31" s="87">
        <v>1244</v>
      </c>
      <c r="E31" s="22">
        <v>853</v>
      </c>
      <c r="F31" s="67">
        <v>176</v>
      </c>
      <c r="G31" s="56">
        <v>251</v>
      </c>
      <c r="H31" s="31">
        <v>726</v>
      </c>
      <c r="I31" s="56">
        <v>378</v>
      </c>
      <c r="J31" s="171">
        <v>148</v>
      </c>
      <c r="K31" s="128">
        <v>289</v>
      </c>
      <c r="L31" s="54">
        <v>410</v>
      </c>
      <c r="M31" s="128">
        <v>220</v>
      </c>
      <c r="N31" s="54">
        <v>148</v>
      </c>
    </row>
    <row r="32" spans="1:14" ht="15.75" thickTop="1" x14ac:dyDescent="0.25"/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/>
  </sheetViews>
  <sheetFormatPr defaultRowHeight="15" x14ac:dyDescent="0.25"/>
  <sheetData>
    <row r="1" spans="1:14" ht="18.75" x14ac:dyDescent="0.25">
      <c r="A1" s="60" t="s">
        <v>2</v>
      </c>
      <c r="B1" s="61" t="s">
        <v>5</v>
      </c>
      <c r="C1" s="60" t="s">
        <v>6</v>
      </c>
      <c r="D1" s="61" t="s">
        <v>7</v>
      </c>
      <c r="E1" s="60" t="s">
        <v>8</v>
      </c>
      <c r="F1" s="62" t="s">
        <v>9</v>
      </c>
      <c r="G1" s="63" t="s">
        <v>10</v>
      </c>
      <c r="H1" s="62" t="s">
        <v>11</v>
      </c>
      <c r="I1" s="63" t="s">
        <v>12</v>
      </c>
      <c r="J1" s="62" t="s">
        <v>37</v>
      </c>
      <c r="K1" s="64" t="s">
        <v>13</v>
      </c>
      <c r="L1" s="65" t="s">
        <v>14</v>
      </c>
      <c r="M1" s="64" t="s">
        <v>15</v>
      </c>
      <c r="N1" s="66" t="s">
        <v>38</v>
      </c>
    </row>
    <row r="2" spans="1:14" x14ac:dyDescent="0.25">
      <c r="A2" s="53">
        <v>964</v>
      </c>
      <c r="B2" s="58">
        <v>183</v>
      </c>
      <c r="C2" s="59">
        <v>108</v>
      </c>
      <c r="D2" s="21">
        <v>1184</v>
      </c>
      <c r="E2" s="22">
        <v>824</v>
      </c>
      <c r="F2" s="67">
        <v>166</v>
      </c>
      <c r="G2" s="56">
        <v>242</v>
      </c>
      <c r="H2" s="25">
        <v>697</v>
      </c>
      <c r="I2" s="56">
        <v>368</v>
      </c>
      <c r="J2" s="173">
        <v>606</v>
      </c>
      <c r="K2" s="128">
        <v>276</v>
      </c>
      <c r="L2" s="54">
        <v>238</v>
      </c>
      <c r="M2" s="128">
        <v>202</v>
      </c>
      <c r="N2" s="54">
        <v>139</v>
      </c>
    </row>
    <row r="3" spans="1:14" x14ac:dyDescent="0.25">
      <c r="A3" s="53">
        <v>965</v>
      </c>
      <c r="B3" s="58">
        <v>184</v>
      </c>
      <c r="C3" s="59">
        <v>110</v>
      </c>
      <c r="D3" s="21">
        <v>1185</v>
      </c>
      <c r="E3" s="22">
        <v>825</v>
      </c>
      <c r="F3" s="67">
        <v>167</v>
      </c>
      <c r="G3" s="56">
        <v>243</v>
      </c>
      <c r="H3" s="31">
        <v>698</v>
      </c>
      <c r="I3" s="56">
        <v>370</v>
      </c>
      <c r="J3" s="173">
        <v>607</v>
      </c>
      <c r="K3" s="128">
        <v>277</v>
      </c>
      <c r="L3" s="54">
        <v>239</v>
      </c>
      <c r="M3" s="128">
        <v>208</v>
      </c>
      <c r="N3" s="54">
        <v>140</v>
      </c>
    </row>
    <row r="4" spans="1:14" x14ac:dyDescent="0.25">
      <c r="A4" s="53">
        <v>966</v>
      </c>
      <c r="B4" s="58">
        <v>185</v>
      </c>
      <c r="C4" s="59">
        <v>111</v>
      </c>
      <c r="D4" s="21">
        <v>1186</v>
      </c>
      <c r="E4" s="22">
        <v>826</v>
      </c>
      <c r="F4" s="67">
        <v>168</v>
      </c>
      <c r="G4" s="56">
        <v>244</v>
      </c>
      <c r="H4" s="31">
        <v>699</v>
      </c>
      <c r="I4" s="56">
        <v>371</v>
      </c>
      <c r="J4" s="173">
        <v>608</v>
      </c>
      <c r="K4" s="128">
        <v>282</v>
      </c>
      <c r="L4" s="54">
        <v>240</v>
      </c>
      <c r="M4" s="128">
        <v>209</v>
      </c>
      <c r="N4" s="54">
        <v>141</v>
      </c>
    </row>
    <row r="5" spans="1:14" x14ac:dyDescent="0.25">
      <c r="A5" s="53">
        <v>967</v>
      </c>
      <c r="B5" s="58">
        <v>186</v>
      </c>
      <c r="C5" s="59">
        <v>112</v>
      </c>
      <c r="D5" s="21">
        <v>1187</v>
      </c>
      <c r="E5" s="22">
        <v>827</v>
      </c>
      <c r="F5" s="67">
        <v>170</v>
      </c>
      <c r="G5" s="56">
        <v>245</v>
      </c>
      <c r="H5" s="31">
        <v>700</v>
      </c>
      <c r="I5" s="56">
        <v>372</v>
      </c>
      <c r="J5" s="173">
        <v>609</v>
      </c>
      <c r="K5" s="128">
        <v>283</v>
      </c>
      <c r="L5" s="54">
        <v>241</v>
      </c>
      <c r="M5" s="128">
        <v>210</v>
      </c>
      <c r="N5" s="54">
        <v>142</v>
      </c>
    </row>
    <row r="6" spans="1:14" x14ac:dyDescent="0.25">
      <c r="A6" s="53">
        <v>968</v>
      </c>
      <c r="B6" s="58">
        <v>187</v>
      </c>
      <c r="C6" s="59">
        <v>113</v>
      </c>
      <c r="D6" s="38">
        <v>1190</v>
      </c>
      <c r="E6" s="22">
        <v>828</v>
      </c>
      <c r="F6" s="67">
        <v>171</v>
      </c>
      <c r="G6" s="56">
        <v>246</v>
      </c>
      <c r="H6" s="31">
        <v>701</v>
      </c>
      <c r="I6" s="56">
        <v>373</v>
      </c>
      <c r="J6" s="173">
        <v>610</v>
      </c>
      <c r="K6" s="128">
        <v>284</v>
      </c>
      <c r="L6" s="54">
        <v>242</v>
      </c>
      <c r="M6" s="128">
        <v>211</v>
      </c>
      <c r="N6" s="54">
        <v>143</v>
      </c>
    </row>
    <row r="7" spans="1:14" x14ac:dyDescent="0.25">
      <c r="A7" s="53">
        <v>969</v>
      </c>
      <c r="B7" s="58">
        <v>188</v>
      </c>
      <c r="C7" s="59">
        <v>114</v>
      </c>
      <c r="D7" s="38">
        <v>1191</v>
      </c>
      <c r="E7" s="22">
        <v>829</v>
      </c>
      <c r="F7" s="67">
        <v>172</v>
      </c>
      <c r="G7" s="56">
        <v>247</v>
      </c>
      <c r="H7" s="31">
        <v>702</v>
      </c>
      <c r="I7" s="56">
        <v>374</v>
      </c>
      <c r="J7" s="173">
        <v>611</v>
      </c>
      <c r="K7" s="128">
        <v>285</v>
      </c>
      <c r="L7" s="54">
        <v>243</v>
      </c>
      <c r="M7" s="128">
        <v>212</v>
      </c>
      <c r="N7" s="54">
        <v>144</v>
      </c>
    </row>
    <row r="8" spans="1:14" x14ac:dyDescent="0.25">
      <c r="A8" s="53">
        <v>970</v>
      </c>
      <c r="B8" s="58">
        <v>189</v>
      </c>
      <c r="C8" s="59">
        <v>115</v>
      </c>
      <c r="D8" s="38">
        <v>1192</v>
      </c>
      <c r="E8" s="22">
        <v>830</v>
      </c>
      <c r="F8" s="67">
        <v>173</v>
      </c>
      <c r="G8" s="56">
        <v>248</v>
      </c>
      <c r="H8" s="31">
        <v>703</v>
      </c>
      <c r="I8" s="56">
        <v>375</v>
      </c>
      <c r="J8" s="173">
        <v>612</v>
      </c>
      <c r="K8" s="128">
        <v>286</v>
      </c>
      <c r="L8" s="54">
        <v>244</v>
      </c>
      <c r="M8" s="128">
        <v>213</v>
      </c>
      <c r="N8" s="54">
        <v>145</v>
      </c>
    </row>
    <row r="9" spans="1:14" x14ac:dyDescent="0.25">
      <c r="A9" s="53">
        <v>971</v>
      </c>
      <c r="B9" s="58">
        <v>190</v>
      </c>
      <c r="C9" s="59">
        <v>117</v>
      </c>
      <c r="D9" s="38">
        <v>1193</v>
      </c>
      <c r="E9" s="22">
        <v>831</v>
      </c>
      <c r="F9" s="67">
        <v>174</v>
      </c>
      <c r="G9" s="56">
        <v>249</v>
      </c>
      <c r="H9" s="31">
        <v>704</v>
      </c>
      <c r="I9" s="56">
        <v>376</v>
      </c>
      <c r="J9" s="173">
        <v>613</v>
      </c>
      <c r="K9" s="128">
        <v>287</v>
      </c>
      <c r="L9" s="54">
        <v>408</v>
      </c>
      <c r="M9" s="128">
        <v>215</v>
      </c>
      <c r="N9" s="54">
        <v>146</v>
      </c>
    </row>
    <row r="10" spans="1:14" x14ac:dyDescent="0.25">
      <c r="A10" s="53">
        <v>972</v>
      </c>
      <c r="B10" s="58">
        <v>191</v>
      </c>
      <c r="C10" s="59">
        <v>138</v>
      </c>
      <c r="D10" s="38">
        <v>1194</v>
      </c>
      <c r="E10" s="22">
        <v>832</v>
      </c>
      <c r="F10" s="67">
        <v>175</v>
      </c>
      <c r="G10" s="56">
        <v>250</v>
      </c>
      <c r="H10" s="31">
        <v>705</v>
      </c>
      <c r="I10" s="56">
        <v>377</v>
      </c>
      <c r="J10" s="173">
        <v>622</v>
      </c>
      <c r="K10" s="128">
        <v>288</v>
      </c>
      <c r="L10" s="54">
        <v>409</v>
      </c>
      <c r="M10" s="128">
        <v>219</v>
      </c>
      <c r="N10" s="54">
        <v>147</v>
      </c>
    </row>
    <row r="11" spans="1:14" ht="15.75" thickBot="1" x14ac:dyDescent="0.3">
      <c r="A11" s="53">
        <v>973</v>
      </c>
      <c r="B11" s="161">
        <v>192</v>
      </c>
      <c r="C11" s="162">
        <v>140</v>
      </c>
      <c r="D11" s="44">
        <v>1195</v>
      </c>
      <c r="E11" s="45">
        <v>833</v>
      </c>
      <c r="F11" s="163">
        <v>176</v>
      </c>
      <c r="G11" s="164">
        <v>251</v>
      </c>
      <c r="H11" s="48">
        <v>706</v>
      </c>
      <c r="I11" s="164">
        <v>378</v>
      </c>
      <c r="J11" s="173">
        <v>625</v>
      </c>
      <c r="K11" s="166">
        <v>289</v>
      </c>
      <c r="L11" s="167">
        <v>410</v>
      </c>
      <c r="M11" s="166">
        <v>220</v>
      </c>
      <c r="N11" s="167">
        <v>148</v>
      </c>
    </row>
    <row r="12" spans="1:14" ht="15.75" thickTop="1" x14ac:dyDescent="0.25">
      <c r="A12" s="53">
        <v>974</v>
      </c>
      <c r="B12" s="58">
        <v>183</v>
      </c>
      <c r="C12" s="59">
        <v>108</v>
      </c>
      <c r="D12" s="38">
        <v>1196</v>
      </c>
      <c r="E12" s="22">
        <v>834</v>
      </c>
      <c r="F12" s="67">
        <v>166</v>
      </c>
      <c r="G12" s="56">
        <v>242</v>
      </c>
      <c r="H12" s="31">
        <v>707</v>
      </c>
      <c r="I12" s="56">
        <v>368</v>
      </c>
      <c r="J12" s="173">
        <v>606</v>
      </c>
      <c r="K12" s="128">
        <v>276</v>
      </c>
      <c r="L12" s="54">
        <v>238</v>
      </c>
      <c r="M12" s="128">
        <v>202</v>
      </c>
      <c r="N12" s="54">
        <v>139</v>
      </c>
    </row>
    <row r="13" spans="1:14" x14ac:dyDescent="0.25">
      <c r="A13" s="53">
        <v>975</v>
      </c>
      <c r="B13" s="58">
        <v>184</v>
      </c>
      <c r="C13" s="59">
        <v>110</v>
      </c>
      <c r="D13" s="38">
        <v>1197</v>
      </c>
      <c r="E13" s="22">
        <v>835</v>
      </c>
      <c r="F13" s="67">
        <v>167</v>
      </c>
      <c r="G13" s="56">
        <v>243</v>
      </c>
      <c r="H13" s="31">
        <v>708</v>
      </c>
      <c r="I13" s="56">
        <v>370</v>
      </c>
      <c r="J13" s="173">
        <v>607</v>
      </c>
      <c r="K13" s="128">
        <v>277</v>
      </c>
      <c r="L13" s="54">
        <v>239</v>
      </c>
      <c r="M13" s="128">
        <v>208</v>
      </c>
      <c r="N13" s="54">
        <v>140</v>
      </c>
    </row>
    <row r="14" spans="1:14" x14ac:dyDescent="0.25">
      <c r="A14" s="53">
        <v>976</v>
      </c>
      <c r="B14" s="58">
        <v>185</v>
      </c>
      <c r="C14" s="59">
        <v>111</v>
      </c>
      <c r="D14" s="38">
        <v>1198</v>
      </c>
      <c r="E14" s="22">
        <v>836</v>
      </c>
      <c r="F14" s="67">
        <v>168</v>
      </c>
      <c r="G14" s="56">
        <v>244</v>
      </c>
      <c r="H14" s="31">
        <v>709</v>
      </c>
      <c r="I14" s="56">
        <v>371</v>
      </c>
      <c r="J14" s="173">
        <v>608</v>
      </c>
      <c r="K14" s="128">
        <v>282</v>
      </c>
      <c r="L14" s="54">
        <v>240</v>
      </c>
      <c r="M14" s="128">
        <v>209</v>
      </c>
      <c r="N14" s="54">
        <v>141</v>
      </c>
    </row>
    <row r="15" spans="1:14" x14ac:dyDescent="0.25">
      <c r="A15" s="53">
        <v>977</v>
      </c>
      <c r="B15" s="58">
        <v>186</v>
      </c>
      <c r="C15" s="59">
        <v>112</v>
      </c>
      <c r="D15" s="38">
        <v>1199</v>
      </c>
      <c r="E15" s="22">
        <v>837</v>
      </c>
      <c r="F15" s="67">
        <v>170</v>
      </c>
      <c r="G15" s="56">
        <v>245</v>
      </c>
      <c r="H15" s="31">
        <v>710</v>
      </c>
      <c r="I15" s="56">
        <v>372</v>
      </c>
      <c r="J15" s="173">
        <v>609</v>
      </c>
      <c r="K15" s="128">
        <v>283</v>
      </c>
      <c r="L15" s="54">
        <v>241</v>
      </c>
      <c r="M15" s="128">
        <v>210</v>
      </c>
      <c r="N15" s="54">
        <v>142</v>
      </c>
    </row>
    <row r="16" spans="1:14" x14ac:dyDescent="0.25">
      <c r="A16" s="53">
        <v>978</v>
      </c>
      <c r="B16" s="58">
        <v>187</v>
      </c>
      <c r="C16" s="59">
        <v>113</v>
      </c>
      <c r="D16" s="38">
        <v>1200</v>
      </c>
      <c r="E16" s="22">
        <v>838</v>
      </c>
      <c r="F16" s="67">
        <v>171</v>
      </c>
      <c r="G16" s="56">
        <v>246</v>
      </c>
      <c r="H16" s="31">
        <v>711</v>
      </c>
      <c r="I16" s="56">
        <v>373</v>
      </c>
      <c r="J16" s="173">
        <v>610</v>
      </c>
      <c r="K16" s="128">
        <v>284</v>
      </c>
      <c r="L16" s="54">
        <v>242</v>
      </c>
      <c r="M16" s="128">
        <v>211</v>
      </c>
      <c r="N16" s="54">
        <v>143</v>
      </c>
    </row>
    <row r="17" spans="1:14" x14ac:dyDescent="0.25">
      <c r="A17" s="53">
        <v>979</v>
      </c>
      <c r="B17" s="58">
        <v>188</v>
      </c>
      <c r="C17" s="59">
        <v>114</v>
      </c>
      <c r="D17" s="21">
        <v>1205</v>
      </c>
      <c r="E17" s="22">
        <v>839</v>
      </c>
      <c r="F17" s="67">
        <v>172</v>
      </c>
      <c r="G17" s="56">
        <v>247</v>
      </c>
      <c r="H17" s="31">
        <v>712</v>
      </c>
      <c r="I17" s="56">
        <v>374</v>
      </c>
      <c r="J17" s="173">
        <v>611</v>
      </c>
      <c r="K17" s="128">
        <v>285</v>
      </c>
      <c r="L17" s="54">
        <v>243</v>
      </c>
      <c r="M17" s="128">
        <v>212</v>
      </c>
      <c r="N17" s="54">
        <v>144</v>
      </c>
    </row>
    <row r="18" spans="1:14" x14ac:dyDescent="0.25">
      <c r="A18" s="53">
        <v>980</v>
      </c>
      <c r="B18" s="58">
        <v>189</v>
      </c>
      <c r="C18" s="59">
        <v>115</v>
      </c>
      <c r="D18" s="21">
        <v>1206</v>
      </c>
      <c r="E18" s="22">
        <v>840</v>
      </c>
      <c r="F18" s="67">
        <v>173</v>
      </c>
      <c r="G18" s="56">
        <v>248</v>
      </c>
      <c r="H18" s="31">
        <v>713</v>
      </c>
      <c r="I18" s="56">
        <v>375</v>
      </c>
      <c r="J18" s="173">
        <v>612</v>
      </c>
      <c r="K18" s="128">
        <v>286</v>
      </c>
      <c r="L18" s="54">
        <v>244</v>
      </c>
      <c r="M18" s="128">
        <v>213</v>
      </c>
      <c r="N18" s="54">
        <v>145</v>
      </c>
    </row>
    <row r="19" spans="1:14" x14ac:dyDescent="0.25">
      <c r="A19" s="53">
        <v>981</v>
      </c>
      <c r="B19" s="58">
        <v>190</v>
      </c>
      <c r="C19" s="59">
        <v>117</v>
      </c>
      <c r="D19" s="21">
        <v>1207</v>
      </c>
      <c r="E19" s="22">
        <v>841</v>
      </c>
      <c r="F19" s="67">
        <v>174</v>
      </c>
      <c r="G19" s="56">
        <v>249</v>
      </c>
      <c r="H19" s="31">
        <v>714</v>
      </c>
      <c r="I19" s="56">
        <v>376</v>
      </c>
      <c r="J19" s="173">
        <v>613</v>
      </c>
      <c r="K19" s="128">
        <v>287</v>
      </c>
      <c r="L19" s="54">
        <v>408</v>
      </c>
      <c r="M19" s="128">
        <v>215</v>
      </c>
      <c r="N19" s="54">
        <v>146</v>
      </c>
    </row>
    <row r="20" spans="1:14" x14ac:dyDescent="0.25">
      <c r="A20" s="91">
        <v>984</v>
      </c>
      <c r="B20" s="58">
        <v>191</v>
      </c>
      <c r="C20" s="59">
        <v>138</v>
      </c>
      <c r="D20" s="21">
        <v>1208</v>
      </c>
      <c r="E20" s="22">
        <v>842</v>
      </c>
      <c r="F20" s="67">
        <v>175</v>
      </c>
      <c r="G20" s="56">
        <v>250</v>
      </c>
      <c r="H20" s="31">
        <v>715</v>
      </c>
      <c r="I20" s="56">
        <v>377</v>
      </c>
      <c r="J20" s="173">
        <v>622</v>
      </c>
      <c r="K20" s="128">
        <v>288</v>
      </c>
      <c r="L20" s="54">
        <v>409</v>
      </c>
      <c r="M20" s="128">
        <v>219</v>
      </c>
      <c r="N20" s="54">
        <v>147</v>
      </c>
    </row>
    <row r="21" spans="1:14" ht="15.75" thickBot="1" x14ac:dyDescent="0.3">
      <c r="A21" s="91">
        <v>985</v>
      </c>
      <c r="B21" s="161">
        <v>192</v>
      </c>
      <c r="C21" s="162">
        <v>140</v>
      </c>
      <c r="D21" s="169">
        <v>1209</v>
      </c>
      <c r="E21" s="45">
        <v>843</v>
      </c>
      <c r="F21" s="163">
        <v>176</v>
      </c>
      <c r="G21" s="164">
        <v>251</v>
      </c>
      <c r="H21" s="48">
        <v>716</v>
      </c>
      <c r="I21" s="164">
        <v>378</v>
      </c>
      <c r="J21" s="173">
        <v>625</v>
      </c>
      <c r="K21" s="166">
        <v>289</v>
      </c>
      <c r="L21" s="167">
        <v>410</v>
      </c>
      <c r="M21" s="166">
        <v>220</v>
      </c>
      <c r="N21" s="167">
        <v>148</v>
      </c>
    </row>
    <row r="22" spans="1:14" ht="15.75" thickTop="1" x14ac:dyDescent="0.25">
      <c r="A22" s="91">
        <v>986</v>
      </c>
      <c r="B22" s="58">
        <v>183</v>
      </c>
      <c r="C22" s="59">
        <v>108</v>
      </c>
      <c r="D22" s="21">
        <v>1210</v>
      </c>
      <c r="E22" s="22">
        <v>844</v>
      </c>
      <c r="F22" s="67">
        <v>166</v>
      </c>
      <c r="G22" s="56">
        <v>242</v>
      </c>
      <c r="H22" s="31">
        <v>717</v>
      </c>
      <c r="I22" s="56">
        <v>368</v>
      </c>
      <c r="J22" s="173">
        <v>606</v>
      </c>
      <c r="K22" s="128">
        <v>276</v>
      </c>
      <c r="L22" s="54">
        <v>238</v>
      </c>
      <c r="M22" s="128">
        <v>202</v>
      </c>
      <c r="N22" s="54">
        <v>139</v>
      </c>
    </row>
    <row r="23" spans="1:14" x14ac:dyDescent="0.25">
      <c r="A23" s="91">
        <v>987</v>
      </c>
      <c r="B23" s="58">
        <v>184</v>
      </c>
      <c r="C23" s="59">
        <v>110</v>
      </c>
      <c r="D23" s="82">
        <v>1217</v>
      </c>
      <c r="E23" s="22">
        <v>845</v>
      </c>
      <c r="F23" s="67">
        <v>167</v>
      </c>
      <c r="G23" s="56">
        <v>243</v>
      </c>
      <c r="H23" s="31">
        <v>718</v>
      </c>
      <c r="I23" s="56">
        <v>370</v>
      </c>
      <c r="J23" s="173">
        <v>607</v>
      </c>
      <c r="K23" s="128">
        <v>277</v>
      </c>
      <c r="L23" s="54">
        <v>239</v>
      </c>
      <c r="M23" s="128">
        <v>208</v>
      </c>
      <c r="N23" s="54">
        <v>140</v>
      </c>
    </row>
    <row r="24" spans="1:14" x14ac:dyDescent="0.25">
      <c r="A24" s="91">
        <v>988</v>
      </c>
      <c r="B24" s="58">
        <v>185</v>
      </c>
      <c r="C24" s="59">
        <v>111</v>
      </c>
      <c r="D24" s="82">
        <v>1218</v>
      </c>
      <c r="E24" s="22">
        <v>846</v>
      </c>
      <c r="F24" s="67">
        <v>168</v>
      </c>
      <c r="G24" s="56">
        <v>244</v>
      </c>
      <c r="H24" s="31">
        <v>719</v>
      </c>
      <c r="I24" s="56">
        <v>371</v>
      </c>
      <c r="J24" s="173">
        <v>608</v>
      </c>
      <c r="K24" s="128">
        <v>282</v>
      </c>
      <c r="L24" s="54">
        <v>240</v>
      </c>
      <c r="M24" s="128">
        <v>209</v>
      </c>
      <c r="N24" s="54">
        <v>141</v>
      </c>
    </row>
    <row r="25" spans="1:14" x14ac:dyDescent="0.25">
      <c r="A25" s="91">
        <v>989</v>
      </c>
      <c r="B25" s="58">
        <v>186</v>
      </c>
      <c r="C25" s="59">
        <v>112</v>
      </c>
      <c r="D25" s="82">
        <v>1219</v>
      </c>
      <c r="E25" s="22">
        <v>847</v>
      </c>
      <c r="F25" s="67">
        <v>170</v>
      </c>
      <c r="G25" s="56">
        <v>245</v>
      </c>
      <c r="H25" s="31">
        <v>720</v>
      </c>
      <c r="I25" s="56">
        <v>372</v>
      </c>
      <c r="J25" s="173">
        <v>609</v>
      </c>
      <c r="K25" s="128">
        <v>283</v>
      </c>
      <c r="L25" s="54">
        <v>241</v>
      </c>
      <c r="M25" s="128">
        <v>210</v>
      </c>
      <c r="N25" s="54">
        <v>142</v>
      </c>
    </row>
    <row r="26" spans="1:14" x14ac:dyDescent="0.25">
      <c r="A26" s="91">
        <v>990</v>
      </c>
      <c r="B26" s="58">
        <v>187</v>
      </c>
      <c r="C26" s="59">
        <v>113</v>
      </c>
      <c r="D26" s="82">
        <v>1220</v>
      </c>
      <c r="E26" s="22">
        <v>848</v>
      </c>
      <c r="F26" s="67">
        <v>171</v>
      </c>
      <c r="G26" s="56">
        <v>246</v>
      </c>
      <c r="H26" s="31">
        <v>721</v>
      </c>
      <c r="I26" s="56">
        <v>373</v>
      </c>
      <c r="J26" s="173">
        <v>610</v>
      </c>
      <c r="K26" s="128">
        <v>284</v>
      </c>
      <c r="L26" s="54">
        <v>242</v>
      </c>
      <c r="M26" s="128">
        <v>211</v>
      </c>
      <c r="N26" s="54">
        <v>143</v>
      </c>
    </row>
    <row r="27" spans="1:14" x14ac:dyDescent="0.25">
      <c r="A27" s="91">
        <v>991</v>
      </c>
      <c r="B27" s="58">
        <v>188</v>
      </c>
      <c r="C27" s="59">
        <v>114</v>
      </c>
      <c r="D27" s="87">
        <v>1240</v>
      </c>
      <c r="E27" s="22">
        <v>849</v>
      </c>
      <c r="F27" s="67">
        <v>172</v>
      </c>
      <c r="G27" s="56">
        <v>247</v>
      </c>
      <c r="H27" s="31">
        <v>722</v>
      </c>
      <c r="I27" s="56">
        <v>374</v>
      </c>
      <c r="J27" s="173">
        <v>611</v>
      </c>
      <c r="K27" s="128">
        <v>285</v>
      </c>
      <c r="L27" s="54">
        <v>243</v>
      </c>
      <c r="M27" s="128">
        <v>212</v>
      </c>
      <c r="N27" s="54">
        <v>144</v>
      </c>
    </row>
    <row r="28" spans="1:14" x14ac:dyDescent="0.25">
      <c r="A28" s="91">
        <v>992</v>
      </c>
      <c r="B28" s="58">
        <v>189</v>
      </c>
      <c r="C28" s="59">
        <v>115</v>
      </c>
      <c r="D28" s="87">
        <v>1241</v>
      </c>
      <c r="E28" s="22">
        <v>850</v>
      </c>
      <c r="F28" s="67">
        <v>173</v>
      </c>
      <c r="G28" s="56">
        <v>248</v>
      </c>
      <c r="H28" s="31">
        <v>723</v>
      </c>
      <c r="I28" s="56">
        <v>375</v>
      </c>
      <c r="J28" s="173">
        <v>612</v>
      </c>
      <c r="K28" s="128">
        <v>286</v>
      </c>
      <c r="L28" s="54">
        <v>244</v>
      </c>
      <c r="M28" s="128">
        <v>213</v>
      </c>
      <c r="N28" s="54">
        <v>145</v>
      </c>
    </row>
    <row r="29" spans="1:14" x14ac:dyDescent="0.25">
      <c r="A29" s="91">
        <v>993</v>
      </c>
      <c r="B29" s="58">
        <v>190</v>
      </c>
      <c r="C29" s="59">
        <v>117</v>
      </c>
      <c r="D29" s="87">
        <v>1242</v>
      </c>
      <c r="E29" s="22">
        <v>851</v>
      </c>
      <c r="F29" s="67">
        <v>174</v>
      </c>
      <c r="G29" s="56">
        <v>249</v>
      </c>
      <c r="H29" s="31">
        <v>724</v>
      </c>
      <c r="I29" s="56">
        <v>376</v>
      </c>
      <c r="J29" s="173">
        <v>613</v>
      </c>
      <c r="K29" s="128">
        <v>287</v>
      </c>
      <c r="L29" s="54">
        <v>408</v>
      </c>
      <c r="M29" s="128">
        <v>215</v>
      </c>
      <c r="N29" s="54">
        <v>146</v>
      </c>
    </row>
    <row r="30" spans="1:14" x14ac:dyDescent="0.25">
      <c r="A30" s="91">
        <v>994</v>
      </c>
      <c r="B30" s="58">
        <v>191</v>
      </c>
      <c r="C30" s="59">
        <v>138</v>
      </c>
      <c r="D30" s="87">
        <v>1243</v>
      </c>
      <c r="E30" s="22">
        <v>852</v>
      </c>
      <c r="F30" s="67">
        <v>175</v>
      </c>
      <c r="G30" s="56">
        <v>250</v>
      </c>
      <c r="H30" s="31">
        <v>725</v>
      </c>
      <c r="I30" s="56">
        <v>377</v>
      </c>
      <c r="J30" s="173">
        <v>622</v>
      </c>
      <c r="K30" s="128">
        <v>288</v>
      </c>
      <c r="L30" s="54">
        <v>409</v>
      </c>
      <c r="M30" s="128">
        <v>219</v>
      </c>
      <c r="N30" s="54">
        <v>147</v>
      </c>
    </row>
    <row r="31" spans="1:14" x14ac:dyDescent="0.25">
      <c r="A31" s="91">
        <v>995</v>
      </c>
      <c r="B31" s="58">
        <v>192</v>
      </c>
      <c r="C31" s="59">
        <v>140</v>
      </c>
      <c r="D31" s="87">
        <v>1244</v>
      </c>
      <c r="E31" s="22">
        <v>853</v>
      </c>
      <c r="F31" s="67">
        <v>176</v>
      </c>
      <c r="G31" s="56">
        <v>251</v>
      </c>
      <c r="H31" s="31">
        <v>726</v>
      </c>
      <c r="I31" s="56">
        <v>378</v>
      </c>
      <c r="J31" s="173">
        <v>625</v>
      </c>
      <c r="K31" s="128">
        <v>289</v>
      </c>
      <c r="L31" s="54">
        <v>410</v>
      </c>
      <c r="M31" s="128">
        <v>220</v>
      </c>
      <c r="N31" s="54">
        <v>148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General</vt:lpstr>
      <vt:lpstr>EpocasMOR</vt:lpstr>
      <vt:lpstr>parche_EpocasMOR</vt:lpstr>
      <vt:lpstr>Epocas_todas</vt:lpstr>
      <vt:lpstr>Heuristico</vt:lpstr>
      <vt:lpstr>General_old</vt:lpstr>
      <vt:lpstr>Parche_espectro_dividido</vt:lpstr>
      <vt:lpstr>MOR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2018-01-11T19:00:13Z</dcterms:modified>
</cp:coreProperties>
</file>