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iagnostico Golfields\INFORMACION ORGANIZADA\"/>
    </mc:Choice>
  </mc:AlternateContent>
  <bookViews>
    <workbookView xWindow="-108" yWindow="-108" windowWidth="23256" windowHeight="12456" activeTab="4"/>
  </bookViews>
  <sheets>
    <sheet name="PILANCONES" sheetId="1" r:id="rId1"/>
    <sheet name="TINGO" sheetId="2" r:id="rId2"/>
    <sheet name="LA CUADRATURA" sheetId="3" r:id="rId3"/>
    <sheet name="ESMERALDA PUNTA HERMOSA" sheetId="5" r:id="rId4"/>
    <sheet name="COYMOLACHE ALTO" sheetId="6" r:id="rId5"/>
  </sheets>
  <definedNames>
    <definedName name="_xlnm._FilterDatabase" localSheetId="4" hidden="1">'COYMOLACHE ALTO'!$A$3:$R$3</definedName>
    <definedName name="_xlnm._FilterDatabase" localSheetId="2" hidden="1">'LA CUADRATURA'!$B$3:$G$61</definedName>
    <definedName name="_xlnm._FilterDatabase" localSheetId="0" hidden="1">PILANCONES!$A$3:$Q$3</definedName>
    <definedName name="_xlnm._FilterDatabase" localSheetId="1" hidden="1">TINGO!$A$3:$O$95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5" i="3" l="1"/>
  <c r="L146" i="3"/>
  <c r="G184" i="3"/>
  <c r="J207" i="3"/>
  <c r="Q270" i="3"/>
  <c r="G432" i="3"/>
  <c r="I432" i="3"/>
  <c r="I394" i="3"/>
  <c r="G554" i="3"/>
  <c r="Q37" i="6" l="1"/>
  <c r="Q38" i="6"/>
  <c r="Q39" i="6"/>
  <c r="Q40" i="6"/>
  <c r="Q44" i="6"/>
  <c r="Q46" i="6"/>
  <c r="Q48" i="6"/>
  <c r="Q51" i="6"/>
  <c r="Q56" i="6"/>
  <c r="Q57" i="6"/>
  <c r="Q58" i="6"/>
  <c r="Q59" i="6"/>
  <c r="Q60" i="6"/>
  <c r="Q61" i="6"/>
  <c r="Q35" i="6"/>
  <c r="M37" i="6"/>
  <c r="M38" i="6"/>
  <c r="M39" i="6"/>
  <c r="M40" i="6"/>
  <c r="M44" i="6"/>
  <c r="M46" i="6"/>
  <c r="M48" i="6"/>
  <c r="M51" i="6"/>
  <c r="M56" i="6"/>
  <c r="M57" i="6"/>
  <c r="M58" i="6"/>
  <c r="M59" i="6"/>
  <c r="M60" i="6"/>
  <c r="M61" i="6"/>
  <c r="M35" i="6"/>
  <c r="H62" i="6"/>
  <c r="I62" i="6"/>
  <c r="J62" i="6"/>
  <c r="K62" i="6"/>
  <c r="L62" i="6"/>
  <c r="N62" i="6"/>
  <c r="O62" i="6"/>
  <c r="P62" i="6"/>
  <c r="R62" i="6"/>
  <c r="G62" i="6"/>
  <c r="Q62" i="6" l="1"/>
  <c r="M62" i="6"/>
  <c r="G31" i="6"/>
  <c r="I192" i="5"/>
  <c r="I200" i="5"/>
  <c r="H217" i="5"/>
  <c r="G155" i="5"/>
  <c r="I98" i="5"/>
  <c r="I99" i="5"/>
  <c r="I100" i="5"/>
  <c r="I101" i="5"/>
  <c r="I102" i="5"/>
  <c r="I106" i="5"/>
  <c r="I107" i="5"/>
  <c r="I109" i="5"/>
  <c r="I115" i="5"/>
  <c r="I118" i="5"/>
  <c r="I119" i="5"/>
  <c r="I123" i="5"/>
  <c r="L67" i="5"/>
  <c r="L68" i="5"/>
  <c r="L69" i="5"/>
  <c r="L70" i="5"/>
  <c r="L71" i="5"/>
  <c r="L75" i="5"/>
  <c r="L77" i="5"/>
  <c r="L78" i="5"/>
  <c r="L79" i="5"/>
  <c r="L82" i="5"/>
  <c r="L84" i="5"/>
  <c r="L87" i="5"/>
  <c r="L88" i="5"/>
  <c r="L89" i="5"/>
  <c r="L90" i="5"/>
  <c r="L91" i="5"/>
  <c r="L92" i="5"/>
  <c r="L40" i="5"/>
  <c r="L39" i="5"/>
  <c r="L38" i="5"/>
  <c r="L36" i="5"/>
  <c r="L37" i="5"/>
  <c r="L41" i="5"/>
  <c r="L42" i="5"/>
  <c r="L43" i="5"/>
  <c r="L44" i="5"/>
  <c r="L45" i="5"/>
  <c r="L46" i="5"/>
  <c r="L48" i="5"/>
  <c r="L50" i="5"/>
  <c r="L55" i="5"/>
  <c r="L56" i="5"/>
  <c r="L57" i="5"/>
  <c r="L58" i="5"/>
  <c r="L59" i="5"/>
  <c r="L60" i="5"/>
  <c r="L61" i="5"/>
  <c r="I217" i="5" l="1"/>
  <c r="G248" i="5" l="1"/>
  <c r="G217" i="5"/>
  <c r="H186" i="5"/>
  <c r="G186" i="5"/>
  <c r="I124" i="5"/>
  <c r="H124" i="5"/>
  <c r="G124" i="5"/>
  <c r="K93" i="5"/>
  <c r="J93" i="5"/>
  <c r="I93" i="5"/>
  <c r="H93" i="5"/>
  <c r="G93" i="5"/>
  <c r="L66" i="5"/>
  <c r="K62" i="5"/>
  <c r="J62" i="5"/>
  <c r="I62" i="5"/>
  <c r="H62" i="5"/>
  <c r="G62" i="5"/>
  <c r="G31" i="5"/>
  <c r="I566" i="3"/>
  <c r="I567" i="3"/>
  <c r="I574" i="3"/>
  <c r="I578" i="3"/>
  <c r="I579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K432" i="3"/>
  <c r="I381" i="3"/>
  <c r="I383" i="3"/>
  <c r="I384" i="3"/>
  <c r="I397" i="3"/>
  <c r="I398" i="3"/>
  <c r="I406" i="3"/>
  <c r="I408" i="3"/>
  <c r="I410" i="3"/>
  <c r="I426" i="3"/>
  <c r="I431" i="3"/>
  <c r="G371" i="3"/>
  <c r="H371" i="3"/>
  <c r="Q298" i="3"/>
  <c r="Q287" i="3"/>
  <c r="Q252" i="3"/>
  <c r="Q253" i="3"/>
  <c r="Q254" i="3"/>
  <c r="Q255" i="3"/>
  <c r="Q257" i="3"/>
  <c r="Q258" i="3"/>
  <c r="Q259" i="3"/>
  <c r="Q260" i="3"/>
  <c r="Q261" i="3"/>
  <c r="Q262" i="3"/>
  <c r="Q263" i="3"/>
  <c r="Q264" i="3"/>
  <c r="Q268" i="3"/>
  <c r="Q272" i="3"/>
  <c r="Q274" i="3"/>
  <c r="Q275" i="3"/>
  <c r="Q276" i="3"/>
  <c r="Q278" i="3"/>
  <c r="Q279" i="3"/>
  <c r="Q281" i="3"/>
  <c r="Q282" i="3"/>
  <c r="Q283" i="3"/>
  <c r="Q284" i="3"/>
  <c r="Q285" i="3"/>
  <c r="Q286" i="3"/>
  <c r="Q288" i="3"/>
  <c r="Q289" i="3"/>
  <c r="Q290" i="3"/>
  <c r="Q291" i="3"/>
  <c r="Q292" i="3"/>
  <c r="Q293" i="3"/>
  <c r="Q294" i="3"/>
  <c r="Q300" i="3"/>
  <c r="Q301" i="3"/>
  <c r="Q303" i="3"/>
  <c r="Q305" i="3"/>
  <c r="Q307" i="3"/>
  <c r="Q251" i="3"/>
  <c r="H308" i="3"/>
  <c r="I308" i="3"/>
  <c r="J308" i="3"/>
  <c r="K308" i="3"/>
  <c r="L308" i="3"/>
  <c r="M308" i="3"/>
  <c r="N308" i="3"/>
  <c r="O308" i="3"/>
  <c r="P308" i="3"/>
  <c r="R308" i="3"/>
  <c r="G308" i="3"/>
  <c r="J190" i="3"/>
  <c r="J191" i="3"/>
  <c r="J192" i="3"/>
  <c r="J194" i="3"/>
  <c r="J196" i="3"/>
  <c r="J197" i="3"/>
  <c r="J199" i="3"/>
  <c r="J202" i="3"/>
  <c r="J204" i="3"/>
  <c r="J205" i="3"/>
  <c r="J208" i="3"/>
  <c r="J209" i="3"/>
  <c r="J210" i="3"/>
  <c r="J211" i="3"/>
  <c r="J212" i="3"/>
  <c r="J213" i="3"/>
  <c r="J215" i="3"/>
  <c r="J216" i="3"/>
  <c r="J217" i="3"/>
  <c r="J218" i="3"/>
  <c r="J219" i="3"/>
  <c r="J220" i="3"/>
  <c r="J221" i="3"/>
  <c r="J223" i="3"/>
  <c r="J224" i="3"/>
  <c r="J227" i="3"/>
  <c r="J228" i="3"/>
  <c r="J229" i="3"/>
  <c r="J230" i="3"/>
  <c r="J232" i="3"/>
  <c r="J234" i="3"/>
  <c r="J238" i="3"/>
  <c r="J239" i="3"/>
  <c r="J241" i="3"/>
  <c r="J242" i="3"/>
  <c r="J244" i="3"/>
  <c r="L173" i="3"/>
  <c r="L93" i="5" l="1"/>
  <c r="L62" i="5"/>
  <c r="I186" i="5"/>
  <c r="Q308" i="3"/>
  <c r="L128" i="3"/>
  <c r="L129" i="3"/>
  <c r="L130" i="3"/>
  <c r="L131" i="3"/>
  <c r="L133" i="3"/>
  <c r="L135" i="3"/>
  <c r="L136" i="3"/>
  <c r="L138" i="3"/>
  <c r="L140" i="3"/>
  <c r="L141" i="3"/>
  <c r="L143" i="3"/>
  <c r="L144" i="3"/>
  <c r="L145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60" i="3"/>
  <c r="L162" i="3"/>
  <c r="L163" i="3"/>
  <c r="L164" i="3"/>
  <c r="L165" i="3"/>
  <c r="L166" i="3"/>
  <c r="L167" i="3"/>
  <c r="L168" i="3"/>
  <c r="L169" i="3"/>
  <c r="L170" i="3"/>
  <c r="L171" i="3"/>
  <c r="L176" i="3"/>
  <c r="L177" i="3"/>
  <c r="L178" i="3"/>
  <c r="L181" i="3"/>
  <c r="L182" i="3"/>
  <c r="L183" i="3"/>
  <c r="K184" i="3"/>
  <c r="L110" i="3"/>
  <c r="L67" i="3"/>
  <c r="L68" i="3"/>
  <c r="L69" i="3"/>
  <c r="L70" i="3"/>
  <c r="L72" i="3"/>
  <c r="L74" i="3"/>
  <c r="L75" i="3"/>
  <c r="L77" i="3"/>
  <c r="L82" i="3"/>
  <c r="L83" i="3"/>
  <c r="L84" i="3"/>
  <c r="L86" i="3"/>
  <c r="L87" i="3"/>
  <c r="L88" i="3"/>
  <c r="L89" i="3"/>
  <c r="L90" i="3"/>
  <c r="L91" i="3"/>
  <c r="L93" i="3"/>
  <c r="L94" i="3"/>
  <c r="L95" i="3"/>
  <c r="L96" i="3"/>
  <c r="L97" i="3"/>
  <c r="L99" i="3"/>
  <c r="L101" i="3"/>
  <c r="L102" i="3"/>
  <c r="L103" i="3"/>
  <c r="L104" i="3"/>
  <c r="L106" i="3"/>
  <c r="L107" i="3"/>
  <c r="L116" i="3"/>
  <c r="L117" i="3"/>
  <c r="L122" i="3"/>
  <c r="L184" i="3" l="1"/>
  <c r="L123" i="3"/>
  <c r="L106" i="1" l="1"/>
  <c r="L108" i="1"/>
  <c r="L109" i="1"/>
  <c r="L110" i="1"/>
  <c r="L111" i="1"/>
  <c r="L113" i="1"/>
  <c r="L114" i="1"/>
  <c r="L115" i="1"/>
  <c r="L116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04" i="1"/>
  <c r="K150" i="1"/>
  <c r="K100" i="1"/>
  <c r="L57" i="1"/>
  <c r="L58" i="1"/>
  <c r="L59" i="1"/>
  <c r="L61" i="1"/>
  <c r="L62" i="1"/>
  <c r="L63" i="1"/>
  <c r="L65" i="1"/>
  <c r="L66" i="1"/>
  <c r="L68" i="1"/>
  <c r="L70" i="1"/>
  <c r="L72" i="1"/>
  <c r="L74" i="1"/>
  <c r="L76" i="1"/>
  <c r="L77" i="1"/>
  <c r="L78" i="1"/>
  <c r="L79" i="1"/>
  <c r="L80" i="1"/>
  <c r="L81" i="1"/>
  <c r="L85" i="1"/>
  <c r="L87" i="1"/>
  <c r="L89" i="1"/>
  <c r="L92" i="1"/>
  <c r="L93" i="1"/>
  <c r="L96" i="1"/>
  <c r="L99" i="1"/>
  <c r="L54" i="1"/>
  <c r="L150" i="1" l="1"/>
  <c r="L100" i="1" l="1"/>
  <c r="H184" i="3"/>
  <c r="I184" i="3"/>
  <c r="J184" i="3"/>
  <c r="J123" i="3"/>
  <c r="H123" i="3"/>
  <c r="I123" i="3"/>
  <c r="G123" i="3"/>
  <c r="G61" i="3"/>
  <c r="I615" i="3" l="1"/>
  <c r="H615" i="3"/>
  <c r="G615" i="3"/>
  <c r="G493" i="3"/>
  <c r="J432" i="3"/>
  <c r="H432" i="3"/>
  <c r="I245" i="3"/>
  <c r="H245" i="3"/>
  <c r="G245" i="3"/>
  <c r="K123" i="3"/>
  <c r="J100" i="1"/>
  <c r="J156" i="1"/>
  <c r="J158" i="1"/>
  <c r="J159" i="1"/>
  <c r="J160" i="1"/>
  <c r="J161" i="1"/>
  <c r="J163" i="1"/>
  <c r="J165" i="1"/>
  <c r="J166" i="1"/>
  <c r="J170" i="1"/>
  <c r="J172" i="1"/>
  <c r="J173" i="1"/>
  <c r="J174" i="1"/>
  <c r="J175" i="1"/>
  <c r="J176" i="1"/>
  <c r="J177" i="1"/>
  <c r="J178" i="1"/>
  <c r="J179" i="1"/>
  <c r="J180" i="1"/>
  <c r="J181" i="1"/>
  <c r="J183" i="1"/>
  <c r="J187" i="1"/>
  <c r="J188" i="1"/>
  <c r="J189" i="1"/>
  <c r="J192" i="1"/>
  <c r="J193" i="1"/>
  <c r="J194" i="1"/>
  <c r="J195" i="1"/>
  <c r="J196" i="1"/>
  <c r="J198" i="1"/>
  <c r="J199" i="1"/>
  <c r="J154" i="1"/>
  <c r="J416" i="1"/>
  <c r="G501" i="1"/>
  <c r="I501" i="1"/>
  <c r="K501" i="1"/>
  <c r="M501" i="1"/>
  <c r="O501" i="1"/>
  <c r="Q457" i="1"/>
  <c r="Q459" i="1"/>
  <c r="Q460" i="1"/>
  <c r="Q462" i="1"/>
  <c r="Q467" i="1"/>
  <c r="Q473" i="1"/>
  <c r="Q474" i="1"/>
  <c r="Q480" i="1"/>
  <c r="Q482" i="1"/>
  <c r="Q488" i="1"/>
  <c r="Q490" i="1"/>
  <c r="Q492" i="1"/>
  <c r="Q497" i="1"/>
  <c r="Q500" i="1"/>
  <c r="Q455" i="1"/>
  <c r="J406" i="1"/>
  <c r="J411" i="1"/>
  <c r="J413" i="1"/>
  <c r="J415" i="1"/>
  <c r="J420" i="1"/>
  <c r="J423" i="1"/>
  <c r="J429" i="1"/>
  <c r="J430" i="1"/>
  <c r="J431" i="1"/>
  <c r="J437" i="1"/>
  <c r="J442" i="1"/>
  <c r="J443" i="1"/>
  <c r="J446" i="1"/>
  <c r="I450" i="1"/>
  <c r="J404" i="1"/>
  <c r="H450" i="1"/>
  <c r="G450" i="1"/>
  <c r="G400" i="1"/>
  <c r="G350" i="1"/>
  <c r="J245" i="3" l="1"/>
  <c r="Q501" i="1"/>
  <c r="J450" i="1"/>
  <c r="I258" i="1"/>
  <c r="I261" i="1"/>
  <c r="I263" i="1"/>
  <c r="I265" i="1"/>
  <c r="I266" i="1"/>
  <c r="I268" i="1"/>
  <c r="I270" i="1"/>
  <c r="I276" i="1"/>
  <c r="I277" i="1"/>
  <c r="I280" i="1"/>
  <c r="I281" i="1"/>
  <c r="I287" i="1"/>
  <c r="I292" i="1"/>
  <c r="I296" i="1"/>
  <c r="J300" i="1"/>
  <c r="H300" i="1"/>
  <c r="G300" i="1"/>
  <c r="I300" i="1" l="1"/>
  <c r="I250" i="1"/>
  <c r="G250" i="1"/>
  <c r="I200" i="1"/>
  <c r="H200" i="1"/>
  <c r="G200" i="1"/>
  <c r="J150" i="1"/>
  <c r="I150" i="1"/>
  <c r="H150" i="1"/>
  <c r="G150" i="1"/>
  <c r="I100" i="1"/>
  <c r="H100" i="1"/>
  <c r="G100" i="1"/>
  <c r="G50" i="1"/>
  <c r="J200" i="1" l="1"/>
  <c r="H384" i="2" l="1"/>
  <c r="I384" i="2"/>
  <c r="K384" i="2"/>
  <c r="L384" i="2"/>
  <c r="M384" i="2"/>
  <c r="N384" i="2"/>
  <c r="G384" i="2"/>
  <c r="O295" i="2" l="1"/>
  <c r="O297" i="2"/>
  <c r="O298" i="2"/>
  <c r="O299" i="2"/>
  <c r="O300" i="2"/>
  <c r="O301" i="2"/>
  <c r="O302" i="2"/>
  <c r="O305" i="2"/>
  <c r="O307" i="2"/>
  <c r="O308" i="2"/>
  <c r="O309" i="2"/>
  <c r="O311" i="2"/>
  <c r="O312" i="2"/>
  <c r="O313" i="2"/>
  <c r="O315" i="2"/>
  <c r="O316" i="2"/>
  <c r="O317" i="2"/>
  <c r="O322" i="2"/>
  <c r="O323" i="2"/>
  <c r="O327" i="2"/>
  <c r="O328" i="2"/>
  <c r="O330" i="2"/>
  <c r="O332" i="2"/>
  <c r="O335" i="2"/>
  <c r="O336" i="2"/>
  <c r="O339" i="2"/>
  <c r="O340" i="2"/>
  <c r="O342" i="2"/>
  <c r="O343" i="2"/>
  <c r="J295" i="2"/>
  <c r="J297" i="2"/>
  <c r="J298" i="2"/>
  <c r="J299" i="2"/>
  <c r="J300" i="2"/>
  <c r="J301" i="2"/>
  <c r="J302" i="2"/>
  <c r="J305" i="2"/>
  <c r="J307" i="2"/>
  <c r="J308" i="2"/>
  <c r="J309" i="2"/>
  <c r="J311" i="2"/>
  <c r="J312" i="2"/>
  <c r="J313" i="2"/>
  <c r="J315" i="2"/>
  <c r="J316" i="2"/>
  <c r="J317" i="2"/>
  <c r="J322" i="2"/>
  <c r="J323" i="2"/>
  <c r="J327" i="2"/>
  <c r="J328" i="2"/>
  <c r="J330" i="2"/>
  <c r="J332" i="2"/>
  <c r="J335" i="2"/>
  <c r="J336" i="2"/>
  <c r="J337" i="2"/>
  <c r="J339" i="2"/>
  <c r="J340" i="2"/>
  <c r="J341" i="2"/>
  <c r="J342" i="2"/>
  <c r="J343" i="2"/>
  <c r="J344" i="2"/>
  <c r="O293" i="2"/>
  <c r="J293" i="2"/>
  <c r="G286" i="2"/>
  <c r="I286" i="2"/>
  <c r="J286" i="2"/>
  <c r="K200" i="2"/>
  <c r="K203" i="2"/>
  <c r="K204" i="2"/>
  <c r="K210" i="2"/>
  <c r="K214" i="2"/>
  <c r="K215" i="2"/>
  <c r="K231" i="2"/>
  <c r="K232" i="2"/>
  <c r="K237" i="2"/>
  <c r="K242" i="2"/>
  <c r="K246" i="2"/>
  <c r="K258" i="2"/>
  <c r="K263" i="2"/>
  <c r="K272" i="2"/>
  <c r="K276" i="2"/>
  <c r="K277" i="2"/>
  <c r="K280" i="2"/>
  <c r="K281" i="2"/>
  <c r="K284" i="2"/>
  <c r="K285" i="2"/>
  <c r="K195" i="2"/>
  <c r="G95" i="2"/>
  <c r="G190" i="2"/>
  <c r="H190" i="2"/>
  <c r="I190" i="2"/>
  <c r="J190" i="2"/>
  <c r="K190" i="2"/>
  <c r="L190" i="2"/>
  <c r="M101" i="2"/>
  <c r="M103" i="2"/>
  <c r="M104" i="2"/>
  <c r="M105" i="2"/>
  <c r="M106" i="2"/>
  <c r="M108" i="2"/>
  <c r="M109" i="2"/>
  <c r="M110" i="2"/>
  <c r="M111" i="2"/>
  <c r="M113" i="2"/>
  <c r="M114" i="2"/>
  <c r="M115" i="2"/>
  <c r="M117" i="2"/>
  <c r="M118" i="2"/>
  <c r="M119" i="2"/>
  <c r="M120" i="2"/>
  <c r="M121" i="2"/>
  <c r="M122" i="2"/>
  <c r="M123" i="2"/>
  <c r="M126" i="2"/>
  <c r="M127" i="2"/>
  <c r="M128" i="2"/>
  <c r="M129" i="2"/>
  <c r="M130" i="2"/>
  <c r="M133" i="2"/>
  <c r="M134" i="2"/>
  <c r="M135" i="2"/>
  <c r="M136" i="2"/>
  <c r="M138" i="2"/>
  <c r="M139" i="2"/>
  <c r="M140" i="2"/>
  <c r="M142" i="2"/>
  <c r="M143" i="2"/>
  <c r="M144" i="2"/>
  <c r="M145" i="2"/>
  <c r="M146" i="2"/>
  <c r="M147" i="2"/>
  <c r="M148" i="2"/>
  <c r="M149" i="2"/>
  <c r="M152" i="2"/>
  <c r="M153" i="2"/>
  <c r="M154" i="2"/>
  <c r="M155" i="2"/>
  <c r="M156" i="2"/>
  <c r="M157" i="2"/>
  <c r="M158" i="2"/>
  <c r="M160" i="2"/>
  <c r="M162" i="2"/>
  <c r="M163" i="2"/>
  <c r="M164" i="2"/>
  <c r="M165" i="2"/>
  <c r="M167" i="2"/>
  <c r="M170" i="2"/>
  <c r="M171" i="2"/>
  <c r="M172" i="2"/>
  <c r="M176" i="2"/>
  <c r="M179" i="2"/>
  <c r="M181" i="2"/>
  <c r="M184" i="2"/>
  <c r="M187" i="2"/>
  <c r="M189" i="2"/>
  <c r="M99" i="2"/>
  <c r="O384" i="2" l="1"/>
  <c r="J384" i="2"/>
  <c r="K286" i="2"/>
  <c r="M190" i="2"/>
  <c r="J250" i="1"/>
</calcChain>
</file>

<file path=xl/sharedStrings.xml><?xml version="1.0" encoding="utf-8"?>
<sst xmlns="http://schemas.openxmlformats.org/spreadsheetml/2006/main" count="7202" uniqueCount="598">
  <si>
    <t>N°</t>
  </si>
  <si>
    <t>APELLIDO PATERNO</t>
  </si>
  <si>
    <t xml:space="preserve">APELLIDO MATERNO </t>
  </si>
  <si>
    <t xml:space="preserve">NOMBRES </t>
  </si>
  <si>
    <t xml:space="preserve">DNI </t>
  </si>
  <si>
    <t>01</t>
  </si>
  <si>
    <t xml:space="preserve">ACUÑA </t>
  </si>
  <si>
    <t xml:space="preserve">BAZÁN </t>
  </si>
  <si>
    <t>CESAR ROLANDO</t>
  </si>
  <si>
    <t>02</t>
  </si>
  <si>
    <t>03</t>
  </si>
  <si>
    <t>04</t>
  </si>
  <si>
    <t>05</t>
  </si>
  <si>
    <t>06</t>
  </si>
  <si>
    <t>07</t>
  </si>
  <si>
    <t>08</t>
  </si>
  <si>
    <t xml:space="preserve">BUSTAMANTE </t>
  </si>
  <si>
    <t>ELMER</t>
  </si>
  <si>
    <t>09</t>
  </si>
  <si>
    <t xml:space="preserve">CHUQUILÍN </t>
  </si>
  <si>
    <t>IRMA</t>
  </si>
  <si>
    <t>10</t>
  </si>
  <si>
    <t>11</t>
  </si>
  <si>
    <t>12</t>
  </si>
  <si>
    <t>13</t>
  </si>
  <si>
    <t xml:space="preserve">GALLARDO </t>
  </si>
  <si>
    <t>14</t>
  </si>
  <si>
    <t>DORALISA</t>
  </si>
  <si>
    <t>15</t>
  </si>
  <si>
    <t>16</t>
  </si>
  <si>
    <t>17</t>
  </si>
  <si>
    <t>18</t>
  </si>
  <si>
    <t>19</t>
  </si>
  <si>
    <t xml:space="preserve">ESTELA </t>
  </si>
  <si>
    <t>20</t>
  </si>
  <si>
    <t>ANCHAPURI</t>
  </si>
  <si>
    <t>ESTELA</t>
  </si>
  <si>
    <t>MILAGROS</t>
  </si>
  <si>
    <t>21</t>
  </si>
  <si>
    <t xml:space="preserve">DANTE ALEXANDER </t>
  </si>
  <si>
    <t>22</t>
  </si>
  <si>
    <t>23</t>
  </si>
  <si>
    <t>VÁSQUEZ</t>
  </si>
  <si>
    <t>24</t>
  </si>
  <si>
    <t>25</t>
  </si>
  <si>
    <t xml:space="preserve">LÓPEZ </t>
  </si>
  <si>
    <t>26</t>
  </si>
  <si>
    <t>27</t>
  </si>
  <si>
    <t>28</t>
  </si>
  <si>
    <t>29</t>
  </si>
  <si>
    <t>30</t>
  </si>
  <si>
    <t>31</t>
  </si>
  <si>
    <t>32</t>
  </si>
  <si>
    <t>PÉREZ</t>
  </si>
  <si>
    <t xml:space="preserve">ADELA ESPERANZA </t>
  </si>
  <si>
    <t>27560056</t>
  </si>
  <si>
    <t>33</t>
  </si>
  <si>
    <t xml:space="preserve">ARMANDINA </t>
  </si>
  <si>
    <t>27562174</t>
  </si>
  <si>
    <t>34</t>
  </si>
  <si>
    <t>35</t>
  </si>
  <si>
    <t>36</t>
  </si>
  <si>
    <t xml:space="preserve">MARÍA REINA </t>
  </si>
  <si>
    <t>37</t>
  </si>
  <si>
    <t>38</t>
  </si>
  <si>
    <t xml:space="preserve">ROSA </t>
  </si>
  <si>
    <t>08258427</t>
  </si>
  <si>
    <t>39</t>
  </si>
  <si>
    <t>40</t>
  </si>
  <si>
    <t>41</t>
  </si>
  <si>
    <t xml:space="preserve">BURGA </t>
  </si>
  <si>
    <t>42</t>
  </si>
  <si>
    <t xml:space="preserve">BRISAIDA </t>
  </si>
  <si>
    <t>41702062</t>
  </si>
  <si>
    <t>43</t>
  </si>
  <si>
    <t>CASIMIRO</t>
  </si>
  <si>
    <t>44</t>
  </si>
  <si>
    <t>ISIDORO</t>
  </si>
  <si>
    <t>45</t>
  </si>
  <si>
    <t>46</t>
  </si>
  <si>
    <t xml:space="preserve">MARÍA VILMA </t>
  </si>
  <si>
    <t>45016215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</si>
  <si>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</si>
  <si>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</si>
  <si>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</si>
  <si>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</si>
  <si>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</si>
  <si>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</si>
  <si>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</si>
  <si>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</si>
  <si>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</si>
  <si>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 xml:space="preserve">CABREJOS </t>
  </si>
  <si>
    <t>SAUCEDO</t>
  </si>
  <si>
    <t>56</t>
  </si>
  <si>
    <t xml:space="preserve">JULIA </t>
  </si>
  <si>
    <t>57</t>
  </si>
  <si>
    <t>MUÑOZ</t>
  </si>
  <si>
    <t>58</t>
  </si>
  <si>
    <t>59</t>
  </si>
  <si>
    <t>60</t>
  </si>
  <si>
    <t xml:space="preserve">CARUAJULCA </t>
  </si>
  <si>
    <t xml:space="preserve">HUAMÁN </t>
  </si>
  <si>
    <t>LINDAURA</t>
  </si>
  <si>
    <t>61</t>
  </si>
  <si>
    <t xml:space="preserve">CERNA </t>
  </si>
  <si>
    <t>ELADIO</t>
  </si>
  <si>
    <t>27565827</t>
  </si>
  <si>
    <t>62</t>
  </si>
  <si>
    <t>63</t>
  </si>
  <si>
    <t>CHÁVEZ</t>
  </si>
  <si>
    <t>64</t>
  </si>
  <si>
    <t>65</t>
  </si>
  <si>
    <t>66</t>
  </si>
  <si>
    <t>ACUÑA</t>
  </si>
  <si>
    <t>67</t>
  </si>
  <si>
    <t>68</t>
  </si>
  <si>
    <t>69</t>
  </si>
  <si>
    <t>70</t>
  </si>
  <si>
    <t>71</t>
  </si>
  <si>
    <t xml:space="preserve">AMERICO </t>
  </si>
  <si>
    <t>42115267</t>
  </si>
  <si>
    <t>72</t>
  </si>
  <si>
    <t xml:space="preserve">ESTILITA </t>
  </si>
  <si>
    <t>41709877</t>
  </si>
  <si>
    <t>73</t>
  </si>
  <si>
    <t>74</t>
  </si>
  <si>
    <t>75</t>
  </si>
  <si>
    <t>LOZANO</t>
  </si>
  <si>
    <t>76</t>
  </si>
  <si>
    <t>77</t>
  </si>
  <si>
    <t>78</t>
  </si>
  <si>
    <t>79</t>
  </si>
  <si>
    <t>ROSA</t>
  </si>
  <si>
    <t>80</t>
  </si>
  <si>
    <t xml:space="preserve">MUÑOZ </t>
  </si>
  <si>
    <t>ARMANDO</t>
  </si>
  <si>
    <t>27566282</t>
  </si>
  <si>
    <t>81</t>
  </si>
  <si>
    <t>82</t>
  </si>
  <si>
    <t>83</t>
  </si>
  <si>
    <t>84</t>
  </si>
  <si>
    <t>85</t>
  </si>
  <si>
    <t>86</t>
  </si>
  <si>
    <t>87</t>
  </si>
  <si>
    <t>88</t>
  </si>
  <si>
    <t>ELENA</t>
  </si>
  <si>
    <t>27572955</t>
  </si>
  <si>
    <t>89</t>
  </si>
  <si>
    <t>90</t>
  </si>
  <si>
    <t>91</t>
  </si>
  <si>
    <t>MARIA ABDULIA</t>
  </si>
  <si>
    <t xml:space="preserve">URIARTE </t>
  </si>
  <si>
    <t xml:space="preserve">GRACIELA </t>
  </si>
  <si>
    <t>MARIA FLORINDA</t>
  </si>
  <si>
    <t>NIEVES</t>
  </si>
  <si>
    <t>27561949</t>
  </si>
  <si>
    <t>SANTOS</t>
  </si>
  <si>
    <t>27561944</t>
  </si>
  <si>
    <t xml:space="preserve">VÁSQUEZ </t>
  </si>
  <si>
    <t xml:space="preserve">REYNA </t>
  </si>
  <si>
    <t>27565870</t>
  </si>
  <si>
    <t>CIEZA</t>
  </si>
  <si>
    <t>MAYTA</t>
  </si>
  <si>
    <t>MARÍA</t>
  </si>
  <si>
    <t>DÍAZ</t>
  </si>
  <si>
    <t>VICTORIA</t>
  </si>
  <si>
    <t>CERNA</t>
  </si>
  <si>
    <t>MARTINA</t>
  </si>
  <si>
    <t>CARMELO</t>
  </si>
  <si>
    <t xml:space="preserve">EULOGIO </t>
  </si>
  <si>
    <t>27562210</t>
  </si>
  <si>
    <t>CESAR</t>
  </si>
  <si>
    <t xml:space="preserve">VINDA </t>
  </si>
  <si>
    <t>27565431</t>
  </si>
  <si>
    <t>ZOILA ROSA</t>
  </si>
  <si>
    <t>LUZ MERIA</t>
  </si>
  <si>
    <t>GALLARDO</t>
  </si>
  <si>
    <t>CABRERA</t>
  </si>
  <si>
    <t xml:space="preserve">MARTINA </t>
  </si>
  <si>
    <t xml:space="preserve">ALFREDO EUGENIO </t>
  </si>
  <si>
    <t>27540176</t>
  </si>
  <si>
    <t xml:space="preserve">CRUZ EULISES </t>
  </si>
  <si>
    <t>27565517</t>
  </si>
  <si>
    <t>DOLORES MARÍA</t>
  </si>
  <si>
    <t>JUAN</t>
  </si>
  <si>
    <t>27561388</t>
  </si>
  <si>
    <t>REYES</t>
  </si>
  <si>
    <t>FLORES</t>
  </si>
  <si>
    <t>ISAAC</t>
  </si>
  <si>
    <t>GOICOCHEA DE VÁSQUEZ</t>
  </si>
  <si>
    <t>MARÍA GERTRUDIS</t>
  </si>
  <si>
    <t>DONALLA ROXANA</t>
  </si>
  <si>
    <t xml:space="preserve">MUÑOZ DE VÁSQUEZ </t>
  </si>
  <si>
    <t xml:space="preserve">JESÚS </t>
  </si>
  <si>
    <t>27562533</t>
  </si>
  <si>
    <t>PÉREZ DE VÁSQUEZ</t>
  </si>
  <si>
    <t xml:space="preserve">JUSTINA </t>
  </si>
  <si>
    <t xml:space="preserve">RAMOS </t>
  </si>
  <si>
    <t>MARÍA ALEJANDRINA</t>
  </si>
  <si>
    <t>ROJAS</t>
  </si>
  <si>
    <t>VIRGINIA</t>
  </si>
  <si>
    <t>ERNESTINA</t>
  </si>
  <si>
    <t>80081883</t>
  </si>
  <si>
    <t>27560997</t>
  </si>
  <si>
    <t>GÁLVEZ</t>
  </si>
  <si>
    <t>MIGUEL</t>
  </si>
  <si>
    <t xml:space="preserve">GARAY </t>
  </si>
  <si>
    <t>ORTIZ</t>
  </si>
  <si>
    <t>MARÍA EMPERATRIZ</t>
  </si>
  <si>
    <t>42607550</t>
  </si>
  <si>
    <t xml:space="preserve">EUGENIO </t>
  </si>
  <si>
    <t>27562349</t>
  </si>
  <si>
    <t xml:space="preserve">GOICOCHEA </t>
  </si>
  <si>
    <t>CERDÁN</t>
  </si>
  <si>
    <t xml:space="preserve">GERARDO </t>
  </si>
  <si>
    <t>27564946</t>
  </si>
  <si>
    <t>GUEVARA</t>
  </si>
  <si>
    <t>LINARES</t>
  </si>
  <si>
    <t>FLORINDA</t>
  </si>
  <si>
    <t xml:space="preserve">HERNÁNDEZ </t>
  </si>
  <si>
    <t xml:space="preserve">BEATRIZ </t>
  </si>
  <si>
    <t>41611574</t>
  </si>
  <si>
    <t>BASELISA</t>
  </si>
  <si>
    <t>27563327</t>
  </si>
  <si>
    <t xml:space="preserve">MARÍA ELVIA </t>
  </si>
  <si>
    <t>27540119</t>
  </si>
  <si>
    <t xml:space="preserve">REYNALDO </t>
  </si>
  <si>
    <t>27560209</t>
  </si>
  <si>
    <t xml:space="preserve">INFANTE </t>
  </si>
  <si>
    <t>SEGUNDO MIGUEL</t>
  </si>
  <si>
    <t>46128598</t>
  </si>
  <si>
    <t xml:space="preserve">MARÍA HILDA </t>
  </si>
  <si>
    <t>27573124</t>
  </si>
  <si>
    <t>JAUDEÑO</t>
  </si>
  <si>
    <t>27560951</t>
  </si>
  <si>
    <t>HERERA</t>
  </si>
  <si>
    <t>MARÍA EDITA</t>
  </si>
  <si>
    <t xml:space="preserve">MEDINA </t>
  </si>
  <si>
    <t>TARRILLO</t>
  </si>
  <si>
    <t>MARRUFO</t>
  </si>
  <si>
    <t>VILLANUEVA</t>
  </si>
  <si>
    <t>JORGE</t>
  </si>
  <si>
    <t xml:space="preserve">MARRUFO </t>
  </si>
  <si>
    <t>BURGA</t>
  </si>
  <si>
    <t>FANNY JANETH</t>
  </si>
  <si>
    <t xml:space="preserve">ENRIQUE MAXIMINO </t>
  </si>
  <si>
    <t>27566715</t>
  </si>
  <si>
    <t xml:space="preserve">ROSALINO </t>
  </si>
  <si>
    <t>27561391</t>
  </si>
  <si>
    <t>ROSENDA</t>
  </si>
  <si>
    <t>MORENO</t>
  </si>
  <si>
    <t xml:space="preserve">JOEL </t>
  </si>
  <si>
    <t>27561503</t>
  </si>
  <si>
    <t xml:space="preserve">NORIEGA </t>
  </si>
  <si>
    <t>NUÑEZ</t>
  </si>
  <si>
    <t>MAGALY</t>
  </si>
  <si>
    <t>RAMOS</t>
  </si>
  <si>
    <t>CLEOTILDE</t>
  </si>
  <si>
    <t xml:space="preserve">RIVAROLA </t>
  </si>
  <si>
    <t>27562517</t>
  </si>
  <si>
    <t>RODAS</t>
  </si>
  <si>
    <t xml:space="preserve">MARÍA FAUSTA </t>
  </si>
  <si>
    <t>27573114</t>
  </si>
  <si>
    <t>RUBIO</t>
  </si>
  <si>
    <t>EDQUEN</t>
  </si>
  <si>
    <t>MARÍA LUCILA</t>
  </si>
  <si>
    <t>SALAS</t>
  </si>
  <si>
    <t>ARÉBALO</t>
  </si>
  <si>
    <t>SOFÍA ELIZABETH</t>
  </si>
  <si>
    <t>46013915</t>
  </si>
  <si>
    <t>CELINDA</t>
  </si>
  <si>
    <t xml:space="preserve">JESÚS HILARIO </t>
  </si>
  <si>
    <t>27566683</t>
  </si>
  <si>
    <t>MORENO VDA DE TARRILLO</t>
  </si>
  <si>
    <t>MARÍA JOSEFINA</t>
  </si>
  <si>
    <t>27560836</t>
  </si>
  <si>
    <t>VARGAS</t>
  </si>
  <si>
    <t>ESMERITA</t>
  </si>
  <si>
    <t xml:space="preserve">ADELINDA </t>
  </si>
  <si>
    <t>FLOR ESBERITA</t>
  </si>
  <si>
    <t>45791338</t>
  </si>
  <si>
    <t>27565858</t>
  </si>
  <si>
    <t>LEONIDAS</t>
  </si>
  <si>
    <t xml:space="preserve">PAULINA </t>
  </si>
  <si>
    <t>27578449</t>
  </si>
  <si>
    <t>GALLARDO DE GALVEZ</t>
  </si>
  <si>
    <t>MAGNA</t>
  </si>
  <si>
    <t>SÁNCHEZ</t>
  </si>
  <si>
    <t xml:space="preserve">ESMILDA </t>
  </si>
  <si>
    <t>40242670</t>
  </si>
  <si>
    <t>FELIPA</t>
  </si>
  <si>
    <t>27562666</t>
  </si>
  <si>
    <t xml:space="preserve">ELENA </t>
  </si>
  <si>
    <t>27565864</t>
  </si>
  <si>
    <t>OCTAVIO</t>
  </si>
  <si>
    <t>27561235</t>
  </si>
  <si>
    <t>ZAMORA</t>
  </si>
  <si>
    <t xml:space="preserve">GLORIA </t>
  </si>
  <si>
    <t>41537731</t>
  </si>
  <si>
    <t>APELLIDO MATERNO</t>
  </si>
  <si>
    <t>NOMBRE</t>
  </si>
  <si>
    <t>DNI</t>
  </si>
  <si>
    <t>PERSONAS ENCUESTADAS</t>
  </si>
  <si>
    <t>ENCUESTAS</t>
  </si>
  <si>
    <t>TOTAL</t>
  </si>
  <si>
    <t>TOTALES</t>
  </si>
  <si>
    <t>SUPERFOSFATO TRIPLE / SACO</t>
  </si>
  <si>
    <t>TOTAL DE SEMILLAS</t>
  </si>
  <si>
    <t>BENEFICIARIOS DE DESARROLLO GANAADERO 2019</t>
  </si>
  <si>
    <t>AVENA BLANCA/KG</t>
  </si>
  <si>
    <t>UREOLA AGRICOLA/ SA</t>
  </si>
  <si>
    <t>BENEFICIARIOS DE PASTOS 2019</t>
  </si>
  <si>
    <t>TOTAL DE ALFALFA /  PACAS (45KG)</t>
  </si>
  <si>
    <t>TOTAL DE CAL SIEMBRA /  RESIEMBRA</t>
  </si>
  <si>
    <t>DISTRIBUCIÓN DE SEMILLAS 2019</t>
  </si>
  <si>
    <t xml:space="preserve">TOTAL DE SEMILLAS </t>
  </si>
  <si>
    <t xml:space="preserve">CAL PARA SIEMBRA DE PASTOS </t>
  </si>
  <si>
    <t>GALINAZA</t>
  </si>
  <si>
    <t>RYE GRAS</t>
  </si>
  <si>
    <t>TREBOL BLANCO</t>
  </si>
  <si>
    <t>TREBOL ROJO</t>
  </si>
  <si>
    <t xml:space="preserve">CAL AGRICOLA PARA SIEMBRA / RESIEMBRA </t>
  </si>
  <si>
    <t>PACAS 45 KG</t>
  </si>
  <si>
    <t>SACO</t>
  </si>
  <si>
    <t>KG</t>
  </si>
  <si>
    <t xml:space="preserve">CAL  SIEMBRA /AVENA </t>
  </si>
  <si>
    <t>DISTRIBUCIÓN DE ABONO RESIEMBRA</t>
  </si>
  <si>
    <t xml:space="preserve">CARMEN  </t>
  </si>
  <si>
    <t xml:space="preserve">FLORENTINA </t>
  </si>
  <si>
    <t xml:space="preserve">MARIANO </t>
  </si>
  <si>
    <t xml:space="preserve">MIGUEL </t>
  </si>
  <si>
    <t>MARILU</t>
  </si>
  <si>
    <t xml:space="preserve">GÁLVEZ </t>
  </si>
  <si>
    <t>VIRGINIO</t>
  </si>
  <si>
    <t xml:space="preserve">GRIMALDINA </t>
  </si>
  <si>
    <t xml:space="preserve">MARÍA DORALIZA </t>
  </si>
  <si>
    <t xml:space="preserve">INOSTROZA </t>
  </si>
  <si>
    <t xml:space="preserve">NELIDA </t>
  </si>
  <si>
    <t>VALLEJOS</t>
  </si>
  <si>
    <t xml:space="preserve">ISABEL </t>
  </si>
  <si>
    <t>BUSTAMANTE</t>
  </si>
  <si>
    <t>CAMPOS</t>
  </si>
  <si>
    <t>MARIBEL</t>
  </si>
  <si>
    <t xml:space="preserve">DOMINGO </t>
  </si>
  <si>
    <t>SAAVEDRA</t>
  </si>
  <si>
    <t xml:space="preserve">JOSÉ SEGUNDO </t>
  </si>
  <si>
    <t xml:space="preserve">SANTOS JOSÉ </t>
  </si>
  <si>
    <t xml:space="preserve">TARRILLO </t>
  </si>
  <si>
    <t>SARA</t>
  </si>
  <si>
    <t>NICOLAS</t>
  </si>
  <si>
    <t xml:space="preserve">CERVANTES </t>
  </si>
  <si>
    <t>LÓPEZ</t>
  </si>
  <si>
    <t xml:space="preserve">MARÍA CONSUELO </t>
  </si>
  <si>
    <t>CERDÁN DE SAAVEDRA</t>
  </si>
  <si>
    <t xml:space="preserve">NAZARIO </t>
  </si>
  <si>
    <t xml:space="preserve">MARÍA EUGENIA </t>
  </si>
  <si>
    <t xml:space="preserve">FLOR ISAURA </t>
  </si>
  <si>
    <t xml:space="preserve">VIDAL </t>
  </si>
  <si>
    <t xml:space="preserve">TINOCO </t>
  </si>
  <si>
    <t>ROXANA</t>
  </si>
  <si>
    <t xml:space="preserve">INOZTROZA </t>
  </si>
  <si>
    <t>RODRIGUEZ</t>
  </si>
  <si>
    <t xml:space="preserve">LUISA </t>
  </si>
  <si>
    <t>ELISEO</t>
  </si>
  <si>
    <t xml:space="preserve">AYDE </t>
  </si>
  <si>
    <t>RAUL</t>
  </si>
  <si>
    <t xml:space="preserve">MOLOCHO </t>
  </si>
  <si>
    <t>PRECILA</t>
  </si>
  <si>
    <t xml:space="preserve">ANTICONA </t>
  </si>
  <si>
    <t>NORIEGA</t>
  </si>
  <si>
    <t>RUIZ</t>
  </si>
  <si>
    <t>ORLANDO</t>
  </si>
  <si>
    <t xml:space="preserve">ROSAS </t>
  </si>
  <si>
    <t>OSWALDO</t>
  </si>
  <si>
    <t xml:space="preserve">OCTAVIO </t>
  </si>
  <si>
    <t>SIFUENTES</t>
  </si>
  <si>
    <t>OSCAR</t>
  </si>
  <si>
    <t xml:space="preserve">VALLEJOS </t>
  </si>
  <si>
    <t>SILVA DE ACUÑA</t>
  </si>
  <si>
    <t xml:space="preserve">MARÍA PASCUALA </t>
  </si>
  <si>
    <t xml:space="preserve">ERESBILDA </t>
  </si>
  <si>
    <t>AURORA</t>
  </si>
  <si>
    <t>JULIA</t>
  </si>
  <si>
    <t xml:space="preserve">QUISPE </t>
  </si>
  <si>
    <t xml:space="preserve">ALEJANDRO </t>
  </si>
  <si>
    <t>ALEXANDER NINO</t>
  </si>
  <si>
    <t>BERTHA</t>
  </si>
  <si>
    <t xml:space="preserve"> SERVICIO DE DOSIFICACIÓN </t>
  </si>
  <si>
    <t>SERVICIO DE ATENCIÓN VETERINARIA</t>
  </si>
  <si>
    <t>SERVICIO DE INSEMINACIÓN ARTIFICIAL</t>
  </si>
  <si>
    <t xml:space="preserve"> BENEFICIARIOS DE INSTALACIÓN DE PASTOS 2019 </t>
  </si>
  <si>
    <t>ARADA</t>
  </si>
  <si>
    <t>RESIEMBRA</t>
  </si>
  <si>
    <t xml:space="preserve">ÁREA DE PASTOS / HEC </t>
  </si>
  <si>
    <t>SERVICIO DE REGISTRO DE IDENTIFICACIÓN AIDE</t>
  </si>
  <si>
    <t>ARETES FLEX</t>
  </si>
  <si>
    <t>ARETADOR + ARETES</t>
  </si>
  <si>
    <t>TES CONTROL CMT</t>
  </si>
  <si>
    <t>SERVICIO DE VACUNACIÓN CONTRA CARBUNCLO</t>
  </si>
  <si>
    <t>SERVICIO DE TALLERES DE CAPACITACIÓN</t>
  </si>
  <si>
    <t xml:space="preserve"> ASPECTOS TÉCNICOS SOBRE SIEMBRA Y CONSERVACIÓN DE PASTOS PILANCONES</t>
  </si>
  <si>
    <t>ALOJAMIENTO Y BIENESTAR ANIMAL PILANCONES - 27/11/2022 - 30/11/2022</t>
  </si>
  <si>
    <t xml:space="preserve"> MEJORAMIENTO GENÉTICO PILANCONES - 20/11/2022 - 26/11/2022	</t>
  </si>
  <si>
    <t>ALIMENTACIÓN EN ZONAS ALTOANDINAS PILANCONES - 15/10/2022 - 20/10/2022</t>
  </si>
  <si>
    <t>ASISTENCIA ANIMAL EN “GESTIÓN SANITARIA EN EXPLOTACIONES GANADERAS BOVINAS” OCTUBRE 2023</t>
  </si>
  <si>
    <t>TOTAL DE CAPACITACI-ONES</t>
  </si>
  <si>
    <t xml:space="preserve">AGUILAR </t>
  </si>
  <si>
    <t xml:space="preserve">ESPERANZA </t>
  </si>
  <si>
    <t>BECERRA</t>
  </si>
  <si>
    <t xml:space="preserve">COTRINA </t>
  </si>
  <si>
    <t xml:space="preserve">GILBERTO </t>
  </si>
  <si>
    <t xml:space="preserve">JOSÉ CONSEPCIÓN </t>
  </si>
  <si>
    <t xml:space="preserve">TERRONES </t>
  </si>
  <si>
    <t xml:space="preserve">LEODEGARGO </t>
  </si>
  <si>
    <t xml:space="preserve">LETICIA </t>
  </si>
  <si>
    <t>LUZ CARMELA</t>
  </si>
  <si>
    <t xml:space="preserve">CERCADO </t>
  </si>
  <si>
    <t>GARAY</t>
  </si>
  <si>
    <t xml:space="preserve">EDILBERTO </t>
  </si>
  <si>
    <t>BASILIDES</t>
  </si>
  <si>
    <t xml:space="preserve">PAULA </t>
  </si>
  <si>
    <t xml:space="preserve">ORTIZ </t>
  </si>
  <si>
    <t xml:space="preserve">WILMER </t>
  </si>
  <si>
    <t>CHUQUILÍN</t>
  </si>
  <si>
    <t xml:space="preserve">MENDOZA </t>
  </si>
  <si>
    <t>JOSÉ HOMERO</t>
  </si>
  <si>
    <t>MARÍA MARTHA</t>
  </si>
  <si>
    <t xml:space="preserve">SERAPIO </t>
  </si>
  <si>
    <t>CARRANZA</t>
  </si>
  <si>
    <t>PEREGRINA</t>
  </si>
  <si>
    <t>VASQUEZ</t>
  </si>
  <si>
    <t xml:space="preserve">CUEVA </t>
  </si>
  <si>
    <t>VÁSQUEZ DE MENDOZA</t>
  </si>
  <si>
    <t xml:space="preserve">ZOILA </t>
  </si>
  <si>
    <t>LUZ MARUJA</t>
  </si>
  <si>
    <t xml:space="preserve">GARCÍA </t>
  </si>
  <si>
    <t xml:space="preserve">PRADO </t>
  </si>
  <si>
    <t>SANTOS ISABEL</t>
  </si>
  <si>
    <t xml:space="preserve">GUEVARA </t>
  </si>
  <si>
    <t xml:space="preserve">VILLEGAS </t>
  </si>
  <si>
    <t>JOSÉ ALEJANDRO</t>
  </si>
  <si>
    <t>EULALIA</t>
  </si>
  <si>
    <t xml:space="preserve">ELMER </t>
  </si>
  <si>
    <t xml:space="preserve">EMELINA </t>
  </si>
  <si>
    <t xml:space="preserve">ALMILCAR </t>
  </si>
  <si>
    <t xml:space="preserve">CARMELA </t>
  </si>
  <si>
    <t xml:space="preserve">BECERRA </t>
  </si>
  <si>
    <t xml:space="preserve">MARÍA CARMELA </t>
  </si>
  <si>
    <t>EDITH</t>
  </si>
  <si>
    <t>EMILLA</t>
  </si>
  <si>
    <t>LUZ AURORA</t>
  </si>
  <si>
    <t>ISOLINA</t>
  </si>
  <si>
    <t>DE MUÑOZ</t>
  </si>
  <si>
    <t xml:space="preserve">VICTORIA </t>
  </si>
  <si>
    <t xml:space="preserve">ANDRÉS </t>
  </si>
  <si>
    <t>DORALISA MAVILA</t>
  </si>
  <si>
    <t xml:space="preserve">EDUARDO </t>
  </si>
  <si>
    <t xml:space="preserve">MARÍA ZULEMA </t>
  </si>
  <si>
    <t xml:space="preserve">ZAFRA </t>
  </si>
  <si>
    <t>ROSA ELVIRA</t>
  </si>
  <si>
    <t>MOROCHO</t>
  </si>
  <si>
    <t>CHUQUIMANGO</t>
  </si>
  <si>
    <t>ADELINA</t>
  </si>
  <si>
    <t>PABLO</t>
  </si>
  <si>
    <t>SEGUNDO MATEO</t>
  </si>
  <si>
    <t>RAÚL</t>
  </si>
  <si>
    <t>GUERRERO</t>
  </si>
  <si>
    <t>FELIX</t>
  </si>
  <si>
    <t>DINA LIZBETH</t>
  </si>
  <si>
    <t>MARÍA CRISTINA</t>
  </si>
  <si>
    <t>GLORIA ELVIRA</t>
  </si>
  <si>
    <t>BERTILA</t>
  </si>
  <si>
    <t>INFANTE</t>
  </si>
  <si>
    <t xml:space="preserve">CELSO </t>
  </si>
  <si>
    <t xml:space="preserve">JUANA </t>
  </si>
  <si>
    <t xml:space="preserve">LUZ ERMELINDA </t>
  </si>
  <si>
    <t>WILSON</t>
  </si>
  <si>
    <t>EDITA MARISOL</t>
  </si>
  <si>
    <t>VILLALOVOS</t>
  </si>
  <si>
    <t>MONTENEGRO</t>
  </si>
  <si>
    <t>JAIRO</t>
  </si>
  <si>
    <t>VILLEGAS</t>
  </si>
  <si>
    <t>VDA DE GUEVARA</t>
  </si>
  <si>
    <t xml:space="preserve">MARÍA SEGUNDA </t>
  </si>
  <si>
    <t>ZAFRA</t>
  </si>
  <si>
    <t>GARCIA</t>
  </si>
  <si>
    <t>CLEOTILDE ZULEMA</t>
  </si>
  <si>
    <t>BENEFICIARIOS DE INSTALACIÓN DE PASTOS 2022</t>
  </si>
  <si>
    <t xml:space="preserve"> ÁREA A SEMBRAR</t>
  </si>
  <si>
    <t xml:space="preserve">CAL / SACOS </t>
  </si>
  <si>
    <t>FOSFATO DIAMÓNICO/SACOS</t>
  </si>
  <si>
    <t>GUANO DE ISLA/SACOS</t>
  </si>
  <si>
    <t>AVENA FORRAJERA /KG</t>
  </si>
  <si>
    <t>RYE GRASS ECOTIPO CAJAMARQUINO /KG</t>
  </si>
  <si>
    <t>DACTYLIS / KG</t>
  </si>
  <si>
    <t>RYE GRAS INGLES/ KG</t>
  </si>
  <si>
    <t xml:space="preserve">TREBOL BLANCO / KG </t>
  </si>
  <si>
    <t>TREBOL ROJO/ KG</t>
  </si>
  <si>
    <t xml:space="preserve">PREPARACIÓN DEL TERRENO </t>
  </si>
  <si>
    <t>SEMILLAS</t>
  </si>
  <si>
    <t xml:space="preserve">OVINOS ENTREGADOS </t>
  </si>
  <si>
    <t>TEMA DE LA CAPACITACIÓN: " MEJORAMIENTO EN PRODUCCION DE DE LANA Y CARNE EN OVINOS"</t>
  </si>
  <si>
    <t>BENEFICIARIOS DE ENTREGA DE OVINOS / CAPACITACIÓN</t>
  </si>
  <si>
    <t xml:space="preserve">ARETAROR + ARETES </t>
  </si>
  <si>
    <t>ALVITEZ</t>
  </si>
  <si>
    <t>CESAR ENRIQUE</t>
  </si>
  <si>
    <t>CALIXTO EMITERIO</t>
  </si>
  <si>
    <t>HUGO RUPERTO</t>
  </si>
  <si>
    <t>IDUVINA</t>
  </si>
  <si>
    <t>CATALINA</t>
  </si>
  <si>
    <t>27578505</t>
  </si>
  <si>
    <t>HUAMÁN</t>
  </si>
  <si>
    <t>MARÍA JESÚS</t>
  </si>
  <si>
    <t>GARCÍA</t>
  </si>
  <si>
    <t xml:space="preserve">CLEODOMIRO ZENON </t>
  </si>
  <si>
    <t>CLORINDA MARTHA</t>
  </si>
  <si>
    <t xml:space="preserve">OSCAR VICTOR </t>
  </si>
  <si>
    <t>JUANA LUZ</t>
  </si>
  <si>
    <t>EDGAR AGUSTÍN</t>
  </si>
  <si>
    <t>CARMEN ELODIA</t>
  </si>
  <si>
    <t>LUCIO</t>
  </si>
  <si>
    <t>MARÍA GLADIS</t>
  </si>
  <si>
    <t>07911801</t>
  </si>
  <si>
    <t>SALAZAR</t>
  </si>
  <si>
    <t>OLGA LIDIA</t>
  </si>
  <si>
    <t>ALEJANDRO</t>
  </si>
  <si>
    <t>MEDINA</t>
  </si>
  <si>
    <t>ISABEL</t>
  </si>
  <si>
    <t>MARÍA SOFIA</t>
  </si>
  <si>
    <t>SEGUNDO GERMAN</t>
  </si>
  <si>
    <t>SAYAVERDE</t>
  </si>
  <si>
    <t>TANTALEAN</t>
  </si>
  <si>
    <t>ROBERTO</t>
  </si>
  <si>
    <t>EDITA MARÍA</t>
  </si>
  <si>
    <t>46176362</t>
  </si>
  <si>
    <t>PEDRO WILLMAN</t>
  </si>
  <si>
    <t>WALTER MANOLI</t>
  </si>
  <si>
    <t xml:space="preserve">MARÍA BARBARITA </t>
  </si>
  <si>
    <t>NÉLIDA</t>
  </si>
  <si>
    <t>26694166</t>
  </si>
  <si>
    <t>PROYECTO “MEJORAMIENTO GENÉTICO DEL GANADO VACUNO MEDIANTE LA ADQUISICIÓN DE VAQUILLAS BROWN SWISS EN EL CASERÍO DE ESMERALDA PUNTA HERMOSA"</t>
  </si>
  <si>
    <t>VAQUILAS</t>
  </si>
  <si>
    <t xml:space="preserve">ARETES FLEX </t>
  </si>
  <si>
    <t xml:space="preserve">REGISTRO DE SINCRONIZACIÓN </t>
  </si>
  <si>
    <t>MEJÍA</t>
  </si>
  <si>
    <t>FREDESVINDA</t>
  </si>
  <si>
    <t>BRISAIDA</t>
  </si>
  <si>
    <t>SANTOS MARIBEL</t>
  </si>
  <si>
    <t>CHILÓN</t>
  </si>
  <si>
    <t>MARÍA MARCELA</t>
  </si>
  <si>
    <t>ANGELA BENITA</t>
  </si>
  <si>
    <t>DIAZ</t>
  </si>
  <si>
    <t xml:space="preserve">DÍAZ </t>
  </si>
  <si>
    <t>ELITA YUDEISI</t>
  </si>
  <si>
    <t>KERLY KATERINNE</t>
  </si>
  <si>
    <t>HERNÁNDEZ</t>
  </si>
  <si>
    <t>FREDEGUNDO</t>
  </si>
  <si>
    <t>ELDER</t>
  </si>
  <si>
    <t>ACUÑA DE LÓPEZ</t>
  </si>
  <si>
    <t xml:space="preserve">ADELAIDA </t>
  </si>
  <si>
    <t>RUÍZ</t>
  </si>
  <si>
    <t>´TAPIA</t>
  </si>
  <si>
    <t>FLOR</t>
  </si>
  <si>
    <t>TAFUR</t>
  </si>
  <si>
    <t>DONATO</t>
  </si>
  <si>
    <t xml:space="preserve">SAAVEDRA </t>
  </si>
  <si>
    <t>MEJIA</t>
  </si>
  <si>
    <t>FLOR MIRA</t>
  </si>
  <si>
    <t>LIDIA</t>
  </si>
  <si>
    <t xml:space="preserve">SÁNCHEZ </t>
  </si>
  <si>
    <t>RODOLFO</t>
  </si>
  <si>
    <t>URIARTE</t>
  </si>
  <si>
    <t>AMADO</t>
  </si>
  <si>
    <t>FLOR MARIA</t>
  </si>
  <si>
    <t>DANIEL</t>
  </si>
  <si>
    <t>VERONICA HAIDE</t>
  </si>
  <si>
    <t>FLOR MARGARITA</t>
  </si>
  <si>
    <t>SANTIAGO</t>
  </si>
  <si>
    <t>ABELARDO</t>
  </si>
  <si>
    <t>CELITA MARITA</t>
  </si>
  <si>
    <t>ESPERANZA</t>
  </si>
  <si>
    <t>PREPARACIÓN DE TERRENO/H</t>
  </si>
  <si>
    <t>FERTILIZANTES</t>
  </si>
  <si>
    <t>BENEFICIARIOS DEL PROYECTO: "SIEMBRA DE 40 HECTÁREAS DE PASTOS EN ALTO COYMOLACHE 2020"</t>
  </si>
  <si>
    <t>TOTAL DE FERTILIZANTES</t>
  </si>
  <si>
    <t>ÁREA DE TERRENO MEJORADO</t>
  </si>
  <si>
    <t xml:space="preserve">GUANO DE ISLA/SACO </t>
  </si>
  <si>
    <t>FOSFATO DIAMÓNICO/ SACO</t>
  </si>
  <si>
    <t>CAL AGRICOLA/ SACO</t>
  </si>
  <si>
    <t>RYE GRAS ECOTIPO CAJAMARQUINO / KG</t>
  </si>
  <si>
    <t>DACTYLLIS GLOMERATA / KG</t>
  </si>
  <si>
    <t>TREBOL ROJO/KG</t>
  </si>
  <si>
    <t>TREBOL BLANCO/KG</t>
  </si>
  <si>
    <t>AVENA/KG</t>
  </si>
  <si>
    <t>TAPIA</t>
  </si>
  <si>
    <t>CLAUDINA</t>
  </si>
  <si>
    <t>GEVARA</t>
  </si>
  <si>
    <t xml:space="preserve">LEOBIGILDO WALTER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</si>
</sst>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8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name val="Calibri Light"/>
      <family val="2"/>
      <scheme val="major"/>
    </font>
    <font>
      <b/>
      <sz val="1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8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2" borderId="0" xfId="0" applyFont="1" applyFill="1"/>
    <xf numFmtId="0" fontId="6" fillId="3" borderId="3" xfId="0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2" fillId="3" borderId="11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2" fillId="2" borderId="0" xfId="0" applyFont="1" applyFill="1" applyAlignment="1">
      <alignment horizontal="center"/>
    </xf>
    <xf numFmtId="0" fontId="2" fillId="3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9" fillId="2" borderId="1" xfId="0" applyFont="1" applyFill="1" applyBorder="1"/>
    <xf numFmtId="0" fontId="9" fillId="2" borderId="0" xfId="0" applyFont="1" applyFill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9" fillId="2" borderId="0" xfId="0" applyFont="1" applyFill="1"/>
    <xf numFmtId="0" fontId="10" fillId="2" borderId="0" xfId="0" applyFont="1" applyFill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10" xfId="0" applyFont="1" applyFill="1" applyBorder="1" applyAlignment="1">
      <alignment horizontal="right" vertical="center"/>
    </xf>
    <xf numFmtId="0" fontId="3" fillId="2" borderId="9" xfId="0" applyFont="1" applyFill="1" applyBorder="1" applyAlignment="1">
      <alignment horizontal="right" vertical="center"/>
    </xf>
    <xf numFmtId="0" fontId="5" fillId="3" borderId="10" xfId="0" applyFont="1" applyFill="1" applyBorder="1" applyAlignment="1">
      <alignment horizontal="center" vertical="center"/>
    </xf>
    <xf numFmtId="0" fontId="6" fillId="3" borderId="4" xfId="1" applyNumberFormat="1" applyFont="1" applyFill="1" applyBorder="1" applyAlignment="1">
      <alignment horizontal="center" vertical="center" wrapText="1"/>
    </xf>
    <xf numFmtId="0" fontId="6" fillId="3" borderId="3" xfId="1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/>
    </xf>
    <xf numFmtId="49" fontId="5" fillId="3" borderId="11" xfId="0" applyNumberFormat="1" applyFont="1" applyFill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01"/>
  <sheetViews>
    <sheetView topLeftCell="A490" workbookViewId="0">
      <selection activeCell="G450" sqref="G450:J450"/>
    </sheetView>
  </sheetViews>
  <sheetFormatPr baseColWidth="10" defaultRowHeight="14.4" x14ac:dyDescent="0.3"/>
  <cols>
    <col min="1" max="1" width="4.77734375" style="3" customWidth="1"/>
    <col min="2" max="2" width="6.77734375" style="6" customWidth="1"/>
    <col min="3" max="3" width="18.88671875" style="3" customWidth="1"/>
    <col min="4" max="4" width="26.21875" style="3" customWidth="1"/>
    <col min="5" max="5" width="18.6640625" style="3" customWidth="1"/>
    <col min="6" max="7" width="11.5546875" style="7"/>
    <col min="8" max="9" width="9.6640625" style="7" customWidth="1"/>
    <col min="10" max="10" width="13.44140625" style="7" customWidth="1"/>
    <col min="11" max="12" width="11.5546875" style="7"/>
    <col min="13" max="16" width="11.5546875" style="3"/>
    <col min="17" max="17" width="11.5546875" style="31"/>
    <col min="18" max="16384" width="11.5546875" style="3"/>
  </cols>
  <sheetData>
    <row r="2" spans="2:17" x14ac:dyDescent="0.3">
      <c r="B2" s="55" t="s">
        <v>302</v>
      </c>
      <c r="C2" s="55"/>
      <c r="D2" s="55"/>
      <c r="E2" s="55"/>
      <c r="F2" s="55"/>
      <c r="G2" s="55"/>
    </row>
    <row r="3" spans="2:17" s="7" customFormat="1" x14ac:dyDescent="0.3">
      <c r="B3" s="15" t="s">
        <v>0</v>
      </c>
      <c r="C3" s="9" t="s">
        <v>1</v>
      </c>
      <c r="D3" s="9" t="s">
        <v>299</v>
      </c>
      <c r="E3" s="9" t="s">
        <v>300</v>
      </c>
      <c r="F3" s="9" t="s">
        <v>301</v>
      </c>
      <c r="G3" s="10" t="s">
        <v>303</v>
      </c>
      <c r="Q3" s="31"/>
    </row>
    <row r="4" spans="2:17" x14ac:dyDescent="0.3">
      <c r="B4" s="2" t="s">
        <v>5</v>
      </c>
      <c r="C4" s="4" t="s">
        <v>113</v>
      </c>
      <c r="D4" s="4" t="s">
        <v>113</v>
      </c>
      <c r="E4" s="4" t="s">
        <v>327</v>
      </c>
      <c r="F4" s="5">
        <v>27565772</v>
      </c>
      <c r="G4" s="5">
        <v>1</v>
      </c>
    </row>
    <row r="5" spans="2:17" x14ac:dyDescent="0.3">
      <c r="B5" s="2" t="s">
        <v>9</v>
      </c>
      <c r="C5" s="4" t="s">
        <v>113</v>
      </c>
      <c r="D5" s="4" t="s">
        <v>113</v>
      </c>
      <c r="E5" s="4" t="s">
        <v>328</v>
      </c>
      <c r="F5" s="5"/>
      <c r="G5" s="5">
        <v>1</v>
      </c>
    </row>
    <row r="6" spans="2:17" x14ac:dyDescent="0.3">
      <c r="B6" s="2" t="s">
        <v>10</v>
      </c>
      <c r="C6" s="4" t="s">
        <v>113</v>
      </c>
      <c r="D6" s="4" t="s">
        <v>113</v>
      </c>
      <c r="E6" s="4" t="s">
        <v>329</v>
      </c>
      <c r="F6" s="5">
        <v>27563681</v>
      </c>
      <c r="G6" s="5">
        <v>1</v>
      </c>
    </row>
    <row r="7" spans="2:17" x14ac:dyDescent="0.3">
      <c r="B7" s="2" t="s">
        <v>11</v>
      </c>
      <c r="C7" s="4" t="s">
        <v>113</v>
      </c>
      <c r="D7" s="4" t="s">
        <v>113</v>
      </c>
      <c r="E7" s="4" t="s">
        <v>330</v>
      </c>
      <c r="F7" s="5">
        <v>27565046</v>
      </c>
      <c r="G7" s="5">
        <v>1</v>
      </c>
    </row>
    <row r="8" spans="2:17" x14ac:dyDescent="0.3">
      <c r="B8" s="2" t="s">
        <v>12</v>
      </c>
      <c r="C8" s="4" t="s">
        <v>113</v>
      </c>
      <c r="D8" s="4" t="s">
        <v>164</v>
      </c>
      <c r="E8" s="4" t="s">
        <v>331</v>
      </c>
      <c r="F8" s="5">
        <v>73342492</v>
      </c>
      <c r="G8" s="5">
        <v>1</v>
      </c>
    </row>
    <row r="9" spans="2:17" x14ac:dyDescent="0.3">
      <c r="B9" s="2" t="s">
        <v>13</v>
      </c>
      <c r="C9" s="4" t="s">
        <v>113</v>
      </c>
      <c r="D9" s="4" t="s">
        <v>332</v>
      </c>
      <c r="E9" s="4" t="s">
        <v>333</v>
      </c>
      <c r="F9" s="5">
        <v>27572875</v>
      </c>
      <c r="G9" s="5">
        <v>1</v>
      </c>
    </row>
    <row r="10" spans="2:17" x14ac:dyDescent="0.3">
      <c r="B10" s="2" t="s">
        <v>14</v>
      </c>
      <c r="C10" s="4" t="s">
        <v>113</v>
      </c>
      <c r="D10" s="4" t="s">
        <v>219</v>
      </c>
      <c r="E10" s="4" t="s">
        <v>334</v>
      </c>
      <c r="F10" s="5">
        <v>27573053</v>
      </c>
      <c r="G10" s="5">
        <v>1</v>
      </c>
    </row>
    <row r="11" spans="2:17" x14ac:dyDescent="0.3">
      <c r="B11" s="2" t="s">
        <v>15</v>
      </c>
      <c r="C11" s="4" t="s">
        <v>113</v>
      </c>
      <c r="D11" s="4" t="s">
        <v>219</v>
      </c>
      <c r="E11" s="4" t="s">
        <v>335</v>
      </c>
      <c r="F11" s="5">
        <v>44287352</v>
      </c>
      <c r="G11" s="5">
        <v>1</v>
      </c>
    </row>
    <row r="12" spans="2:17" x14ac:dyDescent="0.3">
      <c r="B12" s="2" t="s">
        <v>18</v>
      </c>
      <c r="C12" s="4" t="s">
        <v>113</v>
      </c>
      <c r="D12" s="4" t="s">
        <v>336</v>
      </c>
      <c r="E12" s="4" t="s">
        <v>337</v>
      </c>
      <c r="F12" s="5">
        <v>42778188</v>
      </c>
      <c r="G12" s="5">
        <v>1</v>
      </c>
    </row>
    <row r="13" spans="2:17" x14ac:dyDescent="0.3">
      <c r="B13" s="2" t="s">
        <v>21</v>
      </c>
      <c r="C13" s="4" t="s">
        <v>113</v>
      </c>
      <c r="D13" s="4" t="s">
        <v>338</v>
      </c>
      <c r="E13" s="4" t="s">
        <v>339</v>
      </c>
      <c r="F13" s="5">
        <v>27559913</v>
      </c>
      <c r="G13" s="5">
        <v>1</v>
      </c>
    </row>
    <row r="14" spans="2:17" x14ac:dyDescent="0.3">
      <c r="B14" s="2" t="s">
        <v>22</v>
      </c>
      <c r="C14" s="4" t="s">
        <v>340</v>
      </c>
      <c r="D14" s="4" t="s">
        <v>341</v>
      </c>
      <c r="E14" s="4" t="s">
        <v>342</v>
      </c>
      <c r="F14" s="5"/>
      <c r="G14" s="5">
        <v>1</v>
      </c>
    </row>
    <row r="15" spans="2:17" x14ac:dyDescent="0.3">
      <c r="B15" s="2" t="s">
        <v>23</v>
      </c>
      <c r="C15" s="4" t="s">
        <v>340</v>
      </c>
      <c r="D15" s="4" t="s">
        <v>96</v>
      </c>
      <c r="E15" s="4" t="s">
        <v>343</v>
      </c>
      <c r="F15" s="5">
        <v>27566545</v>
      </c>
      <c r="G15" s="5">
        <v>1</v>
      </c>
    </row>
    <row r="16" spans="2:17" x14ac:dyDescent="0.3">
      <c r="B16" s="2" t="s">
        <v>24</v>
      </c>
      <c r="C16" s="4" t="s">
        <v>341</v>
      </c>
      <c r="D16" s="4" t="s">
        <v>344</v>
      </c>
      <c r="E16" s="4" t="s">
        <v>345</v>
      </c>
      <c r="F16" s="5">
        <v>27573338</v>
      </c>
      <c r="G16" s="5">
        <v>1</v>
      </c>
    </row>
    <row r="17" spans="2:7" x14ac:dyDescent="0.3">
      <c r="B17" s="2" t="s">
        <v>26</v>
      </c>
      <c r="C17" s="4" t="s">
        <v>341</v>
      </c>
      <c r="D17" s="4" t="s">
        <v>344</v>
      </c>
      <c r="E17" s="4" t="s">
        <v>346</v>
      </c>
      <c r="F17" s="5">
        <v>27578600</v>
      </c>
      <c r="G17" s="5">
        <v>1</v>
      </c>
    </row>
    <row r="18" spans="2:7" x14ac:dyDescent="0.3">
      <c r="B18" s="2" t="s">
        <v>28</v>
      </c>
      <c r="C18" s="4" t="s">
        <v>341</v>
      </c>
      <c r="D18" s="4" t="s">
        <v>347</v>
      </c>
      <c r="E18" s="4" t="s">
        <v>348</v>
      </c>
      <c r="F18" s="5">
        <v>27561247</v>
      </c>
      <c r="G18" s="5">
        <v>1</v>
      </c>
    </row>
    <row r="19" spans="2:7" x14ac:dyDescent="0.3">
      <c r="B19" s="2" t="s">
        <v>29</v>
      </c>
      <c r="C19" s="4" t="s">
        <v>341</v>
      </c>
      <c r="D19" s="4" t="s">
        <v>347</v>
      </c>
      <c r="E19" s="4" t="s">
        <v>349</v>
      </c>
      <c r="F19" s="5">
        <v>27560919</v>
      </c>
      <c r="G19" s="5">
        <v>1</v>
      </c>
    </row>
    <row r="20" spans="2:7" x14ac:dyDescent="0.3">
      <c r="B20" s="2" t="s">
        <v>30</v>
      </c>
      <c r="C20" s="4" t="s">
        <v>350</v>
      </c>
      <c r="D20" s="4" t="s">
        <v>351</v>
      </c>
      <c r="E20" s="4" t="s">
        <v>352</v>
      </c>
      <c r="F20" s="5">
        <v>27564164</v>
      </c>
      <c r="G20" s="5">
        <v>1</v>
      </c>
    </row>
    <row r="21" spans="2:7" x14ac:dyDescent="0.3">
      <c r="B21" s="2" t="s">
        <v>31</v>
      </c>
      <c r="C21" s="4" t="s">
        <v>164</v>
      </c>
      <c r="D21" s="4" t="s">
        <v>353</v>
      </c>
      <c r="E21" s="4" t="s">
        <v>342</v>
      </c>
      <c r="F21" s="5">
        <v>43001224</v>
      </c>
      <c r="G21" s="5">
        <v>1</v>
      </c>
    </row>
    <row r="22" spans="2:7" x14ac:dyDescent="0.3">
      <c r="B22" s="2" t="s">
        <v>32</v>
      </c>
      <c r="C22" s="4" t="s">
        <v>164</v>
      </c>
      <c r="D22" s="4" t="s">
        <v>212</v>
      </c>
      <c r="E22" s="4" t="s">
        <v>354</v>
      </c>
      <c r="F22" s="5">
        <v>27560194</v>
      </c>
      <c r="G22" s="5">
        <v>1</v>
      </c>
    </row>
    <row r="23" spans="2:7" x14ac:dyDescent="0.3">
      <c r="B23" s="2" t="s">
        <v>34</v>
      </c>
      <c r="C23" s="4" t="s">
        <v>164</v>
      </c>
      <c r="D23" s="4" t="s">
        <v>42</v>
      </c>
      <c r="E23" s="4" t="s">
        <v>355</v>
      </c>
      <c r="F23" s="5">
        <v>27562298</v>
      </c>
      <c r="G23" s="5">
        <v>1</v>
      </c>
    </row>
    <row r="24" spans="2:7" x14ac:dyDescent="0.3">
      <c r="B24" s="2" t="s">
        <v>38</v>
      </c>
      <c r="C24" s="4" t="s">
        <v>176</v>
      </c>
      <c r="D24" s="4" t="s">
        <v>113</v>
      </c>
      <c r="E24" s="4" t="s">
        <v>356</v>
      </c>
      <c r="F24" s="5">
        <v>41053069</v>
      </c>
      <c r="G24" s="5">
        <v>1</v>
      </c>
    </row>
    <row r="25" spans="2:7" x14ac:dyDescent="0.3">
      <c r="B25" s="2" t="s">
        <v>40</v>
      </c>
      <c r="C25" s="4" t="s">
        <v>176</v>
      </c>
      <c r="D25" s="4" t="s">
        <v>113</v>
      </c>
      <c r="E25" s="4" t="s">
        <v>342</v>
      </c>
      <c r="F25" s="5">
        <v>42668931</v>
      </c>
      <c r="G25" s="5">
        <v>1</v>
      </c>
    </row>
    <row r="26" spans="2:7" x14ac:dyDescent="0.3">
      <c r="B26" s="2" t="s">
        <v>41</v>
      </c>
      <c r="C26" s="4" t="s">
        <v>219</v>
      </c>
      <c r="D26" s="4" t="s">
        <v>341</v>
      </c>
      <c r="E26" s="4" t="s">
        <v>357</v>
      </c>
      <c r="F26" s="5">
        <v>27560821</v>
      </c>
      <c r="G26" s="5">
        <v>1</v>
      </c>
    </row>
    <row r="27" spans="2:7" x14ac:dyDescent="0.3">
      <c r="B27" s="2" t="s">
        <v>43</v>
      </c>
      <c r="C27" s="4" t="s">
        <v>219</v>
      </c>
      <c r="D27" s="4" t="s">
        <v>358</v>
      </c>
      <c r="E27" s="4" t="s">
        <v>349</v>
      </c>
      <c r="F27" s="5">
        <v>27560369</v>
      </c>
      <c r="G27" s="5">
        <v>1</v>
      </c>
    </row>
    <row r="28" spans="2:7" x14ac:dyDescent="0.3">
      <c r="B28" s="2" t="s">
        <v>44</v>
      </c>
      <c r="C28" s="4" t="s">
        <v>228</v>
      </c>
      <c r="D28" s="4" t="s">
        <v>176</v>
      </c>
      <c r="E28" s="4" t="s">
        <v>359</v>
      </c>
      <c r="F28" s="5">
        <v>78286471</v>
      </c>
      <c r="G28" s="5">
        <v>1</v>
      </c>
    </row>
    <row r="29" spans="2:7" x14ac:dyDescent="0.3">
      <c r="B29" s="2" t="s">
        <v>46</v>
      </c>
      <c r="C29" s="4" t="s">
        <v>360</v>
      </c>
      <c r="D29" s="4" t="s">
        <v>361</v>
      </c>
      <c r="E29" s="4" t="s">
        <v>362</v>
      </c>
      <c r="F29" s="5">
        <v>27561312</v>
      </c>
      <c r="G29" s="5">
        <v>1</v>
      </c>
    </row>
    <row r="30" spans="2:7" x14ac:dyDescent="0.3">
      <c r="B30" s="2" t="s">
        <v>47</v>
      </c>
      <c r="C30" s="4" t="s">
        <v>351</v>
      </c>
      <c r="D30" s="4" t="s">
        <v>96</v>
      </c>
      <c r="E30" s="4" t="s">
        <v>363</v>
      </c>
      <c r="F30" s="5">
        <v>27540116</v>
      </c>
      <c r="G30" s="5">
        <v>1</v>
      </c>
    </row>
    <row r="31" spans="2:7" x14ac:dyDescent="0.3">
      <c r="B31" s="2" t="s">
        <v>48</v>
      </c>
      <c r="C31" s="4" t="s">
        <v>351</v>
      </c>
      <c r="D31" s="4" t="s">
        <v>361</v>
      </c>
      <c r="E31" s="4" t="s">
        <v>364</v>
      </c>
      <c r="F31" s="5">
        <v>41858168</v>
      </c>
      <c r="G31" s="5">
        <v>1</v>
      </c>
    </row>
    <row r="32" spans="2:7" x14ac:dyDescent="0.3">
      <c r="B32" s="2" t="s">
        <v>49</v>
      </c>
      <c r="C32" s="4" t="s">
        <v>351</v>
      </c>
      <c r="D32" s="4" t="s">
        <v>151</v>
      </c>
      <c r="E32" s="4" t="s">
        <v>365</v>
      </c>
      <c r="F32" s="5">
        <v>27561522</v>
      </c>
      <c r="G32" s="5">
        <v>1</v>
      </c>
    </row>
    <row r="33" spans="2:7" x14ac:dyDescent="0.3">
      <c r="B33" s="2" t="s">
        <v>50</v>
      </c>
      <c r="C33" s="4" t="s">
        <v>366</v>
      </c>
      <c r="D33" s="4" t="s">
        <v>199</v>
      </c>
      <c r="E33" s="4" t="s">
        <v>367</v>
      </c>
      <c r="F33" s="5"/>
      <c r="G33" s="5">
        <v>1</v>
      </c>
    </row>
    <row r="34" spans="2:7" x14ac:dyDescent="0.3">
      <c r="B34" s="2" t="s">
        <v>51</v>
      </c>
      <c r="C34" s="4" t="s">
        <v>96</v>
      </c>
      <c r="D34" s="4" t="s">
        <v>368</v>
      </c>
      <c r="E34" s="4" t="s">
        <v>167</v>
      </c>
      <c r="F34" s="5">
        <v>80091216</v>
      </c>
      <c r="G34" s="5">
        <v>1</v>
      </c>
    </row>
    <row r="35" spans="2:7" x14ac:dyDescent="0.3">
      <c r="B35" s="2" t="s">
        <v>52</v>
      </c>
      <c r="C35" s="4" t="s">
        <v>369</v>
      </c>
      <c r="D35" s="4" t="s">
        <v>254</v>
      </c>
      <c r="E35" s="4" t="s">
        <v>163</v>
      </c>
      <c r="F35" s="5">
        <v>80089583</v>
      </c>
      <c r="G35" s="5">
        <v>1</v>
      </c>
    </row>
    <row r="36" spans="2:7" x14ac:dyDescent="0.3">
      <c r="B36" s="2" t="s">
        <v>56</v>
      </c>
      <c r="C36" s="4" t="s">
        <v>370</v>
      </c>
      <c r="D36" s="4" t="s">
        <v>219</v>
      </c>
      <c r="E36" s="4" t="s">
        <v>371</v>
      </c>
      <c r="F36" s="5">
        <v>27566027</v>
      </c>
      <c r="G36" s="5">
        <v>1</v>
      </c>
    </row>
    <row r="37" spans="2:7" x14ac:dyDescent="0.3">
      <c r="B37" s="2" t="s">
        <v>59</v>
      </c>
      <c r="C37" s="4" t="s">
        <v>344</v>
      </c>
      <c r="D37" s="4" t="s">
        <v>164</v>
      </c>
      <c r="E37" s="4" t="s">
        <v>372</v>
      </c>
      <c r="F37" s="5">
        <v>27560051</v>
      </c>
      <c r="G37" s="5">
        <v>1</v>
      </c>
    </row>
    <row r="38" spans="2:7" x14ac:dyDescent="0.3">
      <c r="B38" s="2" t="s">
        <v>60</v>
      </c>
      <c r="C38" s="4" t="s">
        <v>344</v>
      </c>
      <c r="D38" s="4" t="s">
        <v>164</v>
      </c>
      <c r="E38" s="4" t="s">
        <v>373</v>
      </c>
      <c r="F38" s="5">
        <v>27560911</v>
      </c>
      <c r="G38" s="5">
        <v>1</v>
      </c>
    </row>
    <row r="39" spans="2:7" x14ac:dyDescent="0.3">
      <c r="B39" s="2" t="s">
        <v>61</v>
      </c>
      <c r="C39" s="4" t="s">
        <v>92</v>
      </c>
      <c r="D39" s="4" t="s">
        <v>113</v>
      </c>
      <c r="E39" s="4" t="s">
        <v>374</v>
      </c>
      <c r="F39" s="5">
        <v>27560457</v>
      </c>
      <c r="G39" s="5">
        <v>1</v>
      </c>
    </row>
    <row r="40" spans="2:7" x14ac:dyDescent="0.3">
      <c r="B40" s="2" t="s">
        <v>63</v>
      </c>
      <c r="C40" s="4" t="s">
        <v>375</v>
      </c>
      <c r="D40" s="4" t="s">
        <v>216</v>
      </c>
      <c r="E40" s="4" t="s">
        <v>376</v>
      </c>
      <c r="F40" s="5">
        <v>44346314</v>
      </c>
      <c r="G40" s="5">
        <v>1</v>
      </c>
    </row>
    <row r="41" spans="2:7" x14ac:dyDescent="0.3">
      <c r="B41" s="2" t="s">
        <v>64</v>
      </c>
      <c r="C41" s="4" t="s">
        <v>238</v>
      </c>
      <c r="D41" s="4" t="s">
        <v>341</v>
      </c>
      <c r="E41" s="4" t="s">
        <v>283</v>
      </c>
      <c r="F41" s="5">
        <v>41700133</v>
      </c>
      <c r="G41" s="5">
        <v>1</v>
      </c>
    </row>
    <row r="42" spans="2:7" x14ac:dyDescent="0.3">
      <c r="B42" s="2" t="s">
        <v>67</v>
      </c>
      <c r="C42" s="4" t="s">
        <v>377</v>
      </c>
      <c r="D42" s="4" t="s">
        <v>378</v>
      </c>
      <c r="E42" s="4" t="s">
        <v>379</v>
      </c>
      <c r="F42" s="5">
        <v>27562755</v>
      </c>
      <c r="G42" s="5">
        <v>1</v>
      </c>
    </row>
    <row r="43" spans="2:7" x14ac:dyDescent="0.3">
      <c r="B43" s="2" t="s">
        <v>68</v>
      </c>
      <c r="C43" s="4" t="s">
        <v>42</v>
      </c>
      <c r="D43" s="4" t="s">
        <v>341</v>
      </c>
      <c r="E43" s="4" t="s">
        <v>380</v>
      </c>
      <c r="F43" s="5">
        <v>43493021</v>
      </c>
      <c r="G43" s="5">
        <v>1</v>
      </c>
    </row>
    <row r="44" spans="2:7" x14ac:dyDescent="0.3">
      <c r="B44" s="2" t="s">
        <v>69</v>
      </c>
      <c r="C44" s="4" t="s">
        <v>42</v>
      </c>
      <c r="D44" s="4" t="s">
        <v>176</v>
      </c>
      <c r="E44" s="4" t="s">
        <v>381</v>
      </c>
      <c r="F44" s="5">
        <v>27565581</v>
      </c>
      <c r="G44" s="5">
        <v>1</v>
      </c>
    </row>
    <row r="45" spans="2:7" x14ac:dyDescent="0.3">
      <c r="B45" s="2" t="s">
        <v>71</v>
      </c>
      <c r="C45" s="4" t="s">
        <v>42</v>
      </c>
      <c r="D45" s="4" t="s">
        <v>176</v>
      </c>
      <c r="E45" s="4" t="s">
        <v>382</v>
      </c>
      <c r="F45" s="5">
        <v>27565971</v>
      </c>
      <c r="G45" s="5">
        <v>1</v>
      </c>
    </row>
    <row r="46" spans="2:7" x14ac:dyDescent="0.3">
      <c r="B46" s="2" t="s">
        <v>74</v>
      </c>
      <c r="C46" s="4" t="s">
        <v>42</v>
      </c>
      <c r="D46" s="4" t="s">
        <v>351</v>
      </c>
      <c r="E46" s="4" t="s">
        <v>132</v>
      </c>
      <c r="F46" s="5">
        <v>27565025</v>
      </c>
      <c r="G46" s="5">
        <v>1</v>
      </c>
    </row>
    <row r="47" spans="2:7" x14ac:dyDescent="0.3">
      <c r="B47" s="2" t="s">
        <v>76</v>
      </c>
      <c r="C47" s="4" t="s">
        <v>42</v>
      </c>
      <c r="D47" s="4" t="s">
        <v>383</v>
      </c>
      <c r="E47" s="4" t="s">
        <v>384</v>
      </c>
      <c r="F47" s="5">
        <v>27540155</v>
      </c>
      <c r="G47" s="5">
        <v>1</v>
      </c>
    </row>
    <row r="48" spans="2:7" x14ac:dyDescent="0.3">
      <c r="B48" s="2" t="s">
        <v>78</v>
      </c>
      <c r="C48" s="4" t="s">
        <v>42</v>
      </c>
      <c r="D48" s="4" t="s">
        <v>370</v>
      </c>
      <c r="E48" s="4" t="s">
        <v>385</v>
      </c>
      <c r="F48" s="5">
        <v>44020145</v>
      </c>
      <c r="G48" s="5">
        <v>1</v>
      </c>
    </row>
    <row r="49" spans="2:12" x14ac:dyDescent="0.3">
      <c r="B49" s="2" t="s">
        <v>79</v>
      </c>
      <c r="C49" s="4" t="s">
        <v>42</v>
      </c>
      <c r="D49" s="4" t="s">
        <v>338</v>
      </c>
      <c r="E49" s="4" t="s">
        <v>386</v>
      </c>
      <c r="F49" s="5">
        <v>43827715</v>
      </c>
      <c r="G49" s="5">
        <v>1</v>
      </c>
    </row>
    <row r="50" spans="2:12" x14ac:dyDescent="0.3">
      <c r="B50" s="56" t="s">
        <v>305</v>
      </c>
      <c r="C50" s="57"/>
      <c r="D50" s="57"/>
      <c r="E50" s="57"/>
      <c r="F50" s="58"/>
      <c r="G50" s="13">
        <f>SUM(G4:G49)</f>
        <v>46</v>
      </c>
    </row>
    <row r="52" spans="2:12" x14ac:dyDescent="0.3">
      <c r="B52" s="55" t="s">
        <v>389</v>
      </c>
      <c r="C52" s="55"/>
      <c r="D52" s="55"/>
      <c r="E52" s="55"/>
      <c r="F52" s="55"/>
      <c r="G52" s="55"/>
      <c r="H52" s="55"/>
      <c r="I52" s="55"/>
      <c r="J52" s="55"/>
      <c r="K52" s="55"/>
      <c r="L52" s="55"/>
    </row>
    <row r="53" spans="2:12" x14ac:dyDescent="0.3">
      <c r="B53" s="15" t="s">
        <v>0</v>
      </c>
      <c r="C53" s="9" t="s">
        <v>1</v>
      </c>
      <c r="D53" s="9" t="s">
        <v>299</v>
      </c>
      <c r="E53" s="9" t="s">
        <v>300</v>
      </c>
      <c r="F53" s="9" t="s">
        <v>301</v>
      </c>
      <c r="G53" s="9">
        <v>2020</v>
      </c>
      <c r="H53" s="11">
        <v>2021</v>
      </c>
      <c r="I53" s="11">
        <v>2022</v>
      </c>
      <c r="J53" s="11">
        <v>2023</v>
      </c>
      <c r="K53" s="10">
        <v>2024</v>
      </c>
      <c r="L53" s="10" t="s">
        <v>304</v>
      </c>
    </row>
    <row r="54" spans="2:12" x14ac:dyDescent="0.3">
      <c r="B54" s="2" t="s">
        <v>5</v>
      </c>
      <c r="C54" s="4" t="s">
        <v>113</v>
      </c>
      <c r="D54" s="4" t="s">
        <v>113</v>
      </c>
      <c r="E54" s="4" t="s">
        <v>327</v>
      </c>
      <c r="F54" s="5">
        <v>27565772</v>
      </c>
      <c r="G54" s="5"/>
      <c r="H54" s="5"/>
      <c r="I54" s="2">
        <v>1</v>
      </c>
      <c r="J54" s="2">
        <v>1</v>
      </c>
      <c r="K54" s="5"/>
      <c r="L54" s="13">
        <f>+G54+H54+I54+J54+K54</f>
        <v>2</v>
      </c>
    </row>
    <row r="55" spans="2:12" x14ac:dyDescent="0.3">
      <c r="B55" s="2" t="s">
        <v>9</v>
      </c>
      <c r="C55" s="4" t="s">
        <v>113</v>
      </c>
      <c r="D55" s="4" t="s">
        <v>113</v>
      </c>
      <c r="E55" s="4" t="s">
        <v>328</v>
      </c>
      <c r="F55" s="5"/>
      <c r="G55" s="5"/>
      <c r="H55" s="5"/>
      <c r="I55" s="5"/>
      <c r="J55" s="5"/>
      <c r="K55" s="5"/>
      <c r="L55" s="13"/>
    </row>
    <row r="56" spans="2:12" x14ac:dyDescent="0.3">
      <c r="B56" s="2" t="s">
        <v>10</v>
      </c>
      <c r="C56" s="4" t="s">
        <v>113</v>
      </c>
      <c r="D56" s="4" t="s">
        <v>113</v>
      </c>
      <c r="E56" s="4" t="s">
        <v>329</v>
      </c>
      <c r="F56" s="5">
        <v>27563681</v>
      </c>
      <c r="G56" s="5"/>
      <c r="H56" s="5"/>
      <c r="I56" s="5"/>
      <c r="J56" s="5"/>
      <c r="K56" s="5"/>
      <c r="L56" s="13"/>
    </row>
    <row r="57" spans="2:12" x14ac:dyDescent="0.3">
      <c r="B57" s="2" t="s">
        <v>11</v>
      </c>
      <c r="C57" s="4" t="s">
        <v>113</v>
      </c>
      <c r="D57" s="4" t="s">
        <v>113</v>
      </c>
      <c r="E57" s="4" t="s">
        <v>330</v>
      </c>
      <c r="F57" s="5">
        <v>27565046</v>
      </c>
      <c r="G57" s="5"/>
      <c r="H57" s="5">
        <v>2</v>
      </c>
      <c r="I57" s="5"/>
      <c r="J57" s="5"/>
      <c r="K57" s="5"/>
      <c r="L57" s="13">
        <f t="shared" ref="L57:L99" si="0">+G57+H57+I57+J57+K57</f>
        <v>2</v>
      </c>
    </row>
    <row r="58" spans="2:12" x14ac:dyDescent="0.3">
      <c r="B58" s="2" t="s">
        <v>12</v>
      </c>
      <c r="C58" s="4" t="s">
        <v>113</v>
      </c>
      <c r="D58" s="4" t="s">
        <v>164</v>
      </c>
      <c r="E58" s="4" t="s">
        <v>331</v>
      </c>
      <c r="F58" s="5">
        <v>73342492</v>
      </c>
      <c r="G58" s="5"/>
      <c r="H58" s="5">
        <v>1</v>
      </c>
      <c r="I58" s="5"/>
      <c r="J58" s="5"/>
      <c r="K58" s="5"/>
      <c r="L58" s="13">
        <f t="shared" si="0"/>
        <v>1</v>
      </c>
    </row>
    <row r="59" spans="2:12" x14ac:dyDescent="0.3">
      <c r="B59" s="2" t="s">
        <v>13</v>
      </c>
      <c r="C59" s="4" t="s">
        <v>113</v>
      </c>
      <c r="D59" s="4" t="s">
        <v>332</v>
      </c>
      <c r="E59" s="4" t="s">
        <v>333</v>
      </c>
      <c r="F59" s="5">
        <v>27572875</v>
      </c>
      <c r="G59" s="5">
        <v>1</v>
      </c>
      <c r="H59" s="5"/>
      <c r="I59" s="5"/>
      <c r="J59" s="5"/>
      <c r="K59" s="5"/>
      <c r="L59" s="13">
        <f t="shared" si="0"/>
        <v>1</v>
      </c>
    </row>
    <row r="60" spans="2:12" x14ac:dyDescent="0.3">
      <c r="B60" s="2" t="s">
        <v>14</v>
      </c>
      <c r="C60" s="4" t="s">
        <v>113</v>
      </c>
      <c r="D60" s="4" t="s">
        <v>219</v>
      </c>
      <c r="E60" s="4" t="s">
        <v>334</v>
      </c>
      <c r="F60" s="5">
        <v>27573053</v>
      </c>
      <c r="G60" s="5"/>
      <c r="H60" s="5"/>
      <c r="I60" s="5"/>
      <c r="J60" s="5"/>
      <c r="K60" s="5"/>
      <c r="L60" s="13"/>
    </row>
    <row r="61" spans="2:12" x14ac:dyDescent="0.3">
      <c r="B61" s="2" t="s">
        <v>15</v>
      </c>
      <c r="C61" s="4" t="s">
        <v>113</v>
      </c>
      <c r="D61" s="4" t="s">
        <v>219</v>
      </c>
      <c r="E61" s="4" t="s">
        <v>335</v>
      </c>
      <c r="F61" s="5">
        <v>44287352</v>
      </c>
      <c r="G61" s="16">
        <v>3</v>
      </c>
      <c r="H61" s="2">
        <v>1</v>
      </c>
      <c r="I61" s="2">
        <v>1</v>
      </c>
      <c r="J61" s="2">
        <v>1</v>
      </c>
      <c r="K61" s="5"/>
      <c r="L61" s="13">
        <f t="shared" si="0"/>
        <v>6</v>
      </c>
    </row>
    <row r="62" spans="2:12" x14ac:dyDescent="0.3">
      <c r="B62" s="2" t="s">
        <v>18</v>
      </c>
      <c r="C62" s="4" t="s">
        <v>113</v>
      </c>
      <c r="D62" s="4" t="s">
        <v>336</v>
      </c>
      <c r="E62" s="4" t="s">
        <v>337</v>
      </c>
      <c r="F62" s="5">
        <v>42778188</v>
      </c>
      <c r="G62" s="5"/>
      <c r="H62" s="5"/>
      <c r="I62" s="5"/>
      <c r="J62" s="5">
        <v>1</v>
      </c>
      <c r="K62" s="5"/>
      <c r="L62" s="13">
        <f t="shared" si="0"/>
        <v>1</v>
      </c>
    </row>
    <row r="63" spans="2:12" x14ac:dyDescent="0.3">
      <c r="B63" s="2" t="s">
        <v>21</v>
      </c>
      <c r="C63" s="4" t="s">
        <v>113</v>
      </c>
      <c r="D63" s="4" t="s">
        <v>338</v>
      </c>
      <c r="E63" s="4" t="s">
        <v>339</v>
      </c>
      <c r="F63" s="5">
        <v>27559913</v>
      </c>
      <c r="G63" s="16">
        <v>1</v>
      </c>
      <c r="H63" s="2">
        <v>6</v>
      </c>
      <c r="I63" s="2">
        <v>6</v>
      </c>
      <c r="J63" s="2"/>
      <c r="K63" s="5">
        <v>3</v>
      </c>
      <c r="L63" s="13">
        <f t="shared" si="0"/>
        <v>16</v>
      </c>
    </row>
    <row r="64" spans="2:12" x14ac:dyDescent="0.3">
      <c r="B64" s="2" t="s">
        <v>22</v>
      </c>
      <c r="C64" s="4" t="s">
        <v>340</v>
      </c>
      <c r="D64" s="4" t="s">
        <v>341</v>
      </c>
      <c r="E64" s="4" t="s">
        <v>342</v>
      </c>
      <c r="F64" s="5"/>
      <c r="G64" s="5"/>
      <c r="H64" s="5"/>
      <c r="I64" s="5"/>
      <c r="J64" s="5"/>
      <c r="K64" s="5"/>
      <c r="L64" s="13"/>
    </row>
    <row r="65" spans="2:12" x14ac:dyDescent="0.3">
      <c r="B65" s="2" t="s">
        <v>23</v>
      </c>
      <c r="C65" s="4" t="s">
        <v>340</v>
      </c>
      <c r="D65" s="4" t="s">
        <v>96</v>
      </c>
      <c r="E65" s="4" t="s">
        <v>343</v>
      </c>
      <c r="F65" s="5">
        <v>27566545</v>
      </c>
      <c r="G65" s="16"/>
      <c r="H65" s="2">
        <v>4</v>
      </c>
      <c r="I65" s="2">
        <v>1</v>
      </c>
      <c r="J65" s="2"/>
      <c r="K65" s="5"/>
      <c r="L65" s="13">
        <f t="shared" si="0"/>
        <v>5</v>
      </c>
    </row>
    <row r="66" spans="2:12" x14ac:dyDescent="0.3">
      <c r="B66" s="2" t="s">
        <v>24</v>
      </c>
      <c r="C66" s="4" t="s">
        <v>341</v>
      </c>
      <c r="D66" s="4" t="s">
        <v>344</v>
      </c>
      <c r="E66" s="4" t="s">
        <v>345</v>
      </c>
      <c r="F66" s="5">
        <v>27573338</v>
      </c>
      <c r="G66" s="16"/>
      <c r="H66" s="2"/>
      <c r="I66" s="2">
        <v>1</v>
      </c>
      <c r="J66" s="2">
        <v>1</v>
      </c>
      <c r="K66" s="5"/>
      <c r="L66" s="13">
        <f t="shared" si="0"/>
        <v>2</v>
      </c>
    </row>
    <row r="67" spans="2:12" x14ac:dyDescent="0.3">
      <c r="B67" s="2" t="s">
        <v>26</v>
      </c>
      <c r="C67" s="4" t="s">
        <v>341</v>
      </c>
      <c r="D67" s="4" t="s">
        <v>344</v>
      </c>
      <c r="E67" s="4" t="s">
        <v>346</v>
      </c>
      <c r="F67" s="5">
        <v>27578600</v>
      </c>
      <c r="G67" s="5"/>
      <c r="H67" s="5"/>
      <c r="I67" s="5"/>
      <c r="J67" s="5"/>
      <c r="K67" s="5"/>
      <c r="L67" s="13"/>
    </row>
    <row r="68" spans="2:12" x14ac:dyDescent="0.3">
      <c r="B68" s="2" t="s">
        <v>28</v>
      </c>
      <c r="C68" s="4" t="s">
        <v>341</v>
      </c>
      <c r="D68" s="4" t="s">
        <v>347</v>
      </c>
      <c r="E68" s="4" t="s">
        <v>348</v>
      </c>
      <c r="F68" s="5">
        <v>27561247</v>
      </c>
      <c r="G68" s="5">
        <v>1</v>
      </c>
      <c r="H68" s="5"/>
      <c r="I68" s="5"/>
      <c r="J68" s="5"/>
      <c r="K68" s="5"/>
      <c r="L68" s="13">
        <f t="shared" si="0"/>
        <v>1</v>
      </c>
    </row>
    <row r="69" spans="2:12" x14ac:dyDescent="0.3">
      <c r="B69" s="2" t="s">
        <v>29</v>
      </c>
      <c r="C69" s="4" t="s">
        <v>341</v>
      </c>
      <c r="D69" s="4" t="s">
        <v>347</v>
      </c>
      <c r="E69" s="4" t="s">
        <v>349</v>
      </c>
      <c r="F69" s="5">
        <v>27560919</v>
      </c>
      <c r="G69" s="5"/>
      <c r="H69" s="5"/>
      <c r="I69" s="5"/>
      <c r="J69" s="5"/>
      <c r="K69" s="5"/>
      <c r="L69" s="13"/>
    </row>
    <row r="70" spans="2:12" x14ac:dyDescent="0.3">
      <c r="B70" s="2" t="s">
        <v>30</v>
      </c>
      <c r="C70" s="4" t="s">
        <v>350</v>
      </c>
      <c r="D70" s="4" t="s">
        <v>351</v>
      </c>
      <c r="E70" s="4" t="s">
        <v>352</v>
      </c>
      <c r="F70" s="5">
        <v>27564164</v>
      </c>
      <c r="G70" s="16">
        <v>4</v>
      </c>
      <c r="H70" s="2">
        <v>2</v>
      </c>
      <c r="I70" s="2">
        <v>1</v>
      </c>
      <c r="J70" s="2">
        <v>8</v>
      </c>
      <c r="K70" s="5"/>
      <c r="L70" s="13">
        <f t="shared" si="0"/>
        <v>15</v>
      </c>
    </row>
    <row r="71" spans="2:12" x14ac:dyDescent="0.3">
      <c r="B71" s="2" t="s">
        <v>31</v>
      </c>
      <c r="C71" s="4" t="s">
        <v>164</v>
      </c>
      <c r="D71" s="4" t="s">
        <v>353</v>
      </c>
      <c r="E71" s="4" t="s">
        <v>342</v>
      </c>
      <c r="F71" s="5">
        <v>43001224</v>
      </c>
      <c r="G71" s="5"/>
      <c r="H71" s="5"/>
      <c r="I71" s="5"/>
      <c r="J71" s="5"/>
      <c r="K71" s="5"/>
      <c r="L71" s="13"/>
    </row>
    <row r="72" spans="2:12" x14ac:dyDescent="0.3">
      <c r="B72" s="2" t="s">
        <v>32</v>
      </c>
      <c r="C72" s="4" t="s">
        <v>164</v>
      </c>
      <c r="D72" s="4" t="s">
        <v>212</v>
      </c>
      <c r="E72" s="4" t="s">
        <v>354</v>
      </c>
      <c r="F72" s="5">
        <v>27560194</v>
      </c>
      <c r="G72" s="16">
        <v>1</v>
      </c>
      <c r="H72" s="2">
        <v>2</v>
      </c>
      <c r="I72" s="2">
        <v>5</v>
      </c>
      <c r="J72" s="2">
        <v>4</v>
      </c>
      <c r="K72" s="5"/>
      <c r="L72" s="13">
        <f t="shared" si="0"/>
        <v>12</v>
      </c>
    </row>
    <row r="73" spans="2:12" x14ac:dyDescent="0.3">
      <c r="B73" s="2" t="s">
        <v>34</v>
      </c>
      <c r="C73" s="4" t="s">
        <v>164</v>
      </c>
      <c r="D73" s="4" t="s">
        <v>42</v>
      </c>
      <c r="E73" s="4" t="s">
        <v>355</v>
      </c>
      <c r="F73" s="5">
        <v>27562298</v>
      </c>
      <c r="G73" s="5"/>
      <c r="H73" s="5"/>
      <c r="I73" s="5"/>
      <c r="J73" s="5"/>
      <c r="K73" s="5"/>
      <c r="L73" s="13"/>
    </row>
    <row r="74" spans="2:12" x14ac:dyDescent="0.3">
      <c r="B74" s="2" t="s">
        <v>38</v>
      </c>
      <c r="C74" s="4" t="s">
        <v>176</v>
      </c>
      <c r="D74" s="4" t="s">
        <v>113</v>
      </c>
      <c r="E74" s="4" t="s">
        <v>356</v>
      </c>
      <c r="F74" s="5">
        <v>41053069</v>
      </c>
      <c r="G74" s="16">
        <v>2</v>
      </c>
      <c r="H74" s="2">
        <v>1</v>
      </c>
      <c r="I74" s="2">
        <v>1</v>
      </c>
      <c r="J74" s="5"/>
      <c r="K74" s="5"/>
      <c r="L74" s="13">
        <f t="shared" si="0"/>
        <v>4</v>
      </c>
    </row>
    <row r="75" spans="2:12" x14ac:dyDescent="0.3">
      <c r="B75" s="2" t="s">
        <v>40</v>
      </c>
      <c r="C75" s="4" t="s">
        <v>176</v>
      </c>
      <c r="D75" s="4" t="s">
        <v>113</v>
      </c>
      <c r="E75" s="4" t="s">
        <v>342</v>
      </c>
      <c r="F75" s="5">
        <v>42668931</v>
      </c>
      <c r="G75" s="5"/>
      <c r="H75" s="5"/>
      <c r="I75" s="5"/>
      <c r="J75" s="5"/>
      <c r="K75" s="5"/>
      <c r="L75" s="13"/>
    </row>
    <row r="76" spans="2:12" x14ac:dyDescent="0.3">
      <c r="B76" s="2" t="s">
        <v>41</v>
      </c>
      <c r="C76" s="4" t="s">
        <v>219</v>
      </c>
      <c r="D76" s="4" t="s">
        <v>341</v>
      </c>
      <c r="E76" s="4" t="s">
        <v>357</v>
      </c>
      <c r="F76" s="5">
        <v>27560821</v>
      </c>
      <c r="G76" s="16">
        <v>2</v>
      </c>
      <c r="H76" s="2"/>
      <c r="I76" s="2">
        <v>2</v>
      </c>
      <c r="J76" s="2"/>
      <c r="K76" s="5"/>
      <c r="L76" s="13">
        <f t="shared" si="0"/>
        <v>4</v>
      </c>
    </row>
    <row r="77" spans="2:12" x14ac:dyDescent="0.3">
      <c r="B77" s="2" t="s">
        <v>43</v>
      </c>
      <c r="C77" s="4" t="s">
        <v>219</v>
      </c>
      <c r="D77" s="4" t="s">
        <v>358</v>
      </c>
      <c r="E77" s="4" t="s">
        <v>349</v>
      </c>
      <c r="F77" s="5">
        <v>27560369</v>
      </c>
      <c r="G77" s="16">
        <v>2</v>
      </c>
      <c r="H77" s="2">
        <v>4</v>
      </c>
      <c r="I77" s="2">
        <v>4</v>
      </c>
      <c r="J77" s="2">
        <v>6</v>
      </c>
      <c r="K77" s="5"/>
      <c r="L77" s="13">
        <f t="shared" si="0"/>
        <v>16</v>
      </c>
    </row>
    <row r="78" spans="2:12" x14ac:dyDescent="0.3">
      <c r="B78" s="2" t="s">
        <v>44</v>
      </c>
      <c r="C78" s="4" t="s">
        <v>228</v>
      </c>
      <c r="D78" s="4" t="s">
        <v>176</v>
      </c>
      <c r="E78" s="4" t="s">
        <v>359</v>
      </c>
      <c r="F78" s="5">
        <v>78286471</v>
      </c>
      <c r="G78" s="16"/>
      <c r="H78" s="2">
        <v>1</v>
      </c>
      <c r="I78" s="2">
        <v>2</v>
      </c>
      <c r="J78" s="2">
        <v>2</v>
      </c>
      <c r="K78" s="5"/>
      <c r="L78" s="13">
        <f t="shared" si="0"/>
        <v>5</v>
      </c>
    </row>
    <row r="79" spans="2:12" x14ac:dyDescent="0.3">
      <c r="B79" s="2" t="s">
        <v>46</v>
      </c>
      <c r="C79" s="4" t="s">
        <v>360</v>
      </c>
      <c r="D79" s="4" t="s">
        <v>361</v>
      </c>
      <c r="E79" s="4" t="s">
        <v>362</v>
      </c>
      <c r="F79" s="5">
        <v>27561312</v>
      </c>
      <c r="G79" s="16"/>
      <c r="H79" s="2">
        <v>1</v>
      </c>
      <c r="I79" s="2">
        <v>3</v>
      </c>
      <c r="J79" s="2">
        <v>2</v>
      </c>
      <c r="K79" s="5"/>
      <c r="L79" s="13">
        <f t="shared" si="0"/>
        <v>6</v>
      </c>
    </row>
    <row r="80" spans="2:12" x14ac:dyDescent="0.3">
      <c r="B80" s="2" t="s">
        <v>47</v>
      </c>
      <c r="C80" s="4" t="s">
        <v>351</v>
      </c>
      <c r="D80" s="4" t="s">
        <v>96</v>
      </c>
      <c r="E80" s="4" t="s">
        <v>363</v>
      </c>
      <c r="F80" s="5">
        <v>27540116</v>
      </c>
      <c r="G80" s="16"/>
      <c r="H80" s="2">
        <v>6</v>
      </c>
      <c r="I80" s="2">
        <v>4</v>
      </c>
      <c r="J80" s="2">
        <v>7</v>
      </c>
      <c r="K80" s="5"/>
      <c r="L80" s="13">
        <f t="shared" si="0"/>
        <v>17</v>
      </c>
    </row>
    <row r="81" spans="2:12" x14ac:dyDescent="0.3">
      <c r="B81" s="2" t="s">
        <v>48</v>
      </c>
      <c r="C81" s="4" t="s">
        <v>351</v>
      </c>
      <c r="D81" s="4" t="s">
        <v>361</v>
      </c>
      <c r="E81" s="4" t="s">
        <v>364</v>
      </c>
      <c r="F81" s="5">
        <v>41858168</v>
      </c>
      <c r="G81" s="16">
        <v>11</v>
      </c>
      <c r="H81" s="2"/>
      <c r="I81" s="2">
        <v>10</v>
      </c>
      <c r="J81" s="2">
        <v>6</v>
      </c>
      <c r="K81" s="5"/>
      <c r="L81" s="13">
        <f t="shared" si="0"/>
        <v>27</v>
      </c>
    </row>
    <row r="82" spans="2:12" x14ac:dyDescent="0.3">
      <c r="B82" s="2" t="s">
        <v>49</v>
      </c>
      <c r="C82" s="4" t="s">
        <v>351</v>
      </c>
      <c r="D82" s="4" t="s">
        <v>151</v>
      </c>
      <c r="E82" s="4" t="s">
        <v>365</v>
      </c>
      <c r="F82" s="5">
        <v>27561522</v>
      </c>
      <c r="G82" s="5"/>
      <c r="H82" s="5"/>
      <c r="I82" s="5"/>
      <c r="J82" s="5"/>
      <c r="K82" s="5"/>
      <c r="L82" s="13"/>
    </row>
    <row r="83" spans="2:12" x14ac:dyDescent="0.3">
      <c r="B83" s="2" t="s">
        <v>50</v>
      </c>
      <c r="C83" s="4" t="s">
        <v>366</v>
      </c>
      <c r="D83" s="4" t="s">
        <v>199</v>
      </c>
      <c r="E83" s="4" t="s">
        <v>367</v>
      </c>
      <c r="F83" s="5"/>
      <c r="G83" s="5"/>
      <c r="H83" s="5"/>
      <c r="I83" s="5"/>
      <c r="J83" s="5"/>
      <c r="K83" s="5"/>
      <c r="L83" s="13"/>
    </row>
    <row r="84" spans="2:12" x14ac:dyDescent="0.3">
      <c r="B84" s="2" t="s">
        <v>51</v>
      </c>
      <c r="C84" s="4" t="s">
        <v>96</v>
      </c>
      <c r="D84" s="4" t="s">
        <v>368</v>
      </c>
      <c r="E84" s="4" t="s">
        <v>167</v>
      </c>
      <c r="F84" s="5">
        <v>80091216</v>
      </c>
      <c r="G84" s="5"/>
      <c r="H84" s="5"/>
      <c r="I84" s="5"/>
      <c r="J84" s="5"/>
      <c r="K84" s="5"/>
      <c r="L84" s="13"/>
    </row>
    <row r="85" spans="2:12" x14ac:dyDescent="0.3">
      <c r="B85" s="2" t="s">
        <v>52</v>
      </c>
      <c r="C85" s="4" t="s">
        <v>369</v>
      </c>
      <c r="D85" s="4" t="s">
        <v>254</v>
      </c>
      <c r="E85" s="4" t="s">
        <v>163</v>
      </c>
      <c r="F85" s="5">
        <v>80089583</v>
      </c>
      <c r="G85" s="16"/>
      <c r="H85" s="2"/>
      <c r="I85" s="2">
        <v>1</v>
      </c>
      <c r="J85" s="2"/>
      <c r="K85" s="5"/>
      <c r="L85" s="13">
        <f t="shared" si="0"/>
        <v>1</v>
      </c>
    </row>
    <row r="86" spans="2:12" x14ac:dyDescent="0.3">
      <c r="B86" s="2" t="s">
        <v>56</v>
      </c>
      <c r="C86" s="4" t="s">
        <v>370</v>
      </c>
      <c r="D86" s="4" t="s">
        <v>219</v>
      </c>
      <c r="E86" s="4" t="s">
        <v>371</v>
      </c>
      <c r="F86" s="5">
        <v>27566027</v>
      </c>
      <c r="G86" s="5"/>
      <c r="H86" s="5"/>
      <c r="I86" s="5"/>
      <c r="J86" s="5"/>
      <c r="K86" s="5"/>
      <c r="L86" s="13"/>
    </row>
    <row r="87" spans="2:12" x14ac:dyDescent="0.3">
      <c r="B87" s="2" t="s">
        <v>59</v>
      </c>
      <c r="C87" s="4" t="s">
        <v>344</v>
      </c>
      <c r="D87" s="4" t="s">
        <v>164</v>
      </c>
      <c r="E87" s="4" t="s">
        <v>372</v>
      </c>
      <c r="F87" s="5">
        <v>27560051</v>
      </c>
      <c r="G87" s="5">
        <v>4</v>
      </c>
      <c r="H87" s="5">
        <v>4</v>
      </c>
      <c r="I87" s="5">
        <v>11</v>
      </c>
      <c r="J87" s="5">
        <v>6</v>
      </c>
      <c r="K87" s="5">
        <v>1</v>
      </c>
      <c r="L87" s="13">
        <f t="shared" si="0"/>
        <v>26</v>
      </c>
    </row>
    <row r="88" spans="2:12" x14ac:dyDescent="0.3">
      <c r="B88" s="2" t="s">
        <v>60</v>
      </c>
      <c r="C88" s="4" t="s">
        <v>344</v>
      </c>
      <c r="D88" s="4" t="s">
        <v>164</v>
      </c>
      <c r="E88" s="4" t="s">
        <v>373</v>
      </c>
      <c r="F88" s="5">
        <v>27560911</v>
      </c>
      <c r="G88" s="5"/>
      <c r="H88" s="5"/>
      <c r="I88" s="5"/>
      <c r="J88" s="5"/>
      <c r="K88" s="5"/>
      <c r="L88" s="13"/>
    </row>
    <row r="89" spans="2:12" x14ac:dyDescent="0.3">
      <c r="B89" s="2" t="s">
        <v>61</v>
      </c>
      <c r="C89" s="4" t="s">
        <v>92</v>
      </c>
      <c r="D89" s="4" t="s">
        <v>113</v>
      </c>
      <c r="E89" s="4" t="s">
        <v>374</v>
      </c>
      <c r="F89" s="5">
        <v>27560457</v>
      </c>
      <c r="G89" s="16"/>
      <c r="H89" s="2">
        <v>1</v>
      </c>
      <c r="I89" s="2"/>
      <c r="J89" s="2"/>
      <c r="K89" s="5">
        <v>2</v>
      </c>
      <c r="L89" s="13">
        <f t="shared" si="0"/>
        <v>3</v>
      </c>
    </row>
    <row r="90" spans="2:12" x14ac:dyDescent="0.3">
      <c r="B90" s="2" t="s">
        <v>63</v>
      </c>
      <c r="C90" s="4" t="s">
        <v>375</v>
      </c>
      <c r="D90" s="4" t="s">
        <v>216</v>
      </c>
      <c r="E90" s="4" t="s">
        <v>376</v>
      </c>
      <c r="F90" s="5">
        <v>44346314</v>
      </c>
      <c r="G90" s="5"/>
      <c r="H90" s="5"/>
      <c r="I90" s="5"/>
      <c r="J90" s="5"/>
      <c r="K90" s="5"/>
      <c r="L90" s="13"/>
    </row>
    <row r="91" spans="2:12" x14ac:dyDescent="0.3">
      <c r="B91" s="2" t="s">
        <v>64</v>
      </c>
      <c r="C91" s="4" t="s">
        <v>238</v>
      </c>
      <c r="D91" s="4" t="s">
        <v>341</v>
      </c>
      <c r="E91" s="4" t="s">
        <v>283</v>
      </c>
      <c r="F91" s="5">
        <v>41700133</v>
      </c>
      <c r="G91" s="5"/>
      <c r="H91" s="5"/>
      <c r="I91" s="5"/>
      <c r="J91" s="5"/>
      <c r="K91" s="5"/>
      <c r="L91" s="13"/>
    </row>
    <row r="92" spans="2:12" x14ac:dyDescent="0.3">
      <c r="B92" s="2" t="s">
        <v>67</v>
      </c>
      <c r="C92" s="4" t="s">
        <v>377</v>
      </c>
      <c r="D92" s="4" t="s">
        <v>378</v>
      </c>
      <c r="E92" s="4" t="s">
        <v>379</v>
      </c>
      <c r="F92" s="5">
        <v>27562755</v>
      </c>
      <c r="G92" s="16">
        <v>8</v>
      </c>
      <c r="H92" s="2">
        <v>10</v>
      </c>
      <c r="I92" s="2">
        <v>11</v>
      </c>
      <c r="J92" s="2">
        <v>14</v>
      </c>
      <c r="K92" s="5"/>
      <c r="L92" s="13">
        <f t="shared" si="0"/>
        <v>43</v>
      </c>
    </row>
    <row r="93" spans="2:12" x14ac:dyDescent="0.3">
      <c r="B93" s="2" t="s">
        <v>68</v>
      </c>
      <c r="C93" s="4" t="s">
        <v>42</v>
      </c>
      <c r="D93" s="4" t="s">
        <v>341</v>
      </c>
      <c r="E93" s="4" t="s">
        <v>380</v>
      </c>
      <c r="F93" s="5">
        <v>43493021</v>
      </c>
      <c r="G93" s="16"/>
      <c r="H93" s="2">
        <v>1</v>
      </c>
      <c r="I93" s="2">
        <v>5</v>
      </c>
      <c r="J93" s="2"/>
      <c r="K93" s="5"/>
      <c r="L93" s="13">
        <f t="shared" si="0"/>
        <v>6</v>
      </c>
    </row>
    <row r="94" spans="2:12" x14ac:dyDescent="0.3">
      <c r="B94" s="2" t="s">
        <v>69</v>
      </c>
      <c r="C94" s="4" t="s">
        <v>42</v>
      </c>
      <c r="D94" s="4" t="s">
        <v>176</v>
      </c>
      <c r="E94" s="4" t="s">
        <v>381</v>
      </c>
      <c r="F94" s="5">
        <v>27565581</v>
      </c>
      <c r="G94" s="5"/>
      <c r="H94" s="5"/>
      <c r="I94" s="5"/>
      <c r="J94" s="5"/>
      <c r="K94" s="5"/>
      <c r="L94" s="13"/>
    </row>
    <row r="95" spans="2:12" x14ac:dyDescent="0.3">
      <c r="B95" s="2" t="s">
        <v>71</v>
      </c>
      <c r="C95" s="4" t="s">
        <v>42</v>
      </c>
      <c r="D95" s="4" t="s">
        <v>176</v>
      </c>
      <c r="E95" s="4" t="s">
        <v>382</v>
      </c>
      <c r="F95" s="5">
        <v>27565971</v>
      </c>
      <c r="G95" s="5"/>
      <c r="H95" s="5"/>
      <c r="I95" s="5"/>
      <c r="J95" s="5"/>
      <c r="K95" s="5"/>
      <c r="L95" s="13"/>
    </row>
    <row r="96" spans="2:12" x14ac:dyDescent="0.3">
      <c r="B96" s="2" t="s">
        <v>74</v>
      </c>
      <c r="C96" s="4" t="s">
        <v>42</v>
      </c>
      <c r="D96" s="4" t="s">
        <v>351</v>
      </c>
      <c r="E96" s="4" t="s">
        <v>132</v>
      </c>
      <c r="F96" s="5">
        <v>27565025</v>
      </c>
      <c r="G96" s="16">
        <v>2</v>
      </c>
      <c r="H96" s="2">
        <v>4</v>
      </c>
      <c r="I96" s="2">
        <v>5</v>
      </c>
      <c r="J96" s="2">
        <v>4</v>
      </c>
      <c r="K96" s="5">
        <v>2</v>
      </c>
      <c r="L96" s="13">
        <f t="shared" si="0"/>
        <v>17</v>
      </c>
    </row>
    <row r="97" spans="2:12" x14ac:dyDescent="0.3">
      <c r="B97" s="2" t="s">
        <v>76</v>
      </c>
      <c r="C97" s="4" t="s">
        <v>42</v>
      </c>
      <c r="D97" s="4" t="s">
        <v>383</v>
      </c>
      <c r="E97" s="4" t="s">
        <v>384</v>
      </c>
      <c r="F97" s="5">
        <v>27540155</v>
      </c>
      <c r="G97" s="5"/>
      <c r="H97" s="5"/>
      <c r="I97" s="5"/>
      <c r="J97" s="5"/>
      <c r="K97" s="5"/>
      <c r="L97" s="13"/>
    </row>
    <row r="98" spans="2:12" x14ac:dyDescent="0.3">
      <c r="B98" s="2" t="s">
        <v>78</v>
      </c>
      <c r="C98" s="4" t="s">
        <v>42</v>
      </c>
      <c r="D98" s="4" t="s">
        <v>370</v>
      </c>
      <c r="E98" s="4" t="s">
        <v>385</v>
      </c>
      <c r="F98" s="5">
        <v>44020145</v>
      </c>
      <c r="G98" s="5"/>
      <c r="H98" s="5"/>
      <c r="I98" s="5"/>
      <c r="J98" s="5"/>
      <c r="K98" s="5"/>
      <c r="L98" s="13"/>
    </row>
    <row r="99" spans="2:12" x14ac:dyDescent="0.3">
      <c r="B99" s="2" t="s">
        <v>79</v>
      </c>
      <c r="C99" s="4" t="s">
        <v>42</v>
      </c>
      <c r="D99" s="4" t="s">
        <v>338</v>
      </c>
      <c r="E99" s="4" t="s">
        <v>386</v>
      </c>
      <c r="F99" s="5">
        <v>43827715</v>
      </c>
      <c r="G99" s="16">
        <v>2</v>
      </c>
      <c r="H99" s="2">
        <v>9</v>
      </c>
      <c r="I99" s="2">
        <v>3</v>
      </c>
      <c r="J99" s="2">
        <v>3</v>
      </c>
      <c r="K99" s="5"/>
      <c r="L99" s="13">
        <f t="shared" si="0"/>
        <v>17</v>
      </c>
    </row>
    <row r="100" spans="2:12" x14ac:dyDescent="0.3">
      <c r="B100" s="56" t="s">
        <v>305</v>
      </c>
      <c r="C100" s="57"/>
      <c r="D100" s="57"/>
      <c r="E100" s="57"/>
      <c r="F100" s="58"/>
      <c r="G100" s="13">
        <f t="shared" ref="G100:L100" si="1">SUM(G54:G99)</f>
        <v>44</v>
      </c>
      <c r="H100" s="13">
        <f t="shared" si="1"/>
        <v>60</v>
      </c>
      <c r="I100" s="13">
        <f t="shared" si="1"/>
        <v>78</v>
      </c>
      <c r="J100" s="13">
        <f t="shared" si="1"/>
        <v>66</v>
      </c>
      <c r="K100" s="13">
        <f t="shared" si="1"/>
        <v>8</v>
      </c>
      <c r="L100" s="13">
        <f t="shared" si="1"/>
        <v>256</v>
      </c>
    </row>
    <row r="102" spans="2:12" x14ac:dyDescent="0.3">
      <c r="B102" s="55" t="s">
        <v>388</v>
      </c>
      <c r="C102" s="55"/>
      <c r="D102" s="55"/>
      <c r="E102" s="55"/>
      <c r="F102" s="55"/>
      <c r="G102" s="55"/>
      <c r="H102" s="55"/>
      <c r="I102" s="55"/>
      <c r="J102" s="55"/>
      <c r="K102" s="55"/>
      <c r="L102" s="55"/>
    </row>
    <row r="103" spans="2:12" x14ac:dyDescent="0.3">
      <c r="B103" s="15" t="s">
        <v>0</v>
      </c>
      <c r="C103" s="9" t="s">
        <v>1</v>
      </c>
      <c r="D103" s="9" t="s">
        <v>299</v>
      </c>
      <c r="E103" s="9" t="s">
        <v>300</v>
      </c>
      <c r="F103" s="9" t="s">
        <v>301</v>
      </c>
      <c r="G103" s="9">
        <v>2020</v>
      </c>
      <c r="H103" s="11">
        <v>2021</v>
      </c>
      <c r="I103" s="11">
        <v>2022</v>
      </c>
      <c r="J103" s="11">
        <v>2023</v>
      </c>
      <c r="K103" s="10">
        <v>2024</v>
      </c>
      <c r="L103" s="10" t="s">
        <v>304</v>
      </c>
    </row>
    <row r="104" spans="2:12" x14ac:dyDescent="0.3">
      <c r="B104" s="2" t="s">
        <v>5</v>
      </c>
      <c r="C104" s="4" t="s">
        <v>113</v>
      </c>
      <c r="D104" s="4" t="s">
        <v>113</v>
      </c>
      <c r="E104" s="4" t="s">
        <v>327</v>
      </c>
      <c r="F104" s="5">
        <v>27565772</v>
      </c>
      <c r="G104" s="16">
        <v>4</v>
      </c>
      <c r="H104" s="2">
        <v>12</v>
      </c>
      <c r="I104" s="2">
        <v>15</v>
      </c>
      <c r="J104" s="2">
        <v>14</v>
      </c>
      <c r="K104" s="5"/>
      <c r="L104" s="13">
        <f>+G104+H104+I104+J104+K104</f>
        <v>45</v>
      </c>
    </row>
    <row r="105" spans="2:12" x14ac:dyDescent="0.3">
      <c r="B105" s="2" t="s">
        <v>9</v>
      </c>
      <c r="C105" s="4" t="s">
        <v>113</v>
      </c>
      <c r="D105" s="4" t="s">
        <v>113</v>
      </c>
      <c r="E105" s="4" t="s">
        <v>328</v>
      </c>
      <c r="F105" s="5"/>
      <c r="G105" s="5"/>
      <c r="H105" s="5"/>
      <c r="I105" s="5"/>
      <c r="J105" s="5"/>
      <c r="K105" s="5"/>
      <c r="L105" s="13"/>
    </row>
    <row r="106" spans="2:12" x14ac:dyDescent="0.3">
      <c r="B106" s="2" t="s">
        <v>10</v>
      </c>
      <c r="C106" s="4" t="s">
        <v>113</v>
      </c>
      <c r="D106" s="4" t="s">
        <v>113</v>
      </c>
      <c r="E106" s="4" t="s">
        <v>329</v>
      </c>
      <c r="F106" s="5">
        <v>27563681</v>
      </c>
      <c r="G106" s="16">
        <v>1</v>
      </c>
      <c r="H106" s="2"/>
      <c r="I106" s="2">
        <v>17</v>
      </c>
      <c r="J106" s="2"/>
      <c r="K106" s="5"/>
      <c r="L106" s="13">
        <f t="shared" ref="L106:L149" si="2">+G106+H106+I106+J106+K106</f>
        <v>18</v>
      </c>
    </row>
    <row r="107" spans="2:12" x14ac:dyDescent="0.3">
      <c r="B107" s="2" t="s">
        <v>11</v>
      </c>
      <c r="C107" s="4" t="s">
        <v>113</v>
      </c>
      <c r="D107" s="4" t="s">
        <v>113</v>
      </c>
      <c r="E107" s="4" t="s">
        <v>330</v>
      </c>
      <c r="F107" s="5">
        <v>27565046</v>
      </c>
      <c r="G107" s="5"/>
      <c r="H107" s="5"/>
      <c r="I107" s="5"/>
      <c r="J107" s="5"/>
      <c r="K107" s="5"/>
      <c r="L107" s="13"/>
    </row>
    <row r="108" spans="2:12" x14ac:dyDescent="0.3">
      <c r="B108" s="2" t="s">
        <v>12</v>
      </c>
      <c r="C108" s="4" t="s">
        <v>113</v>
      </c>
      <c r="D108" s="4" t="s">
        <v>164</v>
      </c>
      <c r="E108" s="4" t="s">
        <v>331</v>
      </c>
      <c r="F108" s="5">
        <v>73342492</v>
      </c>
      <c r="G108" s="16"/>
      <c r="H108" s="2">
        <v>11</v>
      </c>
      <c r="I108" s="2">
        <v>2</v>
      </c>
      <c r="J108" s="2">
        <v>5</v>
      </c>
      <c r="K108" s="5"/>
      <c r="L108" s="13">
        <f t="shared" si="2"/>
        <v>18</v>
      </c>
    </row>
    <row r="109" spans="2:12" x14ac:dyDescent="0.3">
      <c r="B109" s="2" t="s">
        <v>13</v>
      </c>
      <c r="C109" s="4" t="s">
        <v>113</v>
      </c>
      <c r="D109" s="4" t="s">
        <v>332</v>
      </c>
      <c r="E109" s="4" t="s">
        <v>333</v>
      </c>
      <c r="F109" s="5">
        <v>27572875</v>
      </c>
      <c r="G109" s="16"/>
      <c r="H109" s="2">
        <v>1</v>
      </c>
      <c r="I109" s="2">
        <v>8</v>
      </c>
      <c r="J109" s="2"/>
      <c r="K109" s="5"/>
      <c r="L109" s="13">
        <f t="shared" si="2"/>
        <v>9</v>
      </c>
    </row>
    <row r="110" spans="2:12" x14ac:dyDescent="0.3">
      <c r="B110" s="2" t="s">
        <v>14</v>
      </c>
      <c r="C110" s="4" t="s">
        <v>113</v>
      </c>
      <c r="D110" s="4" t="s">
        <v>219</v>
      </c>
      <c r="E110" s="4" t="s">
        <v>334</v>
      </c>
      <c r="F110" s="5">
        <v>27573053</v>
      </c>
      <c r="G110" s="16">
        <v>33</v>
      </c>
      <c r="H110" s="2"/>
      <c r="I110" s="2"/>
      <c r="J110" s="2"/>
      <c r="K110" s="5"/>
      <c r="L110" s="13">
        <f t="shared" si="2"/>
        <v>33</v>
      </c>
    </row>
    <row r="111" spans="2:12" x14ac:dyDescent="0.3">
      <c r="B111" s="2" t="s">
        <v>15</v>
      </c>
      <c r="C111" s="4" t="s">
        <v>113</v>
      </c>
      <c r="D111" s="4" t="s">
        <v>219</v>
      </c>
      <c r="E111" s="4" t="s">
        <v>335</v>
      </c>
      <c r="F111" s="5">
        <v>44287352</v>
      </c>
      <c r="G111" s="16">
        <v>7</v>
      </c>
      <c r="H111" s="2">
        <v>2</v>
      </c>
      <c r="I111" s="2">
        <v>25</v>
      </c>
      <c r="J111" s="2">
        <v>31</v>
      </c>
      <c r="K111" s="5">
        <v>2</v>
      </c>
      <c r="L111" s="13">
        <f t="shared" si="2"/>
        <v>67</v>
      </c>
    </row>
    <row r="112" spans="2:12" x14ac:dyDescent="0.3">
      <c r="B112" s="2" t="s">
        <v>18</v>
      </c>
      <c r="C112" s="4" t="s">
        <v>113</v>
      </c>
      <c r="D112" s="4" t="s">
        <v>336</v>
      </c>
      <c r="E112" s="4" t="s">
        <v>337</v>
      </c>
      <c r="F112" s="5">
        <v>42778188</v>
      </c>
      <c r="G112" s="5"/>
      <c r="H112" s="5"/>
      <c r="I112" s="5"/>
      <c r="J112" s="5"/>
      <c r="K112" s="5"/>
      <c r="L112" s="13"/>
    </row>
    <row r="113" spans="2:12" x14ac:dyDescent="0.3">
      <c r="B113" s="2" t="s">
        <v>21</v>
      </c>
      <c r="C113" s="4" t="s">
        <v>113</v>
      </c>
      <c r="D113" s="4" t="s">
        <v>338</v>
      </c>
      <c r="E113" s="4" t="s">
        <v>339</v>
      </c>
      <c r="F113" s="5">
        <v>27559913</v>
      </c>
      <c r="G113" s="16">
        <v>11</v>
      </c>
      <c r="H113" s="2">
        <v>24</v>
      </c>
      <c r="I113" s="2">
        <v>39</v>
      </c>
      <c r="J113" s="2">
        <v>37</v>
      </c>
      <c r="K113" s="5">
        <v>1</v>
      </c>
      <c r="L113" s="13">
        <f t="shared" si="2"/>
        <v>112</v>
      </c>
    </row>
    <row r="114" spans="2:12" x14ac:dyDescent="0.3">
      <c r="B114" s="2" t="s">
        <v>22</v>
      </c>
      <c r="C114" s="4" t="s">
        <v>340</v>
      </c>
      <c r="D114" s="4" t="s">
        <v>341</v>
      </c>
      <c r="E114" s="4" t="s">
        <v>342</v>
      </c>
      <c r="F114" s="5"/>
      <c r="G114" s="16"/>
      <c r="H114" s="2">
        <v>3</v>
      </c>
      <c r="I114" s="2"/>
      <c r="J114" s="2"/>
      <c r="K114" s="5"/>
      <c r="L114" s="13">
        <f t="shared" si="2"/>
        <v>3</v>
      </c>
    </row>
    <row r="115" spans="2:12" x14ac:dyDescent="0.3">
      <c r="B115" s="2" t="s">
        <v>23</v>
      </c>
      <c r="C115" s="4" t="s">
        <v>340</v>
      </c>
      <c r="D115" s="4" t="s">
        <v>96</v>
      </c>
      <c r="E115" s="4" t="s">
        <v>343</v>
      </c>
      <c r="F115" s="5">
        <v>27566545</v>
      </c>
      <c r="G115" s="16">
        <v>1</v>
      </c>
      <c r="H115" s="2">
        <v>18</v>
      </c>
      <c r="I115" s="2">
        <v>40</v>
      </c>
      <c r="J115" s="2">
        <v>33</v>
      </c>
      <c r="K115" s="5">
        <v>4</v>
      </c>
      <c r="L115" s="13">
        <f t="shared" si="2"/>
        <v>96</v>
      </c>
    </row>
    <row r="116" spans="2:12" x14ac:dyDescent="0.3">
      <c r="B116" s="2" t="s">
        <v>24</v>
      </c>
      <c r="C116" s="4" t="s">
        <v>341</v>
      </c>
      <c r="D116" s="4" t="s">
        <v>344</v>
      </c>
      <c r="E116" s="4" t="s">
        <v>345</v>
      </c>
      <c r="F116" s="5">
        <v>27573338</v>
      </c>
      <c r="G116" s="16">
        <v>17</v>
      </c>
      <c r="H116" s="2">
        <v>25</v>
      </c>
      <c r="I116" s="2">
        <v>37</v>
      </c>
      <c r="J116" s="2">
        <v>83</v>
      </c>
      <c r="K116" s="5">
        <v>8</v>
      </c>
      <c r="L116" s="13">
        <f t="shared" si="2"/>
        <v>170</v>
      </c>
    </row>
    <row r="117" spans="2:12" x14ac:dyDescent="0.3">
      <c r="B117" s="2" t="s">
        <v>26</v>
      </c>
      <c r="C117" s="4" t="s">
        <v>341</v>
      </c>
      <c r="D117" s="4" t="s">
        <v>344</v>
      </c>
      <c r="E117" s="4" t="s">
        <v>346</v>
      </c>
      <c r="F117" s="5">
        <v>27578600</v>
      </c>
      <c r="G117" s="5"/>
      <c r="H117" s="5"/>
      <c r="I117" s="5"/>
      <c r="J117" s="5"/>
      <c r="K117" s="5"/>
      <c r="L117" s="13"/>
    </row>
    <row r="118" spans="2:12" x14ac:dyDescent="0.3">
      <c r="B118" s="2" t="s">
        <v>28</v>
      </c>
      <c r="C118" s="4" t="s">
        <v>341</v>
      </c>
      <c r="D118" s="4" t="s">
        <v>347</v>
      </c>
      <c r="E118" s="4" t="s">
        <v>348</v>
      </c>
      <c r="F118" s="5">
        <v>27561247</v>
      </c>
      <c r="G118" s="16"/>
      <c r="H118" s="2"/>
      <c r="I118" s="2"/>
      <c r="J118" s="2">
        <v>3</v>
      </c>
      <c r="K118" s="5"/>
      <c r="L118" s="13">
        <f t="shared" si="2"/>
        <v>3</v>
      </c>
    </row>
    <row r="119" spans="2:12" x14ac:dyDescent="0.3">
      <c r="B119" s="2" t="s">
        <v>29</v>
      </c>
      <c r="C119" s="4" t="s">
        <v>341</v>
      </c>
      <c r="D119" s="4" t="s">
        <v>347</v>
      </c>
      <c r="E119" s="4" t="s">
        <v>349</v>
      </c>
      <c r="F119" s="5">
        <v>27560919</v>
      </c>
      <c r="G119" s="16"/>
      <c r="H119" s="2">
        <v>1</v>
      </c>
      <c r="I119" s="2"/>
      <c r="J119" s="2">
        <v>10</v>
      </c>
      <c r="K119" s="5"/>
      <c r="L119" s="13">
        <f t="shared" si="2"/>
        <v>11</v>
      </c>
    </row>
    <row r="120" spans="2:12" x14ac:dyDescent="0.3">
      <c r="B120" s="2" t="s">
        <v>30</v>
      </c>
      <c r="C120" s="4" t="s">
        <v>350</v>
      </c>
      <c r="D120" s="4" t="s">
        <v>351</v>
      </c>
      <c r="E120" s="4" t="s">
        <v>352</v>
      </c>
      <c r="F120" s="5">
        <v>27564164</v>
      </c>
      <c r="G120" s="16">
        <v>38</v>
      </c>
      <c r="H120" s="2">
        <v>41</v>
      </c>
      <c r="I120" s="2">
        <v>41</v>
      </c>
      <c r="J120" s="2">
        <v>72</v>
      </c>
      <c r="K120" s="5">
        <v>8</v>
      </c>
      <c r="L120" s="13">
        <f t="shared" si="2"/>
        <v>200</v>
      </c>
    </row>
    <row r="121" spans="2:12" x14ac:dyDescent="0.3">
      <c r="B121" s="2" t="s">
        <v>31</v>
      </c>
      <c r="C121" s="4" t="s">
        <v>164</v>
      </c>
      <c r="D121" s="4" t="s">
        <v>353</v>
      </c>
      <c r="E121" s="4" t="s">
        <v>342</v>
      </c>
      <c r="F121" s="5">
        <v>43001224</v>
      </c>
      <c r="G121" s="5"/>
      <c r="H121" s="5"/>
      <c r="I121" s="5"/>
      <c r="J121" s="5"/>
      <c r="K121" s="5"/>
      <c r="L121" s="13">
        <f t="shared" si="2"/>
        <v>0</v>
      </c>
    </row>
    <row r="122" spans="2:12" x14ac:dyDescent="0.3">
      <c r="B122" s="2" t="s">
        <v>32</v>
      </c>
      <c r="C122" s="4" t="s">
        <v>164</v>
      </c>
      <c r="D122" s="4" t="s">
        <v>212</v>
      </c>
      <c r="E122" s="4" t="s">
        <v>354</v>
      </c>
      <c r="F122" s="5">
        <v>27560194</v>
      </c>
      <c r="G122" s="16">
        <v>10</v>
      </c>
      <c r="H122" s="2">
        <v>29</v>
      </c>
      <c r="I122" s="2">
        <v>27</v>
      </c>
      <c r="J122" s="2">
        <v>25</v>
      </c>
      <c r="K122" s="5"/>
      <c r="L122" s="13">
        <f t="shared" si="2"/>
        <v>91</v>
      </c>
    </row>
    <row r="123" spans="2:12" x14ac:dyDescent="0.3">
      <c r="B123" s="2" t="s">
        <v>34</v>
      </c>
      <c r="C123" s="4" t="s">
        <v>164</v>
      </c>
      <c r="D123" s="4" t="s">
        <v>42</v>
      </c>
      <c r="E123" s="4" t="s">
        <v>355</v>
      </c>
      <c r="F123" s="5">
        <v>27562298</v>
      </c>
      <c r="G123" s="16">
        <v>15</v>
      </c>
      <c r="H123" s="2">
        <v>1</v>
      </c>
      <c r="I123" s="2">
        <v>17</v>
      </c>
      <c r="J123" s="2">
        <v>6</v>
      </c>
      <c r="K123" s="5"/>
      <c r="L123" s="13">
        <f t="shared" si="2"/>
        <v>39</v>
      </c>
    </row>
    <row r="124" spans="2:12" x14ac:dyDescent="0.3">
      <c r="B124" s="2" t="s">
        <v>38</v>
      </c>
      <c r="C124" s="4" t="s">
        <v>176</v>
      </c>
      <c r="D124" s="4" t="s">
        <v>113</v>
      </c>
      <c r="E124" s="4" t="s">
        <v>356</v>
      </c>
      <c r="F124" s="5">
        <v>41053069</v>
      </c>
      <c r="G124" s="16">
        <v>25</v>
      </c>
      <c r="H124" s="2">
        <v>55</v>
      </c>
      <c r="I124" s="2">
        <v>13</v>
      </c>
      <c r="J124" s="2">
        <v>13</v>
      </c>
      <c r="K124" s="5"/>
      <c r="L124" s="13">
        <f t="shared" si="2"/>
        <v>106</v>
      </c>
    </row>
    <row r="125" spans="2:12" x14ac:dyDescent="0.3">
      <c r="B125" s="2" t="s">
        <v>40</v>
      </c>
      <c r="C125" s="4" t="s">
        <v>176</v>
      </c>
      <c r="D125" s="4" t="s">
        <v>113</v>
      </c>
      <c r="E125" s="4" t="s">
        <v>342</v>
      </c>
      <c r="F125" s="5">
        <v>42668931</v>
      </c>
      <c r="G125" s="16">
        <v>13</v>
      </c>
      <c r="H125" s="2">
        <v>16</v>
      </c>
      <c r="I125" s="2">
        <v>21</v>
      </c>
      <c r="J125" s="2">
        <v>36</v>
      </c>
      <c r="K125" s="5"/>
      <c r="L125" s="13">
        <f t="shared" si="2"/>
        <v>86</v>
      </c>
    </row>
    <row r="126" spans="2:12" x14ac:dyDescent="0.3">
      <c r="B126" s="2" t="s">
        <v>41</v>
      </c>
      <c r="C126" s="4" t="s">
        <v>219</v>
      </c>
      <c r="D126" s="4" t="s">
        <v>341</v>
      </c>
      <c r="E126" s="4" t="s">
        <v>357</v>
      </c>
      <c r="F126" s="5">
        <v>27560821</v>
      </c>
      <c r="G126" s="16">
        <v>4</v>
      </c>
      <c r="H126" s="2">
        <v>23</v>
      </c>
      <c r="I126" s="2">
        <v>5</v>
      </c>
      <c r="J126" s="2">
        <v>56</v>
      </c>
      <c r="K126" s="5"/>
      <c r="L126" s="13">
        <f t="shared" si="2"/>
        <v>88</v>
      </c>
    </row>
    <row r="127" spans="2:12" x14ac:dyDescent="0.3">
      <c r="B127" s="2" t="s">
        <v>43</v>
      </c>
      <c r="C127" s="4" t="s">
        <v>219</v>
      </c>
      <c r="D127" s="4" t="s">
        <v>358</v>
      </c>
      <c r="E127" s="4" t="s">
        <v>349</v>
      </c>
      <c r="F127" s="5">
        <v>27560369</v>
      </c>
      <c r="G127" s="16">
        <v>35</v>
      </c>
      <c r="H127" s="2">
        <v>40</v>
      </c>
      <c r="I127" s="2">
        <v>35</v>
      </c>
      <c r="J127" s="2">
        <v>60</v>
      </c>
      <c r="K127" s="5">
        <v>4</v>
      </c>
      <c r="L127" s="13">
        <f t="shared" si="2"/>
        <v>174</v>
      </c>
    </row>
    <row r="128" spans="2:12" x14ac:dyDescent="0.3">
      <c r="B128" s="2" t="s">
        <v>44</v>
      </c>
      <c r="C128" s="4" t="s">
        <v>228</v>
      </c>
      <c r="D128" s="4" t="s">
        <v>176</v>
      </c>
      <c r="E128" s="4" t="s">
        <v>359</v>
      </c>
      <c r="F128" s="5">
        <v>78286471</v>
      </c>
      <c r="G128" s="16"/>
      <c r="H128" s="2">
        <v>5</v>
      </c>
      <c r="I128" s="2">
        <v>11</v>
      </c>
      <c r="J128" s="2">
        <v>17</v>
      </c>
      <c r="K128" s="5"/>
      <c r="L128" s="13">
        <f t="shared" si="2"/>
        <v>33</v>
      </c>
    </row>
    <row r="129" spans="2:12" x14ac:dyDescent="0.3">
      <c r="B129" s="2" t="s">
        <v>46</v>
      </c>
      <c r="C129" s="4" t="s">
        <v>360</v>
      </c>
      <c r="D129" s="4" t="s">
        <v>361</v>
      </c>
      <c r="E129" s="4" t="s">
        <v>362</v>
      </c>
      <c r="F129" s="5">
        <v>27561312</v>
      </c>
      <c r="G129" s="16">
        <v>13</v>
      </c>
      <c r="H129" s="2">
        <v>20</v>
      </c>
      <c r="I129" s="2">
        <v>40</v>
      </c>
      <c r="J129" s="2">
        <v>24</v>
      </c>
      <c r="K129" s="5"/>
      <c r="L129" s="13">
        <f t="shared" si="2"/>
        <v>97</v>
      </c>
    </row>
    <row r="130" spans="2:12" x14ac:dyDescent="0.3">
      <c r="B130" s="2" t="s">
        <v>47</v>
      </c>
      <c r="C130" s="4" t="s">
        <v>351</v>
      </c>
      <c r="D130" s="4" t="s">
        <v>96</v>
      </c>
      <c r="E130" s="4" t="s">
        <v>363</v>
      </c>
      <c r="F130" s="5">
        <v>27540116</v>
      </c>
      <c r="G130" s="16">
        <v>11</v>
      </c>
      <c r="H130" s="2">
        <v>82</v>
      </c>
      <c r="I130" s="2">
        <v>144</v>
      </c>
      <c r="J130" s="2">
        <v>74</v>
      </c>
      <c r="K130" s="5">
        <v>2</v>
      </c>
      <c r="L130" s="13">
        <f t="shared" si="2"/>
        <v>313</v>
      </c>
    </row>
    <row r="131" spans="2:12" x14ac:dyDescent="0.3">
      <c r="B131" s="2" t="s">
        <v>48</v>
      </c>
      <c r="C131" s="4" t="s">
        <v>351</v>
      </c>
      <c r="D131" s="4" t="s">
        <v>361</v>
      </c>
      <c r="E131" s="4" t="s">
        <v>364</v>
      </c>
      <c r="F131" s="5">
        <v>41858168</v>
      </c>
      <c r="G131" s="16">
        <v>42</v>
      </c>
      <c r="H131" s="2">
        <v>60</v>
      </c>
      <c r="I131" s="2">
        <v>51</v>
      </c>
      <c r="J131" s="2">
        <v>103</v>
      </c>
      <c r="K131" s="5">
        <v>4</v>
      </c>
      <c r="L131" s="13">
        <f t="shared" si="2"/>
        <v>260</v>
      </c>
    </row>
    <row r="132" spans="2:12" x14ac:dyDescent="0.3">
      <c r="B132" s="2" t="s">
        <v>49</v>
      </c>
      <c r="C132" s="4" t="s">
        <v>351</v>
      </c>
      <c r="D132" s="4" t="s">
        <v>151</v>
      </c>
      <c r="E132" s="4" t="s">
        <v>365</v>
      </c>
      <c r="F132" s="5">
        <v>27561522</v>
      </c>
      <c r="G132" s="5"/>
      <c r="H132" s="5"/>
      <c r="I132" s="5"/>
      <c r="J132" s="5"/>
      <c r="K132" s="5"/>
      <c r="L132" s="13"/>
    </row>
    <row r="133" spans="2:12" x14ac:dyDescent="0.3">
      <c r="B133" s="2" t="s">
        <v>50</v>
      </c>
      <c r="C133" s="4" t="s">
        <v>366</v>
      </c>
      <c r="D133" s="4" t="s">
        <v>199</v>
      </c>
      <c r="E133" s="4" t="s">
        <v>367</v>
      </c>
      <c r="F133" s="5"/>
      <c r="G133" s="16">
        <v>7</v>
      </c>
      <c r="H133" s="2"/>
      <c r="I133" s="2">
        <v>1</v>
      </c>
      <c r="J133" s="2">
        <v>1</v>
      </c>
      <c r="K133" s="5"/>
      <c r="L133" s="13">
        <f t="shared" si="2"/>
        <v>9</v>
      </c>
    </row>
    <row r="134" spans="2:12" x14ac:dyDescent="0.3">
      <c r="B134" s="2" t="s">
        <v>51</v>
      </c>
      <c r="C134" s="4" t="s">
        <v>96</v>
      </c>
      <c r="D134" s="4" t="s">
        <v>368</v>
      </c>
      <c r="E134" s="4" t="s">
        <v>167</v>
      </c>
      <c r="F134" s="5">
        <v>80091216</v>
      </c>
      <c r="G134" s="16"/>
      <c r="H134" s="2"/>
      <c r="I134" s="2">
        <v>1</v>
      </c>
      <c r="J134" s="2"/>
      <c r="K134" s="5"/>
      <c r="L134" s="13">
        <f t="shared" si="2"/>
        <v>1</v>
      </c>
    </row>
    <row r="135" spans="2:12" x14ac:dyDescent="0.3">
      <c r="B135" s="2" t="s">
        <v>52</v>
      </c>
      <c r="C135" s="4" t="s">
        <v>369</v>
      </c>
      <c r="D135" s="4" t="s">
        <v>254</v>
      </c>
      <c r="E135" s="4" t="s">
        <v>163</v>
      </c>
      <c r="F135" s="5">
        <v>80089583</v>
      </c>
      <c r="G135" s="16">
        <v>2</v>
      </c>
      <c r="H135" s="2"/>
      <c r="I135" s="2">
        <v>4</v>
      </c>
      <c r="J135" s="2"/>
      <c r="K135" s="5"/>
      <c r="L135" s="13">
        <f t="shared" si="2"/>
        <v>6</v>
      </c>
    </row>
    <row r="136" spans="2:12" x14ac:dyDescent="0.3">
      <c r="B136" s="2" t="s">
        <v>56</v>
      </c>
      <c r="C136" s="4" t="s">
        <v>370</v>
      </c>
      <c r="D136" s="4" t="s">
        <v>219</v>
      </c>
      <c r="E136" s="4" t="s">
        <v>371</v>
      </c>
      <c r="F136" s="5">
        <v>27566027</v>
      </c>
      <c r="G136" s="16"/>
      <c r="H136" s="2">
        <v>1</v>
      </c>
      <c r="I136" s="2"/>
      <c r="J136" s="2"/>
      <c r="K136" s="5"/>
      <c r="L136" s="13">
        <f t="shared" si="2"/>
        <v>1</v>
      </c>
    </row>
    <row r="137" spans="2:12" x14ac:dyDescent="0.3">
      <c r="B137" s="2" t="s">
        <v>59</v>
      </c>
      <c r="C137" s="4" t="s">
        <v>344</v>
      </c>
      <c r="D137" s="4" t="s">
        <v>164</v>
      </c>
      <c r="E137" s="4" t="s">
        <v>372</v>
      </c>
      <c r="F137" s="5">
        <v>27560051</v>
      </c>
      <c r="G137" s="16">
        <v>37</v>
      </c>
      <c r="H137" s="2">
        <v>82</v>
      </c>
      <c r="I137" s="2">
        <v>85</v>
      </c>
      <c r="J137" s="2">
        <v>64</v>
      </c>
      <c r="K137" s="5">
        <v>2</v>
      </c>
      <c r="L137" s="13">
        <f t="shared" si="2"/>
        <v>270</v>
      </c>
    </row>
    <row r="138" spans="2:12" x14ac:dyDescent="0.3">
      <c r="B138" s="2" t="s">
        <v>60</v>
      </c>
      <c r="C138" s="4" t="s">
        <v>344</v>
      </c>
      <c r="D138" s="4" t="s">
        <v>164</v>
      </c>
      <c r="E138" s="4" t="s">
        <v>373</v>
      </c>
      <c r="F138" s="5">
        <v>27560911</v>
      </c>
      <c r="G138" s="16"/>
      <c r="H138" s="2"/>
      <c r="I138" s="2">
        <v>19</v>
      </c>
      <c r="J138" s="2">
        <v>14</v>
      </c>
      <c r="K138" s="5">
        <v>6</v>
      </c>
      <c r="L138" s="13">
        <f t="shared" si="2"/>
        <v>39</v>
      </c>
    </row>
    <row r="139" spans="2:12" x14ac:dyDescent="0.3">
      <c r="B139" s="2" t="s">
        <v>61</v>
      </c>
      <c r="C139" s="4" t="s">
        <v>92</v>
      </c>
      <c r="D139" s="4" t="s">
        <v>113</v>
      </c>
      <c r="E139" s="4" t="s">
        <v>374</v>
      </c>
      <c r="F139" s="5">
        <v>27560457</v>
      </c>
      <c r="G139" s="16">
        <v>2</v>
      </c>
      <c r="H139" s="2">
        <v>14</v>
      </c>
      <c r="I139" s="2">
        <v>10</v>
      </c>
      <c r="J139" s="2">
        <v>13</v>
      </c>
      <c r="K139" s="5">
        <v>1</v>
      </c>
      <c r="L139" s="13">
        <f t="shared" si="2"/>
        <v>40</v>
      </c>
    </row>
    <row r="140" spans="2:12" x14ac:dyDescent="0.3">
      <c r="B140" s="2" t="s">
        <v>63</v>
      </c>
      <c r="C140" s="4" t="s">
        <v>375</v>
      </c>
      <c r="D140" s="4" t="s">
        <v>216</v>
      </c>
      <c r="E140" s="4" t="s">
        <v>376</v>
      </c>
      <c r="F140" s="5">
        <v>44346314</v>
      </c>
      <c r="G140" s="16">
        <v>1</v>
      </c>
      <c r="H140" s="2">
        <v>1</v>
      </c>
      <c r="I140" s="2"/>
      <c r="J140" s="2"/>
      <c r="K140" s="5"/>
      <c r="L140" s="13">
        <f t="shared" si="2"/>
        <v>2</v>
      </c>
    </row>
    <row r="141" spans="2:12" x14ac:dyDescent="0.3">
      <c r="B141" s="2" t="s">
        <v>64</v>
      </c>
      <c r="C141" s="4" t="s">
        <v>238</v>
      </c>
      <c r="D141" s="4" t="s">
        <v>341</v>
      </c>
      <c r="E141" s="4" t="s">
        <v>283</v>
      </c>
      <c r="F141" s="5">
        <v>41700133</v>
      </c>
      <c r="G141" s="16"/>
      <c r="H141" s="2"/>
      <c r="I141" s="2">
        <v>2</v>
      </c>
      <c r="J141" s="2"/>
      <c r="K141" s="5"/>
      <c r="L141" s="13">
        <f t="shared" si="2"/>
        <v>2</v>
      </c>
    </row>
    <row r="142" spans="2:12" x14ac:dyDescent="0.3">
      <c r="B142" s="2" t="s">
        <v>67</v>
      </c>
      <c r="C142" s="4" t="s">
        <v>377</v>
      </c>
      <c r="D142" s="4" t="s">
        <v>378</v>
      </c>
      <c r="E142" s="4" t="s">
        <v>379</v>
      </c>
      <c r="F142" s="5">
        <v>27562755</v>
      </c>
      <c r="G142" s="16">
        <v>30</v>
      </c>
      <c r="H142" s="2">
        <v>57</v>
      </c>
      <c r="I142" s="2">
        <v>69</v>
      </c>
      <c r="J142" s="2">
        <v>96</v>
      </c>
      <c r="K142" s="5">
        <v>10</v>
      </c>
      <c r="L142" s="13">
        <f t="shared" si="2"/>
        <v>262</v>
      </c>
    </row>
    <row r="143" spans="2:12" x14ac:dyDescent="0.3">
      <c r="B143" s="2" t="s">
        <v>68</v>
      </c>
      <c r="C143" s="4" t="s">
        <v>42</v>
      </c>
      <c r="D143" s="4" t="s">
        <v>341</v>
      </c>
      <c r="E143" s="4" t="s">
        <v>380</v>
      </c>
      <c r="F143" s="5">
        <v>43493021</v>
      </c>
      <c r="G143" s="16">
        <v>15</v>
      </c>
      <c r="H143" s="2">
        <v>7</v>
      </c>
      <c r="I143" s="2">
        <v>36</v>
      </c>
      <c r="J143" s="2">
        <v>15</v>
      </c>
      <c r="K143" s="5"/>
      <c r="L143" s="13">
        <f t="shared" si="2"/>
        <v>73</v>
      </c>
    </row>
    <row r="144" spans="2:12" x14ac:dyDescent="0.3">
      <c r="B144" s="2" t="s">
        <v>69</v>
      </c>
      <c r="C144" s="4" t="s">
        <v>42</v>
      </c>
      <c r="D144" s="4" t="s">
        <v>176</v>
      </c>
      <c r="E144" s="4" t="s">
        <v>381</v>
      </c>
      <c r="F144" s="5">
        <v>27565581</v>
      </c>
      <c r="G144" s="16"/>
      <c r="H144" s="2">
        <v>5</v>
      </c>
      <c r="I144" s="2">
        <v>23</v>
      </c>
      <c r="J144" s="2">
        <v>24</v>
      </c>
      <c r="K144" s="5"/>
      <c r="L144" s="13">
        <f t="shared" si="2"/>
        <v>52</v>
      </c>
    </row>
    <row r="145" spans="2:12" x14ac:dyDescent="0.3">
      <c r="B145" s="2" t="s">
        <v>71</v>
      </c>
      <c r="C145" s="4" t="s">
        <v>42</v>
      </c>
      <c r="D145" s="4" t="s">
        <v>176</v>
      </c>
      <c r="E145" s="4" t="s">
        <v>382</v>
      </c>
      <c r="F145" s="5">
        <v>27565971</v>
      </c>
      <c r="G145" s="16">
        <v>1</v>
      </c>
      <c r="H145" s="2">
        <v>8</v>
      </c>
      <c r="I145" s="2">
        <v>2</v>
      </c>
      <c r="J145" s="2">
        <v>5</v>
      </c>
      <c r="K145" s="5">
        <v>4</v>
      </c>
      <c r="L145" s="13">
        <f t="shared" si="2"/>
        <v>20</v>
      </c>
    </row>
    <row r="146" spans="2:12" x14ac:dyDescent="0.3">
      <c r="B146" s="2" t="s">
        <v>74</v>
      </c>
      <c r="C146" s="4" t="s">
        <v>42</v>
      </c>
      <c r="D146" s="4" t="s">
        <v>351</v>
      </c>
      <c r="E146" s="4" t="s">
        <v>132</v>
      </c>
      <c r="F146" s="5">
        <v>27565025</v>
      </c>
      <c r="G146" s="16">
        <v>56</v>
      </c>
      <c r="H146" s="2">
        <v>122</v>
      </c>
      <c r="I146" s="2">
        <v>90</v>
      </c>
      <c r="J146" s="2">
        <v>152</v>
      </c>
      <c r="K146" s="5">
        <v>7</v>
      </c>
      <c r="L146" s="13">
        <f t="shared" si="2"/>
        <v>427</v>
      </c>
    </row>
    <row r="147" spans="2:12" x14ac:dyDescent="0.3">
      <c r="B147" s="2" t="s">
        <v>76</v>
      </c>
      <c r="C147" s="4" t="s">
        <v>42</v>
      </c>
      <c r="D147" s="4" t="s">
        <v>383</v>
      </c>
      <c r="E147" s="4" t="s">
        <v>384</v>
      </c>
      <c r="F147" s="5">
        <v>27540155</v>
      </c>
      <c r="G147" s="16"/>
      <c r="H147" s="2"/>
      <c r="I147" s="2"/>
      <c r="J147" s="2">
        <v>6</v>
      </c>
      <c r="K147" s="5"/>
      <c r="L147" s="13">
        <f t="shared" si="2"/>
        <v>6</v>
      </c>
    </row>
    <row r="148" spans="2:12" x14ac:dyDescent="0.3">
      <c r="B148" s="2" t="s">
        <v>78</v>
      </c>
      <c r="C148" s="4" t="s">
        <v>42</v>
      </c>
      <c r="D148" s="4" t="s">
        <v>370</v>
      </c>
      <c r="E148" s="4" t="s">
        <v>385</v>
      </c>
      <c r="F148" s="5">
        <v>44020145</v>
      </c>
      <c r="G148" s="16"/>
      <c r="H148" s="2"/>
      <c r="I148" s="2"/>
      <c r="J148" s="2">
        <v>9</v>
      </c>
      <c r="K148" s="5"/>
      <c r="L148" s="13">
        <f t="shared" si="2"/>
        <v>9</v>
      </c>
    </row>
    <row r="149" spans="2:12" x14ac:dyDescent="0.3">
      <c r="B149" s="2" t="s">
        <v>79</v>
      </c>
      <c r="C149" s="4" t="s">
        <v>42</v>
      </c>
      <c r="D149" s="4" t="s">
        <v>338</v>
      </c>
      <c r="E149" s="4" t="s">
        <v>386</v>
      </c>
      <c r="F149" s="5">
        <v>43827715</v>
      </c>
      <c r="G149" s="16">
        <v>5</v>
      </c>
      <c r="H149" s="2">
        <v>34</v>
      </c>
      <c r="I149" s="2">
        <v>29</v>
      </c>
      <c r="J149" s="2">
        <v>27</v>
      </c>
      <c r="K149" s="5">
        <v>1</v>
      </c>
      <c r="L149" s="13">
        <f t="shared" si="2"/>
        <v>96</v>
      </c>
    </row>
    <row r="150" spans="2:12" x14ac:dyDescent="0.3">
      <c r="B150" s="56" t="s">
        <v>305</v>
      </c>
      <c r="C150" s="57"/>
      <c r="D150" s="57"/>
      <c r="E150" s="57"/>
      <c r="F150" s="58"/>
      <c r="G150" s="13">
        <f>SUM(G104:G149)</f>
        <v>436</v>
      </c>
      <c r="H150" s="13">
        <f>SUM(H104:H149)</f>
        <v>800</v>
      </c>
      <c r="I150" s="13">
        <f>SUM(I104:I149)</f>
        <v>959</v>
      </c>
      <c r="J150" s="13">
        <f>SUM(J104:J149)</f>
        <v>1128</v>
      </c>
      <c r="K150" s="13">
        <f t="shared" ref="K150:L150" si="3">SUM(K104:K149)</f>
        <v>64</v>
      </c>
      <c r="L150" s="13">
        <f t="shared" si="3"/>
        <v>3387</v>
      </c>
    </row>
    <row r="152" spans="2:12" x14ac:dyDescent="0.3">
      <c r="B152" s="60" t="s">
        <v>387</v>
      </c>
      <c r="C152" s="61"/>
      <c r="D152" s="61"/>
      <c r="E152" s="61"/>
      <c r="F152" s="61"/>
      <c r="G152" s="61"/>
      <c r="H152" s="61"/>
      <c r="I152" s="61"/>
      <c r="J152" s="62"/>
      <c r="K152" s="3"/>
    </row>
    <row r="153" spans="2:12" x14ac:dyDescent="0.3">
      <c r="B153" s="15" t="s">
        <v>0</v>
      </c>
      <c r="C153" s="9" t="s">
        <v>1</v>
      </c>
      <c r="D153" s="9" t="s">
        <v>299</v>
      </c>
      <c r="E153" s="9" t="s">
        <v>300</v>
      </c>
      <c r="F153" s="9" t="s">
        <v>301</v>
      </c>
      <c r="G153" s="9">
        <v>2019</v>
      </c>
      <c r="H153" s="11">
        <v>2022</v>
      </c>
      <c r="I153" s="11">
        <v>2023</v>
      </c>
      <c r="J153" s="10" t="s">
        <v>304</v>
      </c>
      <c r="K153" s="3"/>
    </row>
    <row r="154" spans="2:12" x14ac:dyDescent="0.3">
      <c r="B154" s="2" t="s">
        <v>5</v>
      </c>
      <c r="C154" s="4" t="s">
        <v>113</v>
      </c>
      <c r="D154" s="4" t="s">
        <v>113</v>
      </c>
      <c r="E154" s="4" t="s">
        <v>327</v>
      </c>
      <c r="F154" s="5">
        <v>27565772</v>
      </c>
      <c r="G154" s="2">
        <v>20</v>
      </c>
      <c r="H154" s="2">
        <v>10</v>
      </c>
      <c r="I154" s="2">
        <v>10</v>
      </c>
      <c r="J154" s="13">
        <f>+G154+H154+I154</f>
        <v>40</v>
      </c>
      <c r="K154" s="3"/>
    </row>
    <row r="155" spans="2:12" x14ac:dyDescent="0.3">
      <c r="B155" s="2" t="s">
        <v>9</v>
      </c>
      <c r="C155" s="4" t="s">
        <v>113</v>
      </c>
      <c r="D155" s="4" t="s">
        <v>113</v>
      </c>
      <c r="E155" s="4" t="s">
        <v>328</v>
      </c>
      <c r="F155" s="5"/>
      <c r="G155" s="5"/>
      <c r="H155" s="5"/>
      <c r="I155" s="5"/>
      <c r="J155" s="13"/>
      <c r="K155" s="3"/>
    </row>
    <row r="156" spans="2:12" x14ac:dyDescent="0.3">
      <c r="B156" s="2" t="s">
        <v>10</v>
      </c>
      <c r="C156" s="4" t="s">
        <v>113</v>
      </c>
      <c r="D156" s="4" t="s">
        <v>113</v>
      </c>
      <c r="E156" s="4" t="s">
        <v>329</v>
      </c>
      <c r="F156" s="5">
        <v>27563681</v>
      </c>
      <c r="G156" s="2">
        <v>20</v>
      </c>
      <c r="H156" s="2">
        <v>20</v>
      </c>
      <c r="I156" s="2">
        <v>20</v>
      </c>
      <c r="J156" s="13">
        <f t="shared" ref="J156:J199" si="4">+G156+H156+I156</f>
        <v>60</v>
      </c>
      <c r="K156" s="3"/>
    </row>
    <row r="157" spans="2:12" x14ac:dyDescent="0.3">
      <c r="B157" s="2" t="s">
        <v>11</v>
      </c>
      <c r="C157" s="4" t="s">
        <v>113</v>
      </c>
      <c r="D157" s="4" t="s">
        <v>113</v>
      </c>
      <c r="E157" s="4" t="s">
        <v>330</v>
      </c>
      <c r="F157" s="5">
        <v>27565046</v>
      </c>
      <c r="G157" s="5"/>
      <c r="H157" s="5"/>
      <c r="I157" s="5"/>
      <c r="J157" s="13"/>
      <c r="K157" s="3"/>
    </row>
    <row r="158" spans="2:12" x14ac:dyDescent="0.3">
      <c r="B158" s="2" t="s">
        <v>12</v>
      </c>
      <c r="C158" s="4" t="s">
        <v>113</v>
      </c>
      <c r="D158" s="4" t="s">
        <v>164</v>
      </c>
      <c r="E158" s="4" t="s">
        <v>331</v>
      </c>
      <c r="F158" s="5">
        <v>73342492</v>
      </c>
      <c r="G158" s="2"/>
      <c r="H158" s="2">
        <v>10</v>
      </c>
      <c r="I158" s="2">
        <v>10</v>
      </c>
      <c r="J158" s="13">
        <f t="shared" si="4"/>
        <v>20</v>
      </c>
      <c r="K158" s="3"/>
    </row>
    <row r="159" spans="2:12" x14ac:dyDescent="0.3">
      <c r="B159" s="2" t="s">
        <v>13</v>
      </c>
      <c r="C159" s="4" t="s">
        <v>113</v>
      </c>
      <c r="D159" s="4" t="s">
        <v>332</v>
      </c>
      <c r="E159" s="4" t="s">
        <v>333</v>
      </c>
      <c r="F159" s="5">
        <v>27572875</v>
      </c>
      <c r="G159" s="2">
        <v>6</v>
      </c>
      <c r="H159" s="2">
        <v>9</v>
      </c>
      <c r="I159" s="2">
        <v>10</v>
      </c>
      <c r="J159" s="13">
        <f t="shared" si="4"/>
        <v>25</v>
      </c>
      <c r="K159" s="3"/>
    </row>
    <row r="160" spans="2:12" x14ac:dyDescent="0.3">
      <c r="B160" s="2" t="s">
        <v>14</v>
      </c>
      <c r="C160" s="4" t="s">
        <v>113</v>
      </c>
      <c r="D160" s="4" t="s">
        <v>219</v>
      </c>
      <c r="E160" s="4" t="s">
        <v>334</v>
      </c>
      <c r="F160" s="5">
        <v>27573053</v>
      </c>
      <c r="G160" s="2">
        <v>10</v>
      </c>
      <c r="H160" s="2"/>
      <c r="I160" s="2"/>
      <c r="J160" s="13">
        <f t="shared" si="4"/>
        <v>10</v>
      </c>
      <c r="K160" s="3"/>
    </row>
    <row r="161" spans="2:11" x14ac:dyDescent="0.3">
      <c r="B161" s="2" t="s">
        <v>15</v>
      </c>
      <c r="C161" s="4" t="s">
        <v>113</v>
      </c>
      <c r="D161" s="4" t="s">
        <v>219</v>
      </c>
      <c r="E161" s="4" t="s">
        <v>335</v>
      </c>
      <c r="F161" s="5">
        <v>44287352</v>
      </c>
      <c r="G161" s="2"/>
      <c r="H161" s="2">
        <v>10</v>
      </c>
      <c r="I161" s="2">
        <v>10</v>
      </c>
      <c r="J161" s="13">
        <f t="shared" si="4"/>
        <v>20</v>
      </c>
      <c r="K161" s="3"/>
    </row>
    <row r="162" spans="2:11" x14ac:dyDescent="0.3">
      <c r="B162" s="2" t="s">
        <v>18</v>
      </c>
      <c r="C162" s="4" t="s">
        <v>113</v>
      </c>
      <c r="D162" s="4" t="s">
        <v>336</v>
      </c>
      <c r="E162" s="4" t="s">
        <v>337</v>
      </c>
      <c r="F162" s="5">
        <v>42778188</v>
      </c>
      <c r="G162" s="5"/>
      <c r="H162" s="5"/>
      <c r="I162" s="5"/>
      <c r="J162" s="13"/>
      <c r="K162" s="3"/>
    </row>
    <row r="163" spans="2:11" x14ac:dyDescent="0.3">
      <c r="B163" s="2" t="s">
        <v>21</v>
      </c>
      <c r="C163" s="4" t="s">
        <v>113</v>
      </c>
      <c r="D163" s="4" t="s">
        <v>338</v>
      </c>
      <c r="E163" s="4" t="s">
        <v>339</v>
      </c>
      <c r="F163" s="5">
        <v>27559913</v>
      </c>
      <c r="G163" s="2">
        <v>8</v>
      </c>
      <c r="H163" s="2">
        <v>8</v>
      </c>
      <c r="I163" s="2">
        <v>10</v>
      </c>
      <c r="J163" s="13">
        <f t="shared" si="4"/>
        <v>26</v>
      </c>
      <c r="K163" s="3"/>
    </row>
    <row r="164" spans="2:11" x14ac:dyDescent="0.3">
      <c r="B164" s="2" t="s">
        <v>22</v>
      </c>
      <c r="C164" s="4" t="s">
        <v>340</v>
      </c>
      <c r="D164" s="4" t="s">
        <v>341</v>
      </c>
      <c r="E164" s="4" t="s">
        <v>342</v>
      </c>
      <c r="F164" s="5"/>
      <c r="G164" s="16"/>
      <c r="H164" s="2"/>
      <c r="I164" s="2"/>
      <c r="J164" s="13"/>
      <c r="K164" s="3"/>
    </row>
    <row r="165" spans="2:11" x14ac:dyDescent="0.3">
      <c r="B165" s="2" t="s">
        <v>23</v>
      </c>
      <c r="C165" s="4" t="s">
        <v>340</v>
      </c>
      <c r="D165" s="4" t="s">
        <v>96</v>
      </c>
      <c r="E165" s="4" t="s">
        <v>343</v>
      </c>
      <c r="F165" s="5">
        <v>27566545</v>
      </c>
      <c r="G165" s="2">
        <v>17</v>
      </c>
      <c r="H165" s="2"/>
      <c r="I165" s="2"/>
      <c r="J165" s="13">
        <f t="shared" si="4"/>
        <v>17</v>
      </c>
      <c r="K165" s="3"/>
    </row>
    <row r="166" spans="2:11" x14ac:dyDescent="0.3">
      <c r="B166" s="2" t="s">
        <v>24</v>
      </c>
      <c r="C166" s="4" t="s">
        <v>341</v>
      </c>
      <c r="D166" s="4" t="s">
        <v>344</v>
      </c>
      <c r="E166" s="4" t="s">
        <v>345</v>
      </c>
      <c r="F166" s="5">
        <v>27573338</v>
      </c>
      <c r="G166" s="2">
        <v>11</v>
      </c>
      <c r="H166" s="2">
        <v>16</v>
      </c>
      <c r="I166" s="2">
        <v>17</v>
      </c>
      <c r="J166" s="13">
        <f t="shared" si="4"/>
        <v>44</v>
      </c>
      <c r="K166" s="3"/>
    </row>
    <row r="167" spans="2:11" x14ac:dyDescent="0.3">
      <c r="B167" s="2" t="s">
        <v>26</v>
      </c>
      <c r="C167" s="4" t="s">
        <v>341</v>
      </c>
      <c r="D167" s="4" t="s">
        <v>344</v>
      </c>
      <c r="E167" s="4" t="s">
        <v>346</v>
      </c>
      <c r="F167" s="5">
        <v>27578600</v>
      </c>
      <c r="G167" s="5"/>
      <c r="H167" s="5"/>
      <c r="I167" s="5"/>
      <c r="J167" s="13"/>
      <c r="K167" s="3"/>
    </row>
    <row r="168" spans="2:11" x14ac:dyDescent="0.3">
      <c r="B168" s="2" t="s">
        <v>28</v>
      </c>
      <c r="C168" s="4" t="s">
        <v>341</v>
      </c>
      <c r="D168" s="4" t="s">
        <v>347</v>
      </c>
      <c r="E168" s="4" t="s">
        <v>348</v>
      </c>
      <c r="F168" s="5">
        <v>27561247</v>
      </c>
      <c r="G168" s="16"/>
      <c r="H168" s="2"/>
      <c r="I168" s="2"/>
      <c r="J168" s="13"/>
      <c r="K168" s="3"/>
    </row>
    <row r="169" spans="2:11" x14ac:dyDescent="0.3">
      <c r="B169" s="2" t="s">
        <v>29</v>
      </c>
      <c r="C169" s="4" t="s">
        <v>341</v>
      </c>
      <c r="D169" s="4" t="s">
        <v>347</v>
      </c>
      <c r="E169" s="4" t="s">
        <v>349</v>
      </c>
      <c r="F169" s="5">
        <v>27560919</v>
      </c>
      <c r="G169" s="16"/>
      <c r="H169" s="2"/>
      <c r="I169" s="2"/>
      <c r="J169" s="13"/>
      <c r="K169" s="3"/>
    </row>
    <row r="170" spans="2:11" x14ac:dyDescent="0.3">
      <c r="B170" s="2" t="s">
        <v>30</v>
      </c>
      <c r="C170" s="4" t="s">
        <v>350</v>
      </c>
      <c r="D170" s="4" t="s">
        <v>351</v>
      </c>
      <c r="E170" s="4" t="s">
        <v>352</v>
      </c>
      <c r="F170" s="5">
        <v>27564164</v>
      </c>
      <c r="G170" s="2">
        <v>20</v>
      </c>
      <c r="H170" s="2">
        <v>20</v>
      </c>
      <c r="I170" s="2">
        <v>20</v>
      </c>
      <c r="J170" s="13">
        <f t="shared" si="4"/>
        <v>60</v>
      </c>
      <c r="K170" s="3"/>
    </row>
    <row r="171" spans="2:11" x14ac:dyDescent="0.3">
      <c r="B171" s="2" t="s">
        <v>31</v>
      </c>
      <c r="C171" s="4" t="s">
        <v>164</v>
      </c>
      <c r="D171" s="4" t="s">
        <v>353</v>
      </c>
      <c r="E171" s="4" t="s">
        <v>342</v>
      </c>
      <c r="F171" s="5">
        <v>43001224</v>
      </c>
      <c r="G171" s="5"/>
      <c r="H171" s="5"/>
      <c r="I171" s="5"/>
      <c r="J171" s="13"/>
      <c r="K171" s="3"/>
    </row>
    <row r="172" spans="2:11" x14ac:dyDescent="0.3">
      <c r="B172" s="2" t="s">
        <v>32</v>
      </c>
      <c r="C172" s="4" t="s">
        <v>164</v>
      </c>
      <c r="D172" s="4" t="s">
        <v>212</v>
      </c>
      <c r="E172" s="4" t="s">
        <v>354</v>
      </c>
      <c r="F172" s="5">
        <v>27560194</v>
      </c>
      <c r="G172" s="2">
        <v>20</v>
      </c>
      <c r="H172" s="2"/>
      <c r="I172" s="2">
        <v>10</v>
      </c>
      <c r="J172" s="13">
        <f t="shared" si="4"/>
        <v>30</v>
      </c>
      <c r="K172" s="3"/>
    </row>
    <row r="173" spans="2:11" x14ac:dyDescent="0.3">
      <c r="B173" s="2" t="s">
        <v>34</v>
      </c>
      <c r="C173" s="4" t="s">
        <v>164</v>
      </c>
      <c r="D173" s="4" t="s">
        <v>42</v>
      </c>
      <c r="E173" s="4" t="s">
        <v>355</v>
      </c>
      <c r="F173" s="5">
        <v>27562298</v>
      </c>
      <c r="G173" s="2"/>
      <c r="H173" s="2">
        <v>16</v>
      </c>
      <c r="I173" s="2">
        <v>17</v>
      </c>
      <c r="J173" s="13">
        <f t="shared" si="4"/>
        <v>33</v>
      </c>
      <c r="K173" s="3"/>
    </row>
    <row r="174" spans="2:11" x14ac:dyDescent="0.3">
      <c r="B174" s="2" t="s">
        <v>38</v>
      </c>
      <c r="C174" s="4" t="s">
        <v>176</v>
      </c>
      <c r="D174" s="4" t="s">
        <v>113</v>
      </c>
      <c r="E174" s="4" t="s">
        <v>356</v>
      </c>
      <c r="F174" s="5">
        <v>41053069</v>
      </c>
      <c r="G174" s="2">
        <v>10</v>
      </c>
      <c r="H174" s="2">
        <v>10</v>
      </c>
      <c r="I174" s="2">
        <v>10</v>
      </c>
      <c r="J174" s="13">
        <f t="shared" si="4"/>
        <v>30</v>
      </c>
      <c r="K174" s="3"/>
    </row>
    <row r="175" spans="2:11" x14ac:dyDescent="0.3">
      <c r="B175" s="2" t="s">
        <v>40</v>
      </c>
      <c r="C175" s="4" t="s">
        <v>176</v>
      </c>
      <c r="D175" s="4" t="s">
        <v>113</v>
      </c>
      <c r="E175" s="4" t="s">
        <v>342</v>
      </c>
      <c r="F175" s="5">
        <v>42668931</v>
      </c>
      <c r="G175" s="2">
        <v>20</v>
      </c>
      <c r="H175" s="2">
        <v>20</v>
      </c>
      <c r="I175" s="2">
        <v>20</v>
      </c>
      <c r="J175" s="13">
        <f t="shared" si="4"/>
        <v>60</v>
      </c>
      <c r="K175" s="3"/>
    </row>
    <row r="176" spans="2:11" x14ac:dyDescent="0.3">
      <c r="B176" s="2" t="s">
        <v>41</v>
      </c>
      <c r="C176" s="4" t="s">
        <v>219</v>
      </c>
      <c r="D176" s="4" t="s">
        <v>341</v>
      </c>
      <c r="E176" s="4" t="s">
        <v>357</v>
      </c>
      <c r="F176" s="5">
        <v>27560821</v>
      </c>
      <c r="G176" s="2">
        <v>10</v>
      </c>
      <c r="H176" s="2">
        <v>19</v>
      </c>
      <c r="I176" s="2">
        <v>18</v>
      </c>
      <c r="J176" s="13">
        <f t="shared" si="4"/>
        <v>47</v>
      </c>
      <c r="K176" s="3"/>
    </row>
    <row r="177" spans="2:11" x14ac:dyDescent="0.3">
      <c r="B177" s="2" t="s">
        <v>43</v>
      </c>
      <c r="C177" s="4" t="s">
        <v>219</v>
      </c>
      <c r="D177" s="4" t="s">
        <v>358</v>
      </c>
      <c r="E177" s="4" t="s">
        <v>349</v>
      </c>
      <c r="F177" s="5">
        <v>27560369</v>
      </c>
      <c r="G177" s="2">
        <v>25</v>
      </c>
      <c r="H177" s="2">
        <v>20</v>
      </c>
      <c r="I177" s="2">
        <v>20</v>
      </c>
      <c r="J177" s="13">
        <f t="shared" si="4"/>
        <v>65</v>
      </c>
      <c r="K177" s="3"/>
    </row>
    <row r="178" spans="2:11" x14ac:dyDescent="0.3">
      <c r="B178" s="2" t="s">
        <v>44</v>
      </c>
      <c r="C178" s="4" t="s">
        <v>228</v>
      </c>
      <c r="D178" s="4" t="s">
        <v>176</v>
      </c>
      <c r="E178" s="4" t="s">
        <v>359</v>
      </c>
      <c r="F178" s="5">
        <v>78286471</v>
      </c>
      <c r="G178" s="2"/>
      <c r="H178" s="2"/>
      <c r="I178" s="2">
        <v>10</v>
      </c>
      <c r="J178" s="13">
        <f t="shared" si="4"/>
        <v>10</v>
      </c>
      <c r="K178" s="3"/>
    </row>
    <row r="179" spans="2:11" x14ac:dyDescent="0.3">
      <c r="B179" s="2" t="s">
        <v>46</v>
      </c>
      <c r="C179" s="4" t="s">
        <v>360</v>
      </c>
      <c r="D179" s="4" t="s">
        <v>361</v>
      </c>
      <c r="E179" s="4" t="s">
        <v>362</v>
      </c>
      <c r="F179" s="5">
        <v>27561312</v>
      </c>
      <c r="G179" s="2">
        <v>8</v>
      </c>
      <c r="H179" s="2">
        <v>7</v>
      </c>
      <c r="I179" s="2">
        <v>8</v>
      </c>
      <c r="J179" s="13">
        <f t="shared" si="4"/>
        <v>23</v>
      </c>
      <c r="K179" s="3"/>
    </row>
    <row r="180" spans="2:11" x14ac:dyDescent="0.3">
      <c r="B180" s="2" t="s">
        <v>47</v>
      </c>
      <c r="C180" s="4" t="s">
        <v>351</v>
      </c>
      <c r="D180" s="4" t="s">
        <v>96</v>
      </c>
      <c r="E180" s="4" t="s">
        <v>363</v>
      </c>
      <c r="F180" s="5">
        <v>27540116</v>
      </c>
      <c r="G180" s="2">
        <v>21</v>
      </c>
      <c r="H180" s="2">
        <v>28</v>
      </c>
      <c r="I180" s="2">
        <v>20</v>
      </c>
      <c r="J180" s="13">
        <f t="shared" si="4"/>
        <v>69</v>
      </c>
      <c r="K180" s="3"/>
    </row>
    <row r="181" spans="2:11" x14ac:dyDescent="0.3">
      <c r="B181" s="2" t="s">
        <v>48</v>
      </c>
      <c r="C181" s="4" t="s">
        <v>351</v>
      </c>
      <c r="D181" s="4" t="s">
        <v>361</v>
      </c>
      <c r="E181" s="4" t="s">
        <v>364</v>
      </c>
      <c r="F181" s="5">
        <v>41858168</v>
      </c>
      <c r="G181" s="2"/>
      <c r="H181" s="2">
        <v>10</v>
      </c>
      <c r="I181" s="2">
        <v>10</v>
      </c>
      <c r="J181" s="13">
        <f t="shared" si="4"/>
        <v>20</v>
      </c>
      <c r="K181" s="3"/>
    </row>
    <row r="182" spans="2:11" x14ac:dyDescent="0.3">
      <c r="B182" s="2" t="s">
        <v>49</v>
      </c>
      <c r="C182" s="4" t="s">
        <v>351</v>
      </c>
      <c r="D182" s="4" t="s">
        <v>151</v>
      </c>
      <c r="E182" s="4" t="s">
        <v>365</v>
      </c>
      <c r="F182" s="5">
        <v>27561522</v>
      </c>
      <c r="G182" s="5"/>
      <c r="H182" s="5"/>
      <c r="I182" s="5"/>
      <c r="J182" s="13"/>
      <c r="K182" s="3"/>
    </row>
    <row r="183" spans="2:11" x14ac:dyDescent="0.3">
      <c r="B183" s="2" t="s">
        <v>50</v>
      </c>
      <c r="C183" s="4" t="s">
        <v>366</v>
      </c>
      <c r="D183" s="4" t="s">
        <v>199</v>
      </c>
      <c r="E183" s="4" t="s">
        <v>367</v>
      </c>
      <c r="F183" s="5"/>
      <c r="G183" s="2"/>
      <c r="H183" s="2">
        <v>12</v>
      </c>
      <c r="I183" s="2"/>
      <c r="J183" s="13">
        <f t="shared" si="4"/>
        <v>12</v>
      </c>
      <c r="K183" s="3"/>
    </row>
    <row r="184" spans="2:11" x14ac:dyDescent="0.3">
      <c r="B184" s="2" t="s">
        <v>51</v>
      </c>
      <c r="C184" s="4" t="s">
        <v>96</v>
      </c>
      <c r="D184" s="4" t="s">
        <v>368</v>
      </c>
      <c r="E184" s="4" t="s">
        <v>167</v>
      </c>
      <c r="F184" s="5">
        <v>80091216</v>
      </c>
      <c r="G184" s="16"/>
      <c r="H184" s="2"/>
      <c r="I184" s="2"/>
      <c r="J184" s="13"/>
      <c r="K184" s="3"/>
    </row>
    <row r="185" spans="2:11" x14ac:dyDescent="0.3">
      <c r="B185" s="2" t="s">
        <v>52</v>
      </c>
      <c r="C185" s="4" t="s">
        <v>369</v>
      </c>
      <c r="D185" s="4" t="s">
        <v>254</v>
      </c>
      <c r="E185" s="4" t="s">
        <v>163</v>
      </c>
      <c r="F185" s="5">
        <v>80089583</v>
      </c>
      <c r="G185" s="16"/>
      <c r="H185" s="2"/>
      <c r="I185" s="2"/>
      <c r="J185" s="13"/>
      <c r="K185" s="3"/>
    </row>
    <row r="186" spans="2:11" x14ac:dyDescent="0.3">
      <c r="B186" s="2" t="s">
        <v>56</v>
      </c>
      <c r="C186" s="4" t="s">
        <v>370</v>
      </c>
      <c r="D186" s="4" t="s">
        <v>219</v>
      </c>
      <c r="E186" s="4" t="s">
        <v>371</v>
      </c>
      <c r="F186" s="5">
        <v>27566027</v>
      </c>
      <c r="G186" s="16"/>
      <c r="H186" s="2"/>
      <c r="I186" s="2"/>
      <c r="J186" s="13"/>
      <c r="K186" s="3"/>
    </row>
    <row r="187" spans="2:11" x14ac:dyDescent="0.3">
      <c r="B187" s="2" t="s">
        <v>59</v>
      </c>
      <c r="C187" s="4" t="s">
        <v>344</v>
      </c>
      <c r="D187" s="4" t="s">
        <v>164</v>
      </c>
      <c r="E187" s="4" t="s">
        <v>372</v>
      </c>
      <c r="F187" s="5">
        <v>27560051</v>
      </c>
      <c r="G187" s="2">
        <v>20</v>
      </c>
      <c r="H187" s="2">
        <v>16</v>
      </c>
      <c r="I187" s="2">
        <v>16</v>
      </c>
      <c r="J187" s="13">
        <f t="shared" si="4"/>
        <v>52</v>
      </c>
      <c r="K187" s="3"/>
    </row>
    <row r="188" spans="2:11" x14ac:dyDescent="0.3">
      <c r="B188" s="2" t="s">
        <v>60</v>
      </c>
      <c r="C188" s="4" t="s">
        <v>344</v>
      </c>
      <c r="D188" s="4" t="s">
        <v>164</v>
      </c>
      <c r="E188" s="4" t="s">
        <v>373</v>
      </c>
      <c r="F188" s="5">
        <v>27560911</v>
      </c>
      <c r="G188" s="2"/>
      <c r="H188" s="2">
        <v>30</v>
      </c>
      <c r="I188" s="2">
        <v>20</v>
      </c>
      <c r="J188" s="13">
        <f t="shared" si="4"/>
        <v>50</v>
      </c>
      <c r="K188" s="3"/>
    </row>
    <row r="189" spans="2:11" x14ac:dyDescent="0.3">
      <c r="B189" s="2" t="s">
        <v>61</v>
      </c>
      <c r="C189" s="4" t="s">
        <v>92</v>
      </c>
      <c r="D189" s="4" t="s">
        <v>113</v>
      </c>
      <c r="E189" s="4" t="s">
        <v>374</v>
      </c>
      <c r="F189" s="5">
        <v>27560457</v>
      </c>
      <c r="G189" s="2"/>
      <c r="H189" s="2">
        <v>10</v>
      </c>
      <c r="I189" s="2"/>
      <c r="J189" s="13">
        <f t="shared" si="4"/>
        <v>10</v>
      </c>
      <c r="K189" s="3"/>
    </row>
    <row r="190" spans="2:11" x14ac:dyDescent="0.3">
      <c r="B190" s="2" t="s">
        <v>63</v>
      </c>
      <c r="C190" s="4" t="s">
        <v>375</v>
      </c>
      <c r="D190" s="4" t="s">
        <v>216</v>
      </c>
      <c r="E190" s="4" t="s">
        <v>376</v>
      </c>
      <c r="F190" s="5">
        <v>44346314</v>
      </c>
      <c r="G190" s="16"/>
      <c r="H190" s="2"/>
      <c r="I190" s="2"/>
      <c r="J190" s="13"/>
      <c r="K190" s="3"/>
    </row>
    <row r="191" spans="2:11" x14ac:dyDescent="0.3">
      <c r="B191" s="2" t="s">
        <v>64</v>
      </c>
      <c r="C191" s="4" t="s">
        <v>238</v>
      </c>
      <c r="D191" s="4" t="s">
        <v>341</v>
      </c>
      <c r="E191" s="4" t="s">
        <v>283</v>
      </c>
      <c r="F191" s="5">
        <v>41700133</v>
      </c>
      <c r="G191" s="16"/>
      <c r="H191" s="2"/>
      <c r="I191" s="2"/>
      <c r="J191" s="13"/>
      <c r="K191" s="3"/>
    </row>
    <row r="192" spans="2:11" x14ac:dyDescent="0.3">
      <c r="B192" s="2" t="s">
        <v>67</v>
      </c>
      <c r="C192" s="4" t="s">
        <v>377</v>
      </c>
      <c r="D192" s="4" t="s">
        <v>378</v>
      </c>
      <c r="E192" s="4" t="s">
        <v>379</v>
      </c>
      <c r="F192" s="5">
        <v>27562755</v>
      </c>
      <c r="G192" s="2">
        <v>10</v>
      </c>
      <c r="H192" s="2">
        <v>10</v>
      </c>
      <c r="I192" s="2">
        <v>10</v>
      </c>
      <c r="J192" s="13">
        <f t="shared" si="4"/>
        <v>30</v>
      </c>
      <c r="K192" s="3"/>
    </row>
    <row r="193" spans="2:17" x14ac:dyDescent="0.3">
      <c r="B193" s="2" t="s">
        <v>68</v>
      </c>
      <c r="C193" s="4" t="s">
        <v>42</v>
      </c>
      <c r="D193" s="4" t="s">
        <v>341</v>
      </c>
      <c r="E193" s="4" t="s">
        <v>380</v>
      </c>
      <c r="F193" s="5">
        <v>43493021</v>
      </c>
      <c r="G193" s="2"/>
      <c r="H193" s="2">
        <v>13</v>
      </c>
      <c r="I193" s="2">
        <v>13</v>
      </c>
      <c r="J193" s="13">
        <f t="shared" si="4"/>
        <v>26</v>
      </c>
      <c r="K193" s="3"/>
    </row>
    <row r="194" spans="2:17" x14ac:dyDescent="0.3">
      <c r="B194" s="2" t="s">
        <v>69</v>
      </c>
      <c r="C194" s="4" t="s">
        <v>42</v>
      </c>
      <c r="D194" s="4" t="s">
        <v>176</v>
      </c>
      <c r="E194" s="4" t="s">
        <v>381</v>
      </c>
      <c r="F194" s="5">
        <v>27565581</v>
      </c>
      <c r="G194" s="2">
        <v>20</v>
      </c>
      <c r="H194" s="2">
        <v>20</v>
      </c>
      <c r="I194" s="2">
        <v>18</v>
      </c>
      <c r="J194" s="13">
        <f t="shared" si="4"/>
        <v>58</v>
      </c>
      <c r="K194" s="3"/>
    </row>
    <row r="195" spans="2:17" x14ac:dyDescent="0.3">
      <c r="B195" s="2" t="s">
        <v>71</v>
      </c>
      <c r="C195" s="4" t="s">
        <v>42</v>
      </c>
      <c r="D195" s="4" t="s">
        <v>176</v>
      </c>
      <c r="E195" s="4" t="s">
        <v>382</v>
      </c>
      <c r="F195" s="5">
        <v>27565971</v>
      </c>
      <c r="G195" s="2">
        <v>10</v>
      </c>
      <c r="H195" s="2"/>
      <c r="I195" s="2">
        <v>14</v>
      </c>
      <c r="J195" s="13">
        <f t="shared" si="4"/>
        <v>24</v>
      </c>
      <c r="K195" s="3"/>
    </row>
    <row r="196" spans="2:17" x14ac:dyDescent="0.3">
      <c r="B196" s="2" t="s">
        <v>74</v>
      </c>
      <c r="C196" s="4" t="s">
        <v>42</v>
      </c>
      <c r="D196" s="4" t="s">
        <v>351</v>
      </c>
      <c r="E196" s="4" t="s">
        <v>132</v>
      </c>
      <c r="F196" s="5">
        <v>27565025</v>
      </c>
      <c r="G196" s="2">
        <v>21</v>
      </c>
      <c r="H196" s="2">
        <v>15</v>
      </c>
      <c r="I196" s="2">
        <v>20</v>
      </c>
      <c r="J196" s="13">
        <f t="shared" si="4"/>
        <v>56</v>
      </c>
      <c r="K196" s="3"/>
    </row>
    <row r="197" spans="2:17" x14ac:dyDescent="0.3">
      <c r="B197" s="2" t="s">
        <v>76</v>
      </c>
      <c r="C197" s="4" t="s">
        <v>42</v>
      </c>
      <c r="D197" s="4" t="s">
        <v>383</v>
      </c>
      <c r="E197" s="4" t="s">
        <v>384</v>
      </c>
      <c r="F197" s="5">
        <v>27540155</v>
      </c>
      <c r="G197" s="16"/>
      <c r="H197" s="2"/>
      <c r="I197" s="2"/>
      <c r="J197" s="13"/>
      <c r="K197" s="3"/>
    </row>
    <row r="198" spans="2:17" x14ac:dyDescent="0.3">
      <c r="B198" s="2" t="s">
        <v>78</v>
      </c>
      <c r="C198" s="4" t="s">
        <v>42</v>
      </c>
      <c r="D198" s="4" t="s">
        <v>370</v>
      </c>
      <c r="E198" s="4" t="s">
        <v>385</v>
      </c>
      <c r="F198" s="5">
        <v>44020145</v>
      </c>
      <c r="G198" s="2"/>
      <c r="H198" s="2"/>
      <c r="I198" s="2">
        <v>9</v>
      </c>
      <c r="J198" s="13">
        <f t="shared" si="4"/>
        <v>9</v>
      </c>
      <c r="K198" s="3"/>
    </row>
    <row r="199" spans="2:17" x14ac:dyDescent="0.3">
      <c r="B199" s="2" t="s">
        <v>79</v>
      </c>
      <c r="C199" s="4" t="s">
        <v>42</v>
      </c>
      <c r="D199" s="4" t="s">
        <v>338</v>
      </c>
      <c r="E199" s="4" t="s">
        <v>386</v>
      </c>
      <c r="F199" s="5">
        <v>43827715</v>
      </c>
      <c r="G199" s="2">
        <v>20</v>
      </c>
      <c r="H199" s="2">
        <v>17</v>
      </c>
      <c r="I199" s="2">
        <v>14</v>
      </c>
      <c r="J199" s="13">
        <f t="shared" si="4"/>
        <v>51</v>
      </c>
      <c r="K199" s="3"/>
    </row>
    <row r="200" spans="2:17" x14ac:dyDescent="0.3">
      <c r="B200" s="59" t="s">
        <v>305</v>
      </c>
      <c r="C200" s="59"/>
      <c r="D200" s="59"/>
      <c r="E200" s="59"/>
      <c r="F200" s="59"/>
      <c r="G200" s="13">
        <f>SUM(G154:G199)</f>
        <v>327</v>
      </c>
      <c r="H200" s="13">
        <f>SUM(H154:H199)</f>
        <v>376</v>
      </c>
      <c r="I200" s="13">
        <f>SUM(I154:I199)</f>
        <v>384</v>
      </c>
      <c r="J200" s="13">
        <f>SUM(J154:J199)</f>
        <v>1087</v>
      </c>
      <c r="K200" s="3"/>
    </row>
    <row r="201" spans="2:17" s="27" customFormat="1" x14ac:dyDescent="0.3">
      <c r="B201" s="24"/>
      <c r="C201" s="24"/>
      <c r="D201" s="24"/>
      <c r="E201" s="24"/>
      <c r="F201" s="24"/>
      <c r="G201" s="25"/>
      <c r="H201" s="25"/>
      <c r="I201" s="25"/>
      <c r="J201" s="26"/>
      <c r="L201" s="25"/>
      <c r="Q201" s="26"/>
    </row>
    <row r="202" spans="2:17" x14ac:dyDescent="0.3">
      <c r="B202" s="55" t="s">
        <v>390</v>
      </c>
      <c r="C202" s="55"/>
      <c r="D202" s="55"/>
      <c r="E202" s="55"/>
      <c r="F202" s="55"/>
      <c r="G202" s="55"/>
      <c r="H202" s="55"/>
      <c r="I202" s="55"/>
      <c r="J202" s="55"/>
      <c r="K202" s="3"/>
    </row>
    <row r="203" spans="2:17" x14ac:dyDescent="0.3">
      <c r="B203" s="15" t="s">
        <v>0</v>
      </c>
      <c r="C203" s="9" t="s">
        <v>1</v>
      </c>
      <c r="D203" s="9" t="s">
        <v>299</v>
      </c>
      <c r="E203" s="9" t="s">
        <v>300</v>
      </c>
      <c r="F203" s="9" t="s">
        <v>301</v>
      </c>
      <c r="G203" s="51" t="s">
        <v>393</v>
      </c>
      <c r="H203" s="52"/>
      <c r="I203" s="11" t="s">
        <v>391</v>
      </c>
      <c r="J203" s="10" t="s">
        <v>392</v>
      </c>
    </row>
    <row r="204" spans="2:17" x14ac:dyDescent="0.3">
      <c r="B204" s="2" t="s">
        <v>5</v>
      </c>
      <c r="C204" s="4" t="s">
        <v>113</v>
      </c>
      <c r="D204" s="4" t="s">
        <v>113</v>
      </c>
      <c r="E204" s="4" t="s">
        <v>327</v>
      </c>
      <c r="F204" s="5">
        <v>27565772</v>
      </c>
      <c r="G204" s="53"/>
      <c r="H204" s="54"/>
      <c r="I204" s="2"/>
      <c r="J204" s="5"/>
    </row>
    <row r="205" spans="2:17" x14ac:dyDescent="0.3">
      <c r="B205" s="2" t="s">
        <v>9</v>
      </c>
      <c r="C205" s="4" t="s">
        <v>113</v>
      </c>
      <c r="D205" s="4" t="s">
        <v>113</v>
      </c>
      <c r="E205" s="4" t="s">
        <v>328</v>
      </c>
      <c r="F205" s="5"/>
      <c r="G205" s="53"/>
      <c r="H205" s="54"/>
      <c r="I205" s="5"/>
      <c r="J205" s="5"/>
    </row>
    <row r="206" spans="2:17" x14ac:dyDescent="0.3">
      <c r="B206" s="2" t="s">
        <v>10</v>
      </c>
      <c r="C206" s="4" t="s">
        <v>113</v>
      </c>
      <c r="D206" s="4" t="s">
        <v>113</v>
      </c>
      <c r="E206" s="4" t="s">
        <v>329</v>
      </c>
      <c r="F206" s="5">
        <v>27563681</v>
      </c>
      <c r="G206" s="53"/>
      <c r="H206" s="54"/>
      <c r="I206" s="2"/>
      <c r="J206" s="5"/>
    </row>
    <row r="207" spans="2:17" x14ac:dyDescent="0.3">
      <c r="B207" s="2" t="s">
        <v>11</v>
      </c>
      <c r="C207" s="4" t="s">
        <v>113</v>
      </c>
      <c r="D207" s="4" t="s">
        <v>113</v>
      </c>
      <c r="E207" s="4" t="s">
        <v>330</v>
      </c>
      <c r="F207" s="5">
        <v>27565046</v>
      </c>
      <c r="G207" s="53">
        <v>0.5</v>
      </c>
      <c r="H207" s="54"/>
      <c r="I207" s="5">
        <v>1</v>
      </c>
      <c r="J207" s="5"/>
    </row>
    <row r="208" spans="2:17" x14ac:dyDescent="0.3">
      <c r="B208" s="2" t="s">
        <v>12</v>
      </c>
      <c r="C208" s="4" t="s">
        <v>113</v>
      </c>
      <c r="D208" s="4" t="s">
        <v>164</v>
      </c>
      <c r="E208" s="4" t="s">
        <v>331</v>
      </c>
      <c r="F208" s="5">
        <v>73342492</v>
      </c>
      <c r="G208" s="53">
        <v>0.5</v>
      </c>
      <c r="H208" s="54"/>
      <c r="I208" s="2">
        <v>1</v>
      </c>
      <c r="J208" s="5"/>
    </row>
    <row r="209" spans="2:10" x14ac:dyDescent="0.3">
      <c r="B209" s="2" t="s">
        <v>13</v>
      </c>
      <c r="C209" s="4" t="s">
        <v>113</v>
      </c>
      <c r="D209" s="4" t="s">
        <v>332</v>
      </c>
      <c r="E209" s="4" t="s">
        <v>333</v>
      </c>
      <c r="F209" s="5">
        <v>27572875</v>
      </c>
      <c r="G209" s="53">
        <v>0.25</v>
      </c>
      <c r="H209" s="54"/>
      <c r="I209" s="2">
        <v>1</v>
      </c>
      <c r="J209" s="5"/>
    </row>
    <row r="210" spans="2:10" x14ac:dyDescent="0.3">
      <c r="B210" s="2" t="s">
        <v>14</v>
      </c>
      <c r="C210" s="4" t="s">
        <v>113</v>
      </c>
      <c r="D210" s="4" t="s">
        <v>219</v>
      </c>
      <c r="E210" s="4" t="s">
        <v>334</v>
      </c>
      <c r="F210" s="5">
        <v>27573053</v>
      </c>
      <c r="G210" s="53"/>
      <c r="H210" s="54"/>
      <c r="I210" s="2"/>
      <c r="J210" s="5"/>
    </row>
    <row r="211" spans="2:10" x14ac:dyDescent="0.3">
      <c r="B211" s="2" t="s">
        <v>15</v>
      </c>
      <c r="C211" s="4" t="s">
        <v>113</v>
      </c>
      <c r="D211" s="4" t="s">
        <v>219</v>
      </c>
      <c r="E211" s="4" t="s">
        <v>335</v>
      </c>
      <c r="F211" s="5">
        <v>44287352</v>
      </c>
      <c r="G211" s="53"/>
      <c r="H211" s="54"/>
      <c r="I211" s="2"/>
      <c r="J211" s="5"/>
    </row>
    <row r="212" spans="2:10" x14ac:dyDescent="0.3">
      <c r="B212" s="2" t="s">
        <v>18</v>
      </c>
      <c r="C212" s="4" t="s">
        <v>113</v>
      </c>
      <c r="D212" s="4" t="s">
        <v>336</v>
      </c>
      <c r="E212" s="4" t="s">
        <v>337</v>
      </c>
      <c r="F212" s="5">
        <v>42778188</v>
      </c>
      <c r="G212" s="53"/>
      <c r="H212" s="54"/>
      <c r="I212" s="5"/>
      <c r="J212" s="5"/>
    </row>
    <row r="213" spans="2:10" x14ac:dyDescent="0.3">
      <c r="B213" s="2" t="s">
        <v>21</v>
      </c>
      <c r="C213" s="4" t="s">
        <v>113</v>
      </c>
      <c r="D213" s="4" t="s">
        <v>338</v>
      </c>
      <c r="E213" s="4" t="s">
        <v>339</v>
      </c>
      <c r="F213" s="5">
        <v>27559913</v>
      </c>
      <c r="G213" s="53">
        <v>0.5</v>
      </c>
      <c r="H213" s="54"/>
      <c r="I213" s="5">
        <v>1</v>
      </c>
      <c r="J213" s="5"/>
    </row>
    <row r="214" spans="2:10" x14ac:dyDescent="0.3">
      <c r="B214" s="2" t="s">
        <v>22</v>
      </c>
      <c r="C214" s="4" t="s">
        <v>340</v>
      </c>
      <c r="D214" s="4" t="s">
        <v>341</v>
      </c>
      <c r="E214" s="4" t="s">
        <v>342</v>
      </c>
      <c r="F214" s="5"/>
      <c r="G214" s="53"/>
      <c r="H214" s="54"/>
      <c r="I214" s="2"/>
      <c r="J214" s="5"/>
    </row>
    <row r="215" spans="2:10" x14ac:dyDescent="0.3">
      <c r="B215" s="2" t="s">
        <v>23</v>
      </c>
      <c r="C215" s="4" t="s">
        <v>340</v>
      </c>
      <c r="D215" s="4" t="s">
        <v>96</v>
      </c>
      <c r="E215" s="4" t="s">
        <v>343</v>
      </c>
      <c r="F215" s="5">
        <v>27566545</v>
      </c>
      <c r="G215" s="53">
        <v>0.5</v>
      </c>
      <c r="H215" s="54"/>
      <c r="I215" s="2">
        <v>1</v>
      </c>
      <c r="J215" s="5"/>
    </row>
    <row r="216" spans="2:10" x14ac:dyDescent="0.3">
      <c r="B216" s="2" t="s">
        <v>24</v>
      </c>
      <c r="C216" s="4" t="s">
        <v>341</v>
      </c>
      <c r="D216" s="4" t="s">
        <v>344</v>
      </c>
      <c r="E216" s="4" t="s">
        <v>345</v>
      </c>
      <c r="F216" s="5">
        <v>27573338</v>
      </c>
      <c r="G216" s="53">
        <v>0.5</v>
      </c>
      <c r="H216" s="54"/>
      <c r="I216" s="2">
        <v>1</v>
      </c>
      <c r="J216" s="5"/>
    </row>
    <row r="217" spans="2:10" x14ac:dyDescent="0.3">
      <c r="B217" s="2" t="s">
        <v>26</v>
      </c>
      <c r="C217" s="4" t="s">
        <v>341</v>
      </c>
      <c r="D217" s="4" t="s">
        <v>344</v>
      </c>
      <c r="E217" s="4" t="s">
        <v>346</v>
      </c>
      <c r="F217" s="5">
        <v>27578600</v>
      </c>
      <c r="G217" s="53">
        <v>0.5</v>
      </c>
      <c r="H217" s="54"/>
      <c r="I217" s="5">
        <v>1</v>
      </c>
      <c r="J217" s="5"/>
    </row>
    <row r="218" spans="2:10" x14ac:dyDescent="0.3">
      <c r="B218" s="2" t="s">
        <v>28</v>
      </c>
      <c r="C218" s="4" t="s">
        <v>341</v>
      </c>
      <c r="D218" s="4" t="s">
        <v>347</v>
      </c>
      <c r="E218" s="4" t="s">
        <v>348</v>
      </c>
      <c r="F218" s="5">
        <v>27561247</v>
      </c>
      <c r="G218" s="53"/>
      <c r="H218" s="54"/>
      <c r="I218" s="2"/>
      <c r="J218" s="5"/>
    </row>
    <row r="219" spans="2:10" x14ac:dyDescent="0.3">
      <c r="B219" s="2" t="s">
        <v>29</v>
      </c>
      <c r="C219" s="4" t="s">
        <v>341</v>
      </c>
      <c r="D219" s="4" t="s">
        <v>347</v>
      </c>
      <c r="E219" s="4" t="s">
        <v>349</v>
      </c>
      <c r="F219" s="5">
        <v>27560919</v>
      </c>
      <c r="G219" s="53">
        <v>0.5</v>
      </c>
      <c r="H219" s="54"/>
      <c r="I219" s="2">
        <v>1</v>
      </c>
      <c r="J219" s="5"/>
    </row>
    <row r="220" spans="2:10" x14ac:dyDescent="0.3">
      <c r="B220" s="2" t="s">
        <v>30</v>
      </c>
      <c r="C220" s="4" t="s">
        <v>350</v>
      </c>
      <c r="D220" s="4" t="s">
        <v>351</v>
      </c>
      <c r="E220" s="4" t="s">
        <v>352</v>
      </c>
      <c r="F220" s="5">
        <v>27564164</v>
      </c>
      <c r="G220" s="53"/>
      <c r="H220" s="54"/>
      <c r="I220" s="2"/>
      <c r="J220" s="5"/>
    </row>
    <row r="221" spans="2:10" x14ac:dyDescent="0.3">
      <c r="B221" s="2" t="s">
        <v>31</v>
      </c>
      <c r="C221" s="4" t="s">
        <v>164</v>
      </c>
      <c r="D221" s="4" t="s">
        <v>353</v>
      </c>
      <c r="E221" s="4" t="s">
        <v>342</v>
      </c>
      <c r="F221" s="5">
        <v>43001224</v>
      </c>
      <c r="G221" s="53"/>
      <c r="H221" s="54"/>
      <c r="I221" s="5"/>
      <c r="J221" s="5"/>
    </row>
    <row r="222" spans="2:10" x14ac:dyDescent="0.3">
      <c r="B222" s="2" t="s">
        <v>32</v>
      </c>
      <c r="C222" s="4" t="s">
        <v>164</v>
      </c>
      <c r="D222" s="4" t="s">
        <v>212</v>
      </c>
      <c r="E222" s="4" t="s">
        <v>354</v>
      </c>
      <c r="F222" s="5">
        <v>27560194</v>
      </c>
      <c r="G222" s="53"/>
      <c r="H222" s="54"/>
      <c r="I222" s="2"/>
      <c r="J222" s="5"/>
    </row>
    <row r="223" spans="2:10" x14ac:dyDescent="0.3">
      <c r="B223" s="2" t="s">
        <v>34</v>
      </c>
      <c r="C223" s="4" t="s">
        <v>164</v>
      </c>
      <c r="D223" s="4" t="s">
        <v>42</v>
      </c>
      <c r="E223" s="4" t="s">
        <v>355</v>
      </c>
      <c r="F223" s="5">
        <v>27562298</v>
      </c>
      <c r="G223" s="53">
        <v>0.5</v>
      </c>
      <c r="H223" s="54"/>
      <c r="I223" s="2">
        <v>1</v>
      </c>
      <c r="J223" s="5"/>
    </row>
    <row r="224" spans="2:10" x14ac:dyDescent="0.3">
      <c r="B224" s="2" t="s">
        <v>38</v>
      </c>
      <c r="C224" s="4" t="s">
        <v>176</v>
      </c>
      <c r="D224" s="4" t="s">
        <v>113</v>
      </c>
      <c r="E224" s="4" t="s">
        <v>356</v>
      </c>
      <c r="F224" s="5">
        <v>41053069</v>
      </c>
      <c r="G224" s="53"/>
      <c r="H224" s="54"/>
      <c r="I224" s="2"/>
      <c r="J224" s="5"/>
    </row>
    <row r="225" spans="2:10" x14ac:dyDescent="0.3">
      <c r="B225" s="2" t="s">
        <v>40</v>
      </c>
      <c r="C225" s="4" t="s">
        <v>176</v>
      </c>
      <c r="D225" s="4" t="s">
        <v>113</v>
      </c>
      <c r="E225" s="4" t="s">
        <v>342</v>
      </c>
      <c r="F225" s="5">
        <v>42668931</v>
      </c>
      <c r="G225" s="53">
        <v>0.25</v>
      </c>
      <c r="H225" s="54"/>
      <c r="I225" s="2">
        <v>1</v>
      </c>
      <c r="J225" s="5"/>
    </row>
    <row r="226" spans="2:10" x14ac:dyDescent="0.3">
      <c r="B226" s="2" t="s">
        <v>41</v>
      </c>
      <c r="C226" s="4" t="s">
        <v>219</v>
      </c>
      <c r="D226" s="4" t="s">
        <v>341</v>
      </c>
      <c r="E226" s="4" t="s">
        <v>357</v>
      </c>
      <c r="F226" s="5">
        <v>27560821</v>
      </c>
      <c r="G226" s="53"/>
      <c r="H226" s="54"/>
      <c r="I226" s="2"/>
      <c r="J226" s="5"/>
    </row>
    <row r="227" spans="2:10" x14ac:dyDescent="0.3">
      <c r="B227" s="2" t="s">
        <v>43</v>
      </c>
      <c r="C227" s="4" t="s">
        <v>219</v>
      </c>
      <c r="D227" s="4" t="s">
        <v>358</v>
      </c>
      <c r="E227" s="4" t="s">
        <v>349</v>
      </c>
      <c r="F227" s="5">
        <v>27560369</v>
      </c>
      <c r="G227" s="53">
        <v>0.5</v>
      </c>
      <c r="H227" s="54"/>
      <c r="I227" s="2">
        <v>1</v>
      </c>
      <c r="J227" s="5"/>
    </row>
    <row r="228" spans="2:10" x14ac:dyDescent="0.3">
      <c r="B228" s="2" t="s">
        <v>44</v>
      </c>
      <c r="C228" s="4" t="s">
        <v>228</v>
      </c>
      <c r="D228" s="4" t="s">
        <v>176</v>
      </c>
      <c r="E228" s="4" t="s">
        <v>359</v>
      </c>
      <c r="F228" s="5">
        <v>78286471</v>
      </c>
      <c r="G228" s="53"/>
      <c r="H228" s="54"/>
      <c r="I228" s="2"/>
      <c r="J228" s="5"/>
    </row>
    <row r="229" spans="2:10" x14ac:dyDescent="0.3">
      <c r="B229" s="2" t="s">
        <v>46</v>
      </c>
      <c r="C229" s="4" t="s">
        <v>360</v>
      </c>
      <c r="D229" s="4" t="s">
        <v>361</v>
      </c>
      <c r="E229" s="4" t="s">
        <v>362</v>
      </c>
      <c r="F229" s="5">
        <v>27561312</v>
      </c>
      <c r="G229" s="53">
        <v>0.5</v>
      </c>
      <c r="H229" s="54"/>
      <c r="I229" s="2">
        <v>1</v>
      </c>
      <c r="J229" s="5"/>
    </row>
    <row r="230" spans="2:10" x14ac:dyDescent="0.3">
      <c r="B230" s="2" t="s">
        <v>47</v>
      </c>
      <c r="C230" s="4" t="s">
        <v>351</v>
      </c>
      <c r="D230" s="4" t="s">
        <v>96</v>
      </c>
      <c r="E230" s="4" t="s">
        <v>363</v>
      </c>
      <c r="F230" s="5">
        <v>27540116</v>
      </c>
      <c r="G230" s="53">
        <v>0.5</v>
      </c>
      <c r="H230" s="54"/>
      <c r="I230" s="2"/>
      <c r="J230" s="5">
        <v>1</v>
      </c>
    </row>
    <row r="231" spans="2:10" x14ac:dyDescent="0.3">
      <c r="B231" s="2" t="s">
        <v>48</v>
      </c>
      <c r="C231" s="4" t="s">
        <v>351</v>
      </c>
      <c r="D231" s="4" t="s">
        <v>361</v>
      </c>
      <c r="E231" s="4" t="s">
        <v>364</v>
      </c>
      <c r="F231" s="5">
        <v>41858168</v>
      </c>
      <c r="G231" s="53"/>
      <c r="H231" s="54"/>
      <c r="I231" s="2"/>
      <c r="J231" s="5"/>
    </row>
    <row r="232" spans="2:10" x14ac:dyDescent="0.3">
      <c r="B232" s="2" t="s">
        <v>49</v>
      </c>
      <c r="C232" s="4" t="s">
        <v>351</v>
      </c>
      <c r="D232" s="4" t="s">
        <v>151</v>
      </c>
      <c r="E232" s="4" t="s">
        <v>365</v>
      </c>
      <c r="F232" s="5">
        <v>27561522</v>
      </c>
      <c r="G232" s="53"/>
      <c r="H232" s="54"/>
      <c r="I232" s="5"/>
      <c r="J232" s="5"/>
    </row>
    <row r="233" spans="2:10" x14ac:dyDescent="0.3">
      <c r="B233" s="2" t="s">
        <v>50</v>
      </c>
      <c r="C233" s="4" t="s">
        <v>366</v>
      </c>
      <c r="D233" s="4" t="s">
        <v>199</v>
      </c>
      <c r="E233" s="4" t="s">
        <v>367</v>
      </c>
      <c r="F233" s="5"/>
      <c r="G233" s="53"/>
      <c r="H233" s="54"/>
      <c r="I233" s="2"/>
      <c r="J233" s="5"/>
    </row>
    <row r="234" spans="2:10" x14ac:dyDescent="0.3">
      <c r="B234" s="2" t="s">
        <v>51</v>
      </c>
      <c r="C234" s="4" t="s">
        <v>96</v>
      </c>
      <c r="D234" s="4" t="s">
        <v>368</v>
      </c>
      <c r="E234" s="4" t="s">
        <v>167</v>
      </c>
      <c r="F234" s="5">
        <v>80091216</v>
      </c>
      <c r="G234" s="53"/>
      <c r="H234" s="54"/>
      <c r="I234" s="2"/>
      <c r="J234" s="5"/>
    </row>
    <row r="235" spans="2:10" x14ac:dyDescent="0.3">
      <c r="B235" s="2" t="s">
        <v>52</v>
      </c>
      <c r="C235" s="4" t="s">
        <v>369</v>
      </c>
      <c r="D235" s="4" t="s">
        <v>254</v>
      </c>
      <c r="E235" s="4" t="s">
        <v>163</v>
      </c>
      <c r="F235" s="5">
        <v>80089583</v>
      </c>
      <c r="G235" s="53"/>
      <c r="H235" s="54"/>
      <c r="I235" s="2"/>
      <c r="J235" s="5"/>
    </row>
    <row r="236" spans="2:10" x14ac:dyDescent="0.3">
      <c r="B236" s="2" t="s">
        <v>56</v>
      </c>
      <c r="C236" s="4" t="s">
        <v>370</v>
      </c>
      <c r="D236" s="4" t="s">
        <v>219</v>
      </c>
      <c r="E236" s="4" t="s">
        <v>371</v>
      </c>
      <c r="F236" s="5">
        <v>27566027</v>
      </c>
      <c r="G236" s="53">
        <v>0.25</v>
      </c>
      <c r="H236" s="54"/>
      <c r="I236" s="2">
        <v>1</v>
      </c>
      <c r="J236" s="5"/>
    </row>
    <row r="237" spans="2:10" x14ac:dyDescent="0.3">
      <c r="B237" s="2" t="s">
        <v>59</v>
      </c>
      <c r="C237" s="4" t="s">
        <v>344</v>
      </c>
      <c r="D237" s="4" t="s">
        <v>164</v>
      </c>
      <c r="E237" s="4" t="s">
        <v>372</v>
      </c>
      <c r="F237" s="5">
        <v>27560051</v>
      </c>
      <c r="G237" s="53">
        <v>0.5</v>
      </c>
      <c r="H237" s="54"/>
      <c r="I237" s="2">
        <v>1</v>
      </c>
      <c r="J237" s="5"/>
    </row>
    <row r="238" spans="2:10" x14ac:dyDescent="0.3">
      <c r="B238" s="2" t="s">
        <v>60</v>
      </c>
      <c r="C238" s="4" t="s">
        <v>344</v>
      </c>
      <c r="D238" s="4" t="s">
        <v>164</v>
      </c>
      <c r="E238" s="4" t="s">
        <v>373</v>
      </c>
      <c r="F238" s="5">
        <v>27560911</v>
      </c>
      <c r="G238" s="53">
        <v>0.5</v>
      </c>
      <c r="H238" s="54"/>
      <c r="I238" s="2">
        <v>1</v>
      </c>
      <c r="J238" s="5"/>
    </row>
    <row r="239" spans="2:10" x14ac:dyDescent="0.3">
      <c r="B239" s="2" t="s">
        <v>61</v>
      </c>
      <c r="C239" s="4" t="s">
        <v>92</v>
      </c>
      <c r="D239" s="4" t="s">
        <v>113</v>
      </c>
      <c r="E239" s="4" t="s">
        <v>374</v>
      </c>
      <c r="F239" s="5">
        <v>27560457</v>
      </c>
      <c r="G239" s="53">
        <v>0.5</v>
      </c>
      <c r="H239" s="54"/>
      <c r="I239" s="2">
        <v>1</v>
      </c>
      <c r="J239" s="5"/>
    </row>
    <row r="240" spans="2:10" x14ac:dyDescent="0.3">
      <c r="B240" s="2" t="s">
        <v>63</v>
      </c>
      <c r="C240" s="4" t="s">
        <v>375</v>
      </c>
      <c r="D240" s="4" t="s">
        <v>216</v>
      </c>
      <c r="E240" s="4" t="s">
        <v>376</v>
      </c>
      <c r="F240" s="5">
        <v>44346314</v>
      </c>
      <c r="G240" s="53"/>
      <c r="H240" s="54"/>
      <c r="I240" s="2"/>
      <c r="J240" s="5"/>
    </row>
    <row r="241" spans="2:10" x14ac:dyDescent="0.3">
      <c r="B241" s="2" t="s">
        <v>64</v>
      </c>
      <c r="C241" s="4" t="s">
        <v>238</v>
      </c>
      <c r="D241" s="4" t="s">
        <v>341</v>
      </c>
      <c r="E241" s="4" t="s">
        <v>283</v>
      </c>
      <c r="F241" s="5">
        <v>41700133</v>
      </c>
      <c r="G241" s="53"/>
      <c r="H241" s="54"/>
      <c r="I241" s="2"/>
      <c r="J241" s="5"/>
    </row>
    <row r="242" spans="2:10" x14ac:dyDescent="0.3">
      <c r="B242" s="2" t="s">
        <v>67</v>
      </c>
      <c r="C242" s="4" t="s">
        <v>377</v>
      </c>
      <c r="D242" s="4" t="s">
        <v>378</v>
      </c>
      <c r="E242" s="4" t="s">
        <v>379</v>
      </c>
      <c r="F242" s="5">
        <v>27562755</v>
      </c>
      <c r="G242" s="53"/>
      <c r="H242" s="54"/>
      <c r="I242" s="2"/>
      <c r="J242" s="5"/>
    </row>
    <row r="243" spans="2:10" x14ac:dyDescent="0.3">
      <c r="B243" s="2" t="s">
        <v>68</v>
      </c>
      <c r="C243" s="4" t="s">
        <v>42</v>
      </c>
      <c r="D243" s="4" t="s">
        <v>341</v>
      </c>
      <c r="E243" s="4" t="s">
        <v>380</v>
      </c>
      <c r="F243" s="5">
        <v>43493021</v>
      </c>
      <c r="G243" s="53"/>
      <c r="H243" s="54"/>
      <c r="I243" s="2"/>
      <c r="J243" s="5"/>
    </row>
    <row r="244" spans="2:10" x14ac:dyDescent="0.3">
      <c r="B244" s="2" t="s">
        <v>69</v>
      </c>
      <c r="C244" s="4" t="s">
        <v>42</v>
      </c>
      <c r="D244" s="4" t="s">
        <v>176</v>
      </c>
      <c r="E244" s="4" t="s">
        <v>381</v>
      </c>
      <c r="F244" s="5">
        <v>27565581</v>
      </c>
      <c r="G244" s="53"/>
      <c r="H244" s="54"/>
      <c r="I244" s="2"/>
      <c r="J244" s="5"/>
    </row>
    <row r="245" spans="2:10" x14ac:dyDescent="0.3">
      <c r="B245" s="2" t="s">
        <v>71</v>
      </c>
      <c r="C245" s="4" t="s">
        <v>42</v>
      </c>
      <c r="D245" s="4" t="s">
        <v>176</v>
      </c>
      <c r="E245" s="4" t="s">
        <v>382</v>
      </c>
      <c r="F245" s="5">
        <v>27565971</v>
      </c>
      <c r="G245" s="53"/>
      <c r="H245" s="54"/>
      <c r="I245" s="2"/>
      <c r="J245" s="5"/>
    </row>
    <row r="246" spans="2:10" x14ac:dyDescent="0.3">
      <c r="B246" s="2" t="s">
        <v>74</v>
      </c>
      <c r="C246" s="4" t="s">
        <v>42</v>
      </c>
      <c r="D246" s="4" t="s">
        <v>351</v>
      </c>
      <c r="E246" s="4" t="s">
        <v>132</v>
      </c>
      <c r="F246" s="5">
        <v>27565025</v>
      </c>
      <c r="G246" s="53">
        <v>0.25</v>
      </c>
      <c r="H246" s="54"/>
      <c r="I246" s="2">
        <v>1</v>
      </c>
      <c r="J246" s="5"/>
    </row>
    <row r="247" spans="2:10" x14ac:dyDescent="0.3">
      <c r="B247" s="2" t="s">
        <v>76</v>
      </c>
      <c r="C247" s="4" t="s">
        <v>42</v>
      </c>
      <c r="D247" s="4" t="s">
        <v>383</v>
      </c>
      <c r="E247" s="4" t="s">
        <v>384</v>
      </c>
      <c r="F247" s="5">
        <v>27540155</v>
      </c>
      <c r="G247" s="53">
        <v>0.5</v>
      </c>
      <c r="H247" s="54"/>
      <c r="I247" s="2"/>
      <c r="J247" s="5">
        <v>1</v>
      </c>
    </row>
    <row r="248" spans="2:10" x14ac:dyDescent="0.3">
      <c r="B248" s="2" t="s">
        <v>78</v>
      </c>
      <c r="C248" s="4" t="s">
        <v>42</v>
      </c>
      <c r="D248" s="4" t="s">
        <v>370</v>
      </c>
      <c r="E248" s="4" t="s">
        <v>385</v>
      </c>
      <c r="F248" s="5">
        <v>44020145</v>
      </c>
      <c r="G248" s="53"/>
      <c r="H248" s="54"/>
      <c r="I248" s="2"/>
      <c r="J248" s="5"/>
    </row>
    <row r="249" spans="2:10" x14ac:dyDescent="0.3">
      <c r="B249" s="2" t="s">
        <v>79</v>
      </c>
      <c r="C249" s="4" t="s">
        <v>42</v>
      </c>
      <c r="D249" s="4" t="s">
        <v>338</v>
      </c>
      <c r="E249" s="4" t="s">
        <v>386</v>
      </c>
      <c r="F249" s="5">
        <v>43827715</v>
      </c>
      <c r="G249" s="53"/>
      <c r="H249" s="54"/>
      <c r="I249" s="2"/>
      <c r="J249" s="5"/>
    </row>
    <row r="250" spans="2:10" x14ac:dyDescent="0.3">
      <c r="B250" s="56" t="s">
        <v>305</v>
      </c>
      <c r="C250" s="57"/>
      <c r="D250" s="57"/>
      <c r="E250" s="57"/>
      <c r="F250" s="58"/>
      <c r="G250" s="70">
        <f>SUM(G204:G249)</f>
        <v>8.5</v>
      </c>
      <c r="H250" s="71"/>
      <c r="I250" s="13">
        <f>SUM(I204:I249)</f>
        <v>17</v>
      </c>
      <c r="J250" s="13">
        <f>SUM(J204:J249)</f>
        <v>2</v>
      </c>
    </row>
    <row r="252" spans="2:10" x14ac:dyDescent="0.3">
      <c r="B252" s="55" t="s">
        <v>394</v>
      </c>
      <c r="C252" s="55"/>
      <c r="D252" s="55"/>
      <c r="E252" s="55"/>
      <c r="F252" s="55"/>
      <c r="G252" s="55"/>
      <c r="H252" s="55"/>
      <c r="I252" s="55"/>
      <c r="J252" s="55"/>
    </row>
    <row r="253" spans="2:10" x14ac:dyDescent="0.3">
      <c r="B253" s="15" t="s">
        <v>0</v>
      </c>
      <c r="C253" s="9" t="s">
        <v>1</v>
      </c>
      <c r="D253" s="9" t="s">
        <v>299</v>
      </c>
      <c r="E253" s="9" t="s">
        <v>300</v>
      </c>
      <c r="F253" s="9" t="s">
        <v>301</v>
      </c>
      <c r="G253" s="9">
        <v>2023</v>
      </c>
      <c r="H253" s="11">
        <v>2024</v>
      </c>
      <c r="I253" s="11" t="s">
        <v>304</v>
      </c>
      <c r="J253" s="10" t="s">
        <v>395</v>
      </c>
    </row>
    <row r="254" spans="2:10" x14ac:dyDescent="0.3">
      <c r="B254" s="2" t="s">
        <v>5</v>
      </c>
      <c r="C254" s="4" t="s">
        <v>113</v>
      </c>
      <c r="D254" s="4" t="s">
        <v>113</v>
      </c>
      <c r="E254" s="4" t="s">
        <v>327</v>
      </c>
      <c r="F254" s="5">
        <v>27565772</v>
      </c>
      <c r="G254" s="2"/>
      <c r="H254" s="2"/>
      <c r="I254" s="21"/>
      <c r="J254" s="5"/>
    </row>
    <row r="255" spans="2:10" x14ac:dyDescent="0.3">
      <c r="B255" s="2" t="s">
        <v>9</v>
      </c>
      <c r="C255" s="4" t="s">
        <v>113</v>
      </c>
      <c r="D255" s="4" t="s">
        <v>113</v>
      </c>
      <c r="E255" s="4" t="s">
        <v>328</v>
      </c>
      <c r="F255" s="5"/>
      <c r="G255" s="5"/>
      <c r="H255" s="5"/>
      <c r="I255" s="21"/>
      <c r="J255" s="5"/>
    </row>
    <row r="256" spans="2:10" x14ac:dyDescent="0.3">
      <c r="B256" s="2" t="s">
        <v>10</v>
      </c>
      <c r="C256" s="4" t="s">
        <v>113</v>
      </c>
      <c r="D256" s="4" t="s">
        <v>113</v>
      </c>
      <c r="E256" s="4" t="s">
        <v>329</v>
      </c>
      <c r="F256" s="5">
        <v>27563681</v>
      </c>
      <c r="G256" s="2"/>
      <c r="H256" s="2"/>
      <c r="I256" s="21"/>
      <c r="J256" s="5"/>
    </row>
    <row r="257" spans="2:10" x14ac:dyDescent="0.3">
      <c r="B257" s="2" t="s">
        <v>11</v>
      </c>
      <c r="C257" s="4" t="s">
        <v>113</v>
      </c>
      <c r="D257" s="4" t="s">
        <v>113</v>
      </c>
      <c r="E257" s="4" t="s">
        <v>330</v>
      </c>
      <c r="F257" s="5">
        <v>27565046</v>
      </c>
      <c r="G257" s="5"/>
      <c r="H257" s="5"/>
      <c r="I257" s="21"/>
      <c r="J257" s="5"/>
    </row>
    <row r="258" spans="2:10" x14ac:dyDescent="0.3">
      <c r="B258" s="2" t="s">
        <v>12</v>
      </c>
      <c r="C258" s="4" t="s">
        <v>113</v>
      </c>
      <c r="D258" s="4" t="s">
        <v>164</v>
      </c>
      <c r="E258" s="4" t="s">
        <v>331</v>
      </c>
      <c r="F258" s="5">
        <v>73342492</v>
      </c>
      <c r="G258" s="2">
        <v>2</v>
      </c>
      <c r="H258" s="2"/>
      <c r="I258" s="21">
        <f t="shared" ref="I258:I296" si="5">+G258+H258</f>
        <v>2</v>
      </c>
      <c r="J258" s="5">
        <v>1</v>
      </c>
    </row>
    <row r="259" spans="2:10" x14ac:dyDescent="0.3">
      <c r="B259" s="2" t="s">
        <v>13</v>
      </c>
      <c r="C259" s="4" t="s">
        <v>113</v>
      </c>
      <c r="D259" s="4" t="s">
        <v>332</v>
      </c>
      <c r="E259" s="4" t="s">
        <v>333</v>
      </c>
      <c r="F259" s="5">
        <v>27572875</v>
      </c>
      <c r="G259" s="2"/>
      <c r="H259" s="2"/>
      <c r="I259" s="21"/>
      <c r="J259" s="5"/>
    </row>
    <row r="260" spans="2:10" x14ac:dyDescent="0.3">
      <c r="B260" s="2" t="s">
        <v>14</v>
      </c>
      <c r="C260" s="4" t="s">
        <v>113</v>
      </c>
      <c r="D260" s="4" t="s">
        <v>219</v>
      </c>
      <c r="E260" s="4" t="s">
        <v>334</v>
      </c>
      <c r="F260" s="5">
        <v>27573053</v>
      </c>
      <c r="G260" s="2"/>
      <c r="H260" s="2"/>
      <c r="I260" s="21"/>
      <c r="J260" s="5"/>
    </row>
    <row r="261" spans="2:10" x14ac:dyDescent="0.3">
      <c r="B261" s="2" t="s">
        <v>15</v>
      </c>
      <c r="C261" s="4" t="s">
        <v>113</v>
      </c>
      <c r="D261" s="4" t="s">
        <v>219</v>
      </c>
      <c r="E261" s="4" t="s">
        <v>335</v>
      </c>
      <c r="F261" s="5">
        <v>44287352</v>
      </c>
      <c r="G261" s="2">
        <v>2</v>
      </c>
      <c r="H261" s="2"/>
      <c r="I261" s="21">
        <f t="shared" si="5"/>
        <v>2</v>
      </c>
      <c r="J261" s="5">
        <v>1</v>
      </c>
    </row>
    <row r="262" spans="2:10" x14ac:dyDescent="0.3">
      <c r="B262" s="2" t="s">
        <v>18</v>
      </c>
      <c r="C262" s="4" t="s">
        <v>113</v>
      </c>
      <c r="D262" s="4" t="s">
        <v>336</v>
      </c>
      <c r="E262" s="4" t="s">
        <v>337</v>
      </c>
      <c r="F262" s="5">
        <v>42778188</v>
      </c>
      <c r="G262" s="5"/>
      <c r="H262" s="5"/>
      <c r="I262" s="21"/>
      <c r="J262" s="5"/>
    </row>
    <row r="263" spans="2:10" x14ac:dyDescent="0.3">
      <c r="B263" s="2" t="s">
        <v>21</v>
      </c>
      <c r="C263" s="4" t="s">
        <v>113</v>
      </c>
      <c r="D263" s="4" t="s">
        <v>338</v>
      </c>
      <c r="E263" s="4" t="s">
        <v>339</v>
      </c>
      <c r="F263" s="5">
        <v>27559913</v>
      </c>
      <c r="G263" s="2">
        <v>3</v>
      </c>
      <c r="H263" s="2"/>
      <c r="I263" s="21">
        <f t="shared" si="5"/>
        <v>3</v>
      </c>
      <c r="J263" s="5">
        <v>1</v>
      </c>
    </row>
    <row r="264" spans="2:10" x14ac:dyDescent="0.3">
      <c r="B264" s="2" t="s">
        <v>22</v>
      </c>
      <c r="C264" s="4" t="s">
        <v>340</v>
      </c>
      <c r="D264" s="4" t="s">
        <v>341</v>
      </c>
      <c r="E264" s="4" t="s">
        <v>342</v>
      </c>
      <c r="F264" s="5"/>
      <c r="G264" s="16"/>
      <c r="H264" s="2"/>
      <c r="I264" s="21"/>
      <c r="J264" s="5"/>
    </row>
    <row r="265" spans="2:10" x14ac:dyDescent="0.3">
      <c r="B265" s="2" t="s">
        <v>23</v>
      </c>
      <c r="C265" s="4" t="s">
        <v>340</v>
      </c>
      <c r="D265" s="4" t="s">
        <v>96</v>
      </c>
      <c r="E265" s="4" t="s">
        <v>343</v>
      </c>
      <c r="F265" s="5">
        <v>27566545</v>
      </c>
      <c r="G265" s="2">
        <v>5</v>
      </c>
      <c r="H265" s="2">
        <v>4</v>
      </c>
      <c r="I265" s="21">
        <f t="shared" si="5"/>
        <v>9</v>
      </c>
      <c r="J265" s="5">
        <v>1</v>
      </c>
    </row>
    <row r="266" spans="2:10" x14ac:dyDescent="0.3">
      <c r="B266" s="2" t="s">
        <v>24</v>
      </c>
      <c r="C266" s="4" t="s">
        <v>341</v>
      </c>
      <c r="D266" s="4" t="s">
        <v>344</v>
      </c>
      <c r="E266" s="4" t="s">
        <v>345</v>
      </c>
      <c r="F266" s="5">
        <v>27573338</v>
      </c>
      <c r="G266" s="2">
        <v>6</v>
      </c>
      <c r="H266" s="2">
        <v>3</v>
      </c>
      <c r="I266" s="21">
        <f t="shared" si="5"/>
        <v>9</v>
      </c>
      <c r="J266" s="5">
        <v>1</v>
      </c>
    </row>
    <row r="267" spans="2:10" x14ac:dyDescent="0.3">
      <c r="B267" s="2" t="s">
        <v>26</v>
      </c>
      <c r="C267" s="4" t="s">
        <v>341</v>
      </c>
      <c r="D267" s="4" t="s">
        <v>344</v>
      </c>
      <c r="E267" s="4" t="s">
        <v>346</v>
      </c>
      <c r="F267" s="5">
        <v>27578600</v>
      </c>
      <c r="G267" s="5"/>
      <c r="H267" s="5"/>
      <c r="I267" s="21"/>
      <c r="J267" s="5"/>
    </row>
    <row r="268" spans="2:10" x14ac:dyDescent="0.3">
      <c r="B268" s="2" t="s">
        <v>28</v>
      </c>
      <c r="C268" s="4" t="s">
        <v>341</v>
      </c>
      <c r="D268" s="4" t="s">
        <v>347</v>
      </c>
      <c r="E268" s="4" t="s">
        <v>348</v>
      </c>
      <c r="F268" s="5">
        <v>27561247</v>
      </c>
      <c r="G268" s="16">
        <v>2</v>
      </c>
      <c r="H268" s="2"/>
      <c r="I268" s="21">
        <f t="shared" si="5"/>
        <v>2</v>
      </c>
      <c r="J268" s="5">
        <v>1</v>
      </c>
    </row>
    <row r="269" spans="2:10" x14ac:dyDescent="0.3">
      <c r="B269" s="2" t="s">
        <v>29</v>
      </c>
      <c r="C269" s="4" t="s">
        <v>341</v>
      </c>
      <c r="D269" s="4" t="s">
        <v>347</v>
      </c>
      <c r="E269" s="4" t="s">
        <v>349</v>
      </c>
      <c r="F269" s="5">
        <v>27560919</v>
      </c>
      <c r="G269" s="16"/>
      <c r="H269" s="2"/>
      <c r="I269" s="21"/>
      <c r="J269" s="5"/>
    </row>
    <row r="270" spans="2:10" x14ac:dyDescent="0.3">
      <c r="B270" s="2" t="s">
        <v>30</v>
      </c>
      <c r="C270" s="4" t="s">
        <v>350</v>
      </c>
      <c r="D270" s="4" t="s">
        <v>351</v>
      </c>
      <c r="E270" s="4" t="s">
        <v>352</v>
      </c>
      <c r="F270" s="5">
        <v>27564164</v>
      </c>
      <c r="G270" s="2">
        <v>6</v>
      </c>
      <c r="H270" s="2"/>
      <c r="I270" s="21">
        <f t="shared" si="5"/>
        <v>6</v>
      </c>
      <c r="J270" s="5">
        <v>1</v>
      </c>
    </row>
    <row r="271" spans="2:10" x14ac:dyDescent="0.3">
      <c r="B271" s="2" t="s">
        <v>31</v>
      </c>
      <c r="C271" s="4" t="s">
        <v>164</v>
      </c>
      <c r="D271" s="4" t="s">
        <v>353</v>
      </c>
      <c r="E271" s="4" t="s">
        <v>342</v>
      </c>
      <c r="F271" s="5">
        <v>43001224</v>
      </c>
      <c r="G271" s="5"/>
      <c r="H271" s="5"/>
      <c r="I271" s="21"/>
      <c r="J271" s="5"/>
    </row>
    <row r="272" spans="2:10" x14ac:dyDescent="0.3">
      <c r="B272" s="2" t="s">
        <v>32</v>
      </c>
      <c r="C272" s="4" t="s">
        <v>164</v>
      </c>
      <c r="D272" s="4" t="s">
        <v>212</v>
      </c>
      <c r="E272" s="4" t="s">
        <v>354</v>
      </c>
      <c r="F272" s="5">
        <v>27560194</v>
      </c>
      <c r="G272" s="2"/>
      <c r="H272" s="2"/>
      <c r="I272" s="21"/>
      <c r="J272" s="5"/>
    </row>
    <row r="273" spans="2:10" x14ac:dyDescent="0.3">
      <c r="B273" s="2" t="s">
        <v>34</v>
      </c>
      <c r="C273" s="4" t="s">
        <v>164</v>
      </c>
      <c r="D273" s="4" t="s">
        <v>42</v>
      </c>
      <c r="E273" s="4" t="s">
        <v>355</v>
      </c>
      <c r="F273" s="5">
        <v>27562298</v>
      </c>
      <c r="G273" s="2"/>
      <c r="H273" s="2"/>
      <c r="I273" s="21"/>
      <c r="J273" s="5"/>
    </row>
    <row r="274" spans="2:10" x14ac:dyDescent="0.3">
      <c r="B274" s="2" t="s">
        <v>38</v>
      </c>
      <c r="C274" s="4" t="s">
        <v>176</v>
      </c>
      <c r="D274" s="4" t="s">
        <v>113</v>
      </c>
      <c r="E274" s="4" t="s">
        <v>356</v>
      </c>
      <c r="F274" s="5">
        <v>41053069</v>
      </c>
      <c r="G274" s="2"/>
      <c r="H274" s="2"/>
      <c r="I274" s="21"/>
      <c r="J274" s="5"/>
    </row>
    <row r="275" spans="2:10" x14ac:dyDescent="0.3">
      <c r="B275" s="2" t="s">
        <v>40</v>
      </c>
      <c r="C275" s="4" t="s">
        <v>176</v>
      </c>
      <c r="D275" s="4" t="s">
        <v>113</v>
      </c>
      <c r="E275" s="4" t="s">
        <v>342</v>
      </c>
      <c r="F275" s="5">
        <v>42668931</v>
      </c>
      <c r="G275" s="2"/>
      <c r="H275" s="2"/>
      <c r="I275" s="21"/>
      <c r="J275" s="5"/>
    </row>
    <row r="276" spans="2:10" x14ac:dyDescent="0.3">
      <c r="B276" s="2" t="s">
        <v>41</v>
      </c>
      <c r="C276" s="4" t="s">
        <v>219</v>
      </c>
      <c r="D276" s="4" t="s">
        <v>341</v>
      </c>
      <c r="E276" s="4" t="s">
        <v>357</v>
      </c>
      <c r="F276" s="5">
        <v>27560821</v>
      </c>
      <c r="G276" s="2">
        <v>1</v>
      </c>
      <c r="H276" s="2"/>
      <c r="I276" s="21">
        <f t="shared" si="5"/>
        <v>1</v>
      </c>
      <c r="J276" s="5">
        <v>1</v>
      </c>
    </row>
    <row r="277" spans="2:10" x14ac:dyDescent="0.3">
      <c r="B277" s="2" t="s">
        <v>43</v>
      </c>
      <c r="C277" s="4" t="s">
        <v>219</v>
      </c>
      <c r="D277" s="4" t="s">
        <v>358</v>
      </c>
      <c r="E277" s="4" t="s">
        <v>349</v>
      </c>
      <c r="F277" s="5">
        <v>27560369</v>
      </c>
      <c r="G277" s="2">
        <v>3</v>
      </c>
      <c r="H277" s="2"/>
      <c r="I277" s="21">
        <f t="shared" si="5"/>
        <v>3</v>
      </c>
      <c r="J277" s="5"/>
    </row>
    <row r="278" spans="2:10" x14ac:dyDescent="0.3">
      <c r="B278" s="2" t="s">
        <v>44</v>
      </c>
      <c r="C278" s="4" t="s">
        <v>228</v>
      </c>
      <c r="D278" s="4" t="s">
        <v>176</v>
      </c>
      <c r="E278" s="4" t="s">
        <v>359</v>
      </c>
      <c r="F278" s="5">
        <v>78286471</v>
      </c>
      <c r="G278" s="2"/>
      <c r="H278" s="2"/>
      <c r="I278" s="21"/>
      <c r="J278" s="5"/>
    </row>
    <row r="279" spans="2:10" x14ac:dyDescent="0.3">
      <c r="B279" s="2" t="s">
        <v>46</v>
      </c>
      <c r="C279" s="4" t="s">
        <v>360</v>
      </c>
      <c r="D279" s="4" t="s">
        <v>361</v>
      </c>
      <c r="E279" s="4" t="s">
        <v>362</v>
      </c>
      <c r="F279" s="5">
        <v>27561312</v>
      </c>
      <c r="G279" s="2"/>
      <c r="H279" s="2"/>
      <c r="I279" s="21"/>
      <c r="J279" s="5"/>
    </row>
    <row r="280" spans="2:10" x14ac:dyDescent="0.3">
      <c r="B280" s="2" t="s">
        <v>47</v>
      </c>
      <c r="C280" s="4" t="s">
        <v>351</v>
      </c>
      <c r="D280" s="4" t="s">
        <v>96</v>
      </c>
      <c r="E280" s="4" t="s">
        <v>363</v>
      </c>
      <c r="F280" s="5">
        <v>27540116</v>
      </c>
      <c r="G280" s="2">
        <v>18</v>
      </c>
      <c r="H280" s="2"/>
      <c r="I280" s="21">
        <f t="shared" si="5"/>
        <v>18</v>
      </c>
      <c r="J280" s="5">
        <v>1</v>
      </c>
    </row>
    <row r="281" spans="2:10" x14ac:dyDescent="0.3">
      <c r="B281" s="2" t="s">
        <v>48</v>
      </c>
      <c r="C281" s="4" t="s">
        <v>351</v>
      </c>
      <c r="D281" s="4" t="s">
        <v>361</v>
      </c>
      <c r="E281" s="4" t="s">
        <v>364</v>
      </c>
      <c r="F281" s="5">
        <v>41858168</v>
      </c>
      <c r="G281" s="2">
        <v>4</v>
      </c>
      <c r="H281" s="2"/>
      <c r="I281" s="21">
        <f t="shared" si="5"/>
        <v>4</v>
      </c>
      <c r="J281" s="5">
        <v>1</v>
      </c>
    </row>
    <row r="282" spans="2:10" x14ac:dyDescent="0.3">
      <c r="B282" s="2" t="s">
        <v>49</v>
      </c>
      <c r="C282" s="4" t="s">
        <v>351</v>
      </c>
      <c r="D282" s="4" t="s">
        <v>151</v>
      </c>
      <c r="E282" s="4" t="s">
        <v>365</v>
      </c>
      <c r="F282" s="5">
        <v>27561522</v>
      </c>
      <c r="G282" s="5"/>
      <c r="H282" s="5"/>
      <c r="I282" s="21"/>
      <c r="J282" s="5"/>
    </row>
    <row r="283" spans="2:10" x14ac:dyDescent="0.3">
      <c r="B283" s="2" t="s">
        <v>50</v>
      </c>
      <c r="C283" s="4" t="s">
        <v>366</v>
      </c>
      <c r="D283" s="4" t="s">
        <v>199</v>
      </c>
      <c r="E283" s="4" t="s">
        <v>367</v>
      </c>
      <c r="F283" s="5"/>
      <c r="G283" s="2"/>
      <c r="H283" s="2"/>
      <c r="I283" s="21"/>
      <c r="J283" s="5"/>
    </row>
    <row r="284" spans="2:10" x14ac:dyDescent="0.3">
      <c r="B284" s="2" t="s">
        <v>51</v>
      </c>
      <c r="C284" s="4" t="s">
        <v>96</v>
      </c>
      <c r="D284" s="4" t="s">
        <v>368</v>
      </c>
      <c r="E284" s="4" t="s">
        <v>167</v>
      </c>
      <c r="F284" s="5">
        <v>80091216</v>
      </c>
      <c r="G284" s="16"/>
      <c r="H284" s="2"/>
      <c r="I284" s="21"/>
      <c r="J284" s="5"/>
    </row>
    <row r="285" spans="2:10" x14ac:dyDescent="0.3">
      <c r="B285" s="2" t="s">
        <v>52</v>
      </c>
      <c r="C285" s="4" t="s">
        <v>369</v>
      </c>
      <c r="D285" s="4" t="s">
        <v>254</v>
      </c>
      <c r="E285" s="4" t="s">
        <v>163</v>
      </c>
      <c r="F285" s="5">
        <v>80089583</v>
      </c>
      <c r="G285" s="16"/>
      <c r="H285" s="2"/>
      <c r="I285" s="21"/>
      <c r="J285" s="5"/>
    </row>
    <row r="286" spans="2:10" x14ac:dyDescent="0.3">
      <c r="B286" s="2" t="s">
        <v>56</v>
      </c>
      <c r="C286" s="4" t="s">
        <v>370</v>
      </c>
      <c r="D286" s="4" t="s">
        <v>219</v>
      </c>
      <c r="E286" s="4" t="s">
        <v>371</v>
      </c>
      <c r="F286" s="5">
        <v>27566027</v>
      </c>
      <c r="G286" s="16"/>
      <c r="H286" s="2"/>
      <c r="I286" s="21"/>
      <c r="J286" s="5"/>
    </row>
    <row r="287" spans="2:10" x14ac:dyDescent="0.3">
      <c r="B287" s="2" t="s">
        <v>59</v>
      </c>
      <c r="C287" s="4" t="s">
        <v>344</v>
      </c>
      <c r="D287" s="4" t="s">
        <v>164</v>
      </c>
      <c r="E287" s="4" t="s">
        <v>372</v>
      </c>
      <c r="F287" s="5">
        <v>27560051</v>
      </c>
      <c r="G287" s="2">
        <v>3</v>
      </c>
      <c r="H287" s="2"/>
      <c r="I287" s="21">
        <f t="shared" si="5"/>
        <v>3</v>
      </c>
      <c r="J287" s="5">
        <v>1</v>
      </c>
    </row>
    <row r="288" spans="2:10" x14ac:dyDescent="0.3">
      <c r="B288" s="2" t="s">
        <v>60</v>
      </c>
      <c r="C288" s="4" t="s">
        <v>344</v>
      </c>
      <c r="D288" s="4" t="s">
        <v>164</v>
      </c>
      <c r="E288" s="4" t="s">
        <v>373</v>
      </c>
      <c r="F288" s="5">
        <v>27560911</v>
      </c>
      <c r="G288" s="2"/>
      <c r="H288" s="2"/>
      <c r="I288" s="21"/>
      <c r="J288" s="5"/>
    </row>
    <row r="289" spans="2:11" x14ac:dyDescent="0.3">
      <c r="B289" s="2" t="s">
        <v>61</v>
      </c>
      <c r="C289" s="4" t="s">
        <v>92</v>
      </c>
      <c r="D289" s="4" t="s">
        <v>113</v>
      </c>
      <c r="E289" s="4" t="s">
        <v>374</v>
      </c>
      <c r="F289" s="5">
        <v>27560457</v>
      </c>
      <c r="G289" s="2"/>
      <c r="H289" s="2"/>
      <c r="I289" s="21"/>
      <c r="J289" s="5"/>
    </row>
    <row r="290" spans="2:11" x14ac:dyDescent="0.3">
      <c r="B290" s="2" t="s">
        <v>63</v>
      </c>
      <c r="C290" s="4" t="s">
        <v>375</v>
      </c>
      <c r="D290" s="4" t="s">
        <v>216</v>
      </c>
      <c r="E290" s="4" t="s">
        <v>376</v>
      </c>
      <c r="F290" s="5">
        <v>44346314</v>
      </c>
      <c r="G290" s="16"/>
      <c r="H290" s="2"/>
      <c r="I290" s="21"/>
      <c r="J290" s="5"/>
    </row>
    <row r="291" spans="2:11" x14ac:dyDescent="0.3">
      <c r="B291" s="2" t="s">
        <v>64</v>
      </c>
      <c r="C291" s="4" t="s">
        <v>238</v>
      </c>
      <c r="D291" s="4" t="s">
        <v>341</v>
      </c>
      <c r="E291" s="4" t="s">
        <v>283</v>
      </c>
      <c r="F291" s="5">
        <v>41700133</v>
      </c>
      <c r="G291" s="16"/>
      <c r="H291" s="2"/>
      <c r="I291" s="21"/>
      <c r="J291" s="5"/>
    </row>
    <row r="292" spans="2:11" x14ac:dyDescent="0.3">
      <c r="B292" s="2" t="s">
        <v>67</v>
      </c>
      <c r="C292" s="4" t="s">
        <v>377</v>
      </c>
      <c r="D292" s="4" t="s">
        <v>378</v>
      </c>
      <c r="E292" s="4" t="s">
        <v>379</v>
      </c>
      <c r="F292" s="5">
        <v>27562755</v>
      </c>
      <c r="G292" s="2">
        <v>5</v>
      </c>
      <c r="H292" s="2">
        <v>4</v>
      </c>
      <c r="I292" s="21">
        <f t="shared" si="5"/>
        <v>9</v>
      </c>
      <c r="J292" s="5">
        <v>1</v>
      </c>
    </row>
    <row r="293" spans="2:11" x14ac:dyDescent="0.3">
      <c r="B293" s="2" t="s">
        <v>68</v>
      </c>
      <c r="C293" s="4" t="s">
        <v>42</v>
      </c>
      <c r="D293" s="4" t="s">
        <v>341</v>
      </c>
      <c r="E293" s="4" t="s">
        <v>380</v>
      </c>
      <c r="F293" s="5">
        <v>43493021</v>
      </c>
      <c r="G293" s="2"/>
      <c r="H293" s="2"/>
      <c r="I293" s="21"/>
      <c r="J293" s="5"/>
    </row>
    <row r="294" spans="2:11" x14ac:dyDescent="0.3">
      <c r="B294" s="2" t="s">
        <v>69</v>
      </c>
      <c r="C294" s="4" t="s">
        <v>42</v>
      </c>
      <c r="D294" s="4" t="s">
        <v>176</v>
      </c>
      <c r="E294" s="4" t="s">
        <v>381</v>
      </c>
      <c r="F294" s="5">
        <v>27565581</v>
      </c>
      <c r="G294" s="2"/>
      <c r="H294" s="2"/>
      <c r="I294" s="21"/>
      <c r="J294" s="5"/>
    </row>
    <row r="295" spans="2:11" x14ac:dyDescent="0.3">
      <c r="B295" s="2" t="s">
        <v>71</v>
      </c>
      <c r="C295" s="4" t="s">
        <v>42</v>
      </c>
      <c r="D295" s="4" t="s">
        <v>176</v>
      </c>
      <c r="E295" s="4" t="s">
        <v>382</v>
      </c>
      <c r="F295" s="5">
        <v>27565971</v>
      </c>
      <c r="G295" s="2"/>
      <c r="H295" s="2"/>
      <c r="I295" s="21"/>
      <c r="J295" s="5"/>
    </row>
    <row r="296" spans="2:11" x14ac:dyDescent="0.3">
      <c r="B296" s="2" t="s">
        <v>74</v>
      </c>
      <c r="C296" s="4" t="s">
        <v>42</v>
      </c>
      <c r="D296" s="4" t="s">
        <v>351</v>
      </c>
      <c r="E296" s="4" t="s">
        <v>132</v>
      </c>
      <c r="F296" s="5">
        <v>27565025</v>
      </c>
      <c r="G296" s="2">
        <v>12</v>
      </c>
      <c r="H296" s="2"/>
      <c r="I296" s="21">
        <f t="shared" si="5"/>
        <v>12</v>
      </c>
      <c r="J296" s="5">
        <v>1</v>
      </c>
    </row>
    <row r="297" spans="2:11" x14ac:dyDescent="0.3">
      <c r="B297" s="2" t="s">
        <v>76</v>
      </c>
      <c r="C297" s="4" t="s">
        <v>42</v>
      </c>
      <c r="D297" s="4" t="s">
        <v>383</v>
      </c>
      <c r="E297" s="4" t="s">
        <v>384</v>
      </c>
      <c r="F297" s="5">
        <v>27540155</v>
      </c>
      <c r="G297" s="16"/>
      <c r="H297" s="2"/>
      <c r="I297" s="21"/>
      <c r="J297" s="5"/>
    </row>
    <row r="298" spans="2:11" x14ac:dyDescent="0.3">
      <c r="B298" s="2" t="s">
        <v>78</v>
      </c>
      <c r="C298" s="4" t="s">
        <v>42</v>
      </c>
      <c r="D298" s="4" t="s">
        <v>370</v>
      </c>
      <c r="E298" s="4" t="s">
        <v>385</v>
      </c>
      <c r="F298" s="5">
        <v>44020145</v>
      </c>
      <c r="G298" s="2"/>
      <c r="H298" s="2"/>
      <c r="I298" s="21"/>
      <c r="J298" s="5"/>
    </row>
    <row r="299" spans="2:11" x14ac:dyDescent="0.3">
      <c r="B299" s="2" t="s">
        <v>79</v>
      </c>
      <c r="C299" s="4" t="s">
        <v>42</v>
      </c>
      <c r="D299" s="4" t="s">
        <v>338</v>
      </c>
      <c r="E299" s="4" t="s">
        <v>386</v>
      </c>
      <c r="F299" s="5">
        <v>43827715</v>
      </c>
      <c r="G299" s="2"/>
      <c r="H299" s="2"/>
      <c r="I299" s="21"/>
      <c r="J299" s="5"/>
    </row>
    <row r="300" spans="2:11" x14ac:dyDescent="0.3">
      <c r="B300" s="59" t="s">
        <v>305</v>
      </c>
      <c r="C300" s="59"/>
      <c r="D300" s="59"/>
      <c r="E300" s="59"/>
      <c r="F300" s="59"/>
      <c r="G300" s="13">
        <f>SUM(G254:G299)</f>
        <v>72</v>
      </c>
      <c r="H300" s="13">
        <f>SUM(H254:H299)</f>
        <v>11</v>
      </c>
      <c r="I300" s="13">
        <f>SUM(I254:I299)</f>
        <v>83</v>
      </c>
      <c r="J300" s="13">
        <f t="shared" ref="J300" si="6">SUM(J254:J299)</f>
        <v>13</v>
      </c>
    </row>
    <row r="302" spans="2:11" x14ac:dyDescent="0.3">
      <c r="B302" s="55" t="s">
        <v>397</v>
      </c>
      <c r="C302" s="55"/>
      <c r="D302" s="55"/>
      <c r="E302" s="55"/>
      <c r="F302" s="55"/>
      <c r="G302" s="55"/>
      <c r="I302" s="3"/>
      <c r="J302" s="3"/>
      <c r="K302" s="3"/>
    </row>
    <row r="303" spans="2:11" x14ac:dyDescent="0.3">
      <c r="B303" s="15" t="s">
        <v>0</v>
      </c>
      <c r="C303" s="9" t="s">
        <v>1</v>
      </c>
      <c r="D303" s="9" t="s">
        <v>299</v>
      </c>
      <c r="E303" s="9" t="s">
        <v>300</v>
      </c>
      <c r="F303" s="9" t="s">
        <v>301</v>
      </c>
      <c r="G303" s="9">
        <v>2023</v>
      </c>
      <c r="I303" s="3"/>
      <c r="J303" s="3"/>
      <c r="K303" s="3"/>
    </row>
    <row r="304" spans="2:11" x14ac:dyDescent="0.3">
      <c r="B304" s="2" t="s">
        <v>5</v>
      </c>
      <c r="C304" s="4" t="s">
        <v>113</v>
      </c>
      <c r="D304" s="4" t="s">
        <v>113</v>
      </c>
      <c r="E304" s="4" t="s">
        <v>327</v>
      </c>
      <c r="F304" s="5">
        <v>27565772</v>
      </c>
      <c r="G304" s="2"/>
      <c r="I304" s="3"/>
      <c r="J304" s="3"/>
      <c r="K304" s="3"/>
    </row>
    <row r="305" spans="2:11" x14ac:dyDescent="0.3">
      <c r="B305" s="2" t="s">
        <v>9</v>
      </c>
      <c r="C305" s="4" t="s">
        <v>113</v>
      </c>
      <c r="D305" s="4" t="s">
        <v>113</v>
      </c>
      <c r="E305" s="4" t="s">
        <v>328</v>
      </c>
      <c r="F305" s="5"/>
      <c r="G305" s="5"/>
      <c r="I305" s="3"/>
      <c r="J305" s="3"/>
      <c r="K305" s="3"/>
    </row>
    <row r="306" spans="2:11" x14ac:dyDescent="0.3">
      <c r="B306" s="2" t="s">
        <v>10</v>
      </c>
      <c r="C306" s="4" t="s">
        <v>113</v>
      </c>
      <c r="D306" s="4" t="s">
        <v>113</v>
      </c>
      <c r="E306" s="4" t="s">
        <v>329</v>
      </c>
      <c r="F306" s="5">
        <v>27563681</v>
      </c>
      <c r="G306" s="2"/>
      <c r="I306" s="3"/>
      <c r="J306" s="3"/>
      <c r="K306" s="3"/>
    </row>
    <row r="307" spans="2:11" x14ac:dyDescent="0.3">
      <c r="B307" s="2" t="s">
        <v>11</v>
      </c>
      <c r="C307" s="4" t="s">
        <v>113</v>
      </c>
      <c r="D307" s="4" t="s">
        <v>113</v>
      </c>
      <c r="E307" s="4" t="s">
        <v>330</v>
      </c>
      <c r="F307" s="5">
        <v>27565046</v>
      </c>
      <c r="G307" s="5"/>
      <c r="I307" s="3"/>
      <c r="J307" s="3"/>
      <c r="K307" s="3"/>
    </row>
    <row r="308" spans="2:11" x14ac:dyDescent="0.3">
      <c r="B308" s="2" t="s">
        <v>12</v>
      </c>
      <c r="C308" s="4" t="s">
        <v>113</v>
      </c>
      <c r="D308" s="4" t="s">
        <v>164</v>
      </c>
      <c r="E308" s="4" t="s">
        <v>331</v>
      </c>
      <c r="F308" s="5">
        <v>73342492</v>
      </c>
      <c r="G308" s="2"/>
      <c r="I308" s="3"/>
      <c r="J308" s="3"/>
      <c r="K308" s="3"/>
    </row>
    <row r="309" spans="2:11" x14ac:dyDescent="0.3">
      <c r="B309" s="2" t="s">
        <v>13</v>
      </c>
      <c r="C309" s="4" t="s">
        <v>113</v>
      </c>
      <c r="D309" s="4" t="s">
        <v>332</v>
      </c>
      <c r="E309" s="4" t="s">
        <v>333</v>
      </c>
      <c r="F309" s="5">
        <v>27572875</v>
      </c>
      <c r="G309" s="2"/>
      <c r="I309" s="3"/>
      <c r="J309" s="3"/>
      <c r="K309" s="3"/>
    </row>
    <row r="310" spans="2:11" x14ac:dyDescent="0.3">
      <c r="B310" s="2" t="s">
        <v>14</v>
      </c>
      <c r="C310" s="4" t="s">
        <v>113</v>
      </c>
      <c r="D310" s="4" t="s">
        <v>219</v>
      </c>
      <c r="E310" s="4" t="s">
        <v>334</v>
      </c>
      <c r="F310" s="5">
        <v>27573053</v>
      </c>
      <c r="G310" s="2"/>
      <c r="I310" s="3"/>
      <c r="J310" s="3"/>
      <c r="K310" s="3"/>
    </row>
    <row r="311" spans="2:11" x14ac:dyDescent="0.3">
      <c r="B311" s="2" t="s">
        <v>15</v>
      </c>
      <c r="C311" s="4" t="s">
        <v>113</v>
      </c>
      <c r="D311" s="4" t="s">
        <v>219</v>
      </c>
      <c r="E311" s="4" t="s">
        <v>335</v>
      </c>
      <c r="F311" s="5">
        <v>44287352</v>
      </c>
      <c r="G311" s="2"/>
      <c r="I311" s="3"/>
      <c r="J311" s="3"/>
      <c r="K311" s="3"/>
    </row>
    <row r="312" spans="2:11" x14ac:dyDescent="0.3">
      <c r="B312" s="2" t="s">
        <v>18</v>
      </c>
      <c r="C312" s="4" t="s">
        <v>113</v>
      </c>
      <c r="D312" s="4" t="s">
        <v>336</v>
      </c>
      <c r="E312" s="4" t="s">
        <v>337</v>
      </c>
      <c r="F312" s="5">
        <v>42778188</v>
      </c>
      <c r="G312" s="5"/>
      <c r="I312" s="3"/>
      <c r="J312" s="3"/>
      <c r="K312" s="3"/>
    </row>
    <row r="313" spans="2:11" x14ac:dyDescent="0.3">
      <c r="B313" s="2" t="s">
        <v>21</v>
      </c>
      <c r="C313" s="4" t="s">
        <v>113</v>
      </c>
      <c r="D313" s="4" t="s">
        <v>338</v>
      </c>
      <c r="E313" s="4" t="s">
        <v>339</v>
      </c>
      <c r="F313" s="5">
        <v>27559913</v>
      </c>
      <c r="G313" s="2">
        <v>3</v>
      </c>
      <c r="I313" s="3"/>
      <c r="J313" s="3"/>
      <c r="K313" s="3"/>
    </row>
    <row r="314" spans="2:11" x14ac:dyDescent="0.3">
      <c r="B314" s="2" t="s">
        <v>22</v>
      </c>
      <c r="C314" s="4" t="s">
        <v>340</v>
      </c>
      <c r="D314" s="4" t="s">
        <v>341</v>
      </c>
      <c r="E314" s="4" t="s">
        <v>342</v>
      </c>
      <c r="F314" s="5"/>
      <c r="G314" s="16"/>
      <c r="I314" s="3"/>
      <c r="J314" s="3"/>
      <c r="K314" s="3"/>
    </row>
    <row r="315" spans="2:11" x14ac:dyDescent="0.3">
      <c r="B315" s="2" t="s">
        <v>23</v>
      </c>
      <c r="C315" s="4" t="s">
        <v>340</v>
      </c>
      <c r="D315" s="4" t="s">
        <v>96</v>
      </c>
      <c r="E315" s="4" t="s">
        <v>343</v>
      </c>
      <c r="F315" s="5">
        <v>27566545</v>
      </c>
      <c r="G315" s="2">
        <v>9</v>
      </c>
      <c r="I315" s="3"/>
      <c r="J315" s="3"/>
      <c r="K315" s="3"/>
    </row>
    <row r="316" spans="2:11" x14ac:dyDescent="0.3">
      <c r="B316" s="2" t="s">
        <v>24</v>
      </c>
      <c r="C316" s="4" t="s">
        <v>341</v>
      </c>
      <c r="D316" s="4" t="s">
        <v>344</v>
      </c>
      <c r="E316" s="4" t="s">
        <v>345</v>
      </c>
      <c r="F316" s="5">
        <v>27573338</v>
      </c>
      <c r="G316" s="2"/>
      <c r="I316" s="3"/>
      <c r="J316" s="3"/>
      <c r="K316" s="3"/>
    </row>
    <row r="317" spans="2:11" x14ac:dyDescent="0.3">
      <c r="B317" s="2" t="s">
        <v>26</v>
      </c>
      <c r="C317" s="4" t="s">
        <v>341</v>
      </c>
      <c r="D317" s="4" t="s">
        <v>344</v>
      </c>
      <c r="E317" s="4" t="s">
        <v>346</v>
      </c>
      <c r="F317" s="5">
        <v>27578600</v>
      </c>
      <c r="G317" s="5"/>
      <c r="I317" s="3"/>
      <c r="J317" s="3"/>
      <c r="K317" s="3"/>
    </row>
    <row r="318" spans="2:11" x14ac:dyDescent="0.3">
      <c r="B318" s="2" t="s">
        <v>28</v>
      </c>
      <c r="C318" s="4" t="s">
        <v>341</v>
      </c>
      <c r="D318" s="4" t="s">
        <v>347</v>
      </c>
      <c r="E318" s="4" t="s">
        <v>348</v>
      </c>
      <c r="F318" s="5">
        <v>27561247</v>
      </c>
      <c r="G318" s="16">
        <v>6</v>
      </c>
      <c r="I318" s="3"/>
      <c r="J318" s="3"/>
      <c r="K318" s="3"/>
    </row>
    <row r="319" spans="2:11" x14ac:dyDescent="0.3">
      <c r="B319" s="2" t="s">
        <v>29</v>
      </c>
      <c r="C319" s="4" t="s">
        <v>341</v>
      </c>
      <c r="D319" s="4" t="s">
        <v>347</v>
      </c>
      <c r="E319" s="4" t="s">
        <v>349</v>
      </c>
      <c r="F319" s="5">
        <v>27560919</v>
      </c>
      <c r="G319" s="16"/>
      <c r="I319" s="3"/>
      <c r="J319" s="3"/>
      <c r="K319" s="3"/>
    </row>
    <row r="320" spans="2:11" x14ac:dyDescent="0.3">
      <c r="B320" s="2" t="s">
        <v>30</v>
      </c>
      <c r="C320" s="4" t="s">
        <v>350</v>
      </c>
      <c r="D320" s="4" t="s">
        <v>351</v>
      </c>
      <c r="E320" s="4" t="s">
        <v>352</v>
      </c>
      <c r="F320" s="5">
        <v>27564164</v>
      </c>
      <c r="G320" s="2"/>
      <c r="I320" s="3"/>
      <c r="J320" s="3"/>
      <c r="K320" s="3"/>
    </row>
    <row r="321" spans="2:11" x14ac:dyDescent="0.3">
      <c r="B321" s="2" t="s">
        <v>31</v>
      </c>
      <c r="C321" s="4" t="s">
        <v>164</v>
      </c>
      <c r="D321" s="4" t="s">
        <v>353</v>
      </c>
      <c r="E321" s="4" t="s">
        <v>342</v>
      </c>
      <c r="F321" s="5">
        <v>43001224</v>
      </c>
      <c r="G321" s="5"/>
      <c r="I321" s="3"/>
      <c r="J321" s="3"/>
      <c r="K321" s="3"/>
    </row>
    <row r="322" spans="2:11" x14ac:dyDescent="0.3">
      <c r="B322" s="2" t="s">
        <v>32</v>
      </c>
      <c r="C322" s="4" t="s">
        <v>164</v>
      </c>
      <c r="D322" s="4" t="s">
        <v>212</v>
      </c>
      <c r="E322" s="4" t="s">
        <v>354</v>
      </c>
      <c r="F322" s="5">
        <v>27560194</v>
      </c>
      <c r="G322" s="2"/>
      <c r="I322" s="3"/>
      <c r="J322" s="3"/>
      <c r="K322" s="3"/>
    </row>
    <row r="323" spans="2:11" x14ac:dyDescent="0.3">
      <c r="B323" s="2" t="s">
        <v>34</v>
      </c>
      <c r="C323" s="4" t="s">
        <v>164</v>
      </c>
      <c r="D323" s="4" t="s">
        <v>42</v>
      </c>
      <c r="E323" s="4" t="s">
        <v>355</v>
      </c>
      <c r="F323" s="5">
        <v>27562298</v>
      </c>
      <c r="G323" s="2"/>
      <c r="I323" s="3"/>
      <c r="J323" s="3"/>
      <c r="K323" s="3"/>
    </row>
    <row r="324" spans="2:11" x14ac:dyDescent="0.3">
      <c r="B324" s="2" t="s">
        <v>38</v>
      </c>
      <c r="C324" s="4" t="s">
        <v>176</v>
      </c>
      <c r="D324" s="4" t="s">
        <v>113</v>
      </c>
      <c r="E324" s="4" t="s">
        <v>356</v>
      </c>
      <c r="F324" s="5">
        <v>41053069</v>
      </c>
      <c r="G324" s="2"/>
      <c r="I324" s="3"/>
      <c r="J324" s="3"/>
      <c r="K324" s="3"/>
    </row>
    <row r="325" spans="2:11" x14ac:dyDescent="0.3">
      <c r="B325" s="2" t="s">
        <v>40</v>
      </c>
      <c r="C325" s="4" t="s">
        <v>176</v>
      </c>
      <c r="D325" s="4" t="s">
        <v>113</v>
      </c>
      <c r="E325" s="4" t="s">
        <v>342</v>
      </c>
      <c r="F325" s="5">
        <v>42668931</v>
      </c>
      <c r="G325" s="2"/>
      <c r="I325" s="3"/>
      <c r="J325" s="3"/>
      <c r="K325" s="3"/>
    </row>
    <row r="326" spans="2:11" x14ac:dyDescent="0.3">
      <c r="B326" s="2" t="s">
        <v>41</v>
      </c>
      <c r="C326" s="4" t="s">
        <v>219</v>
      </c>
      <c r="D326" s="4" t="s">
        <v>341</v>
      </c>
      <c r="E326" s="4" t="s">
        <v>357</v>
      </c>
      <c r="F326" s="5">
        <v>27560821</v>
      </c>
      <c r="G326" s="2">
        <v>2</v>
      </c>
      <c r="I326" s="3"/>
      <c r="J326" s="3"/>
      <c r="K326" s="3"/>
    </row>
    <row r="327" spans="2:11" x14ac:dyDescent="0.3">
      <c r="B327" s="2" t="s">
        <v>43</v>
      </c>
      <c r="C327" s="4" t="s">
        <v>219</v>
      </c>
      <c r="D327" s="4" t="s">
        <v>358</v>
      </c>
      <c r="E327" s="4" t="s">
        <v>349</v>
      </c>
      <c r="F327" s="5">
        <v>27560369</v>
      </c>
      <c r="G327" s="2">
        <v>12</v>
      </c>
      <c r="I327" s="3"/>
      <c r="J327" s="3"/>
      <c r="K327" s="3"/>
    </row>
    <row r="328" spans="2:11" x14ac:dyDescent="0.3">
      <c r="B328" s="2" t="s">
        <v>44</v>
      </c>
      <c r="C328" s="4" t="s">
        <v>228</v>
      </c>
      <c r="D328" s="4" t="s">
        <v>176</v>
      </c>
      <c r="E328" s="4" t="s">
        <v>359</v>
      </c>
      <c r="F328" s="5">
        <v>78286471</v>
      </c>
      <c r="G328" s="2"/>
      <c r="I328" s="3"/>
      <c r="J328" s="3"/>
      <c r="K328" s="3"/>
    </row>
    <row r="329" spans="2:11" x14ac:dyDescent="0.3">
      <c r="B329" s="2" t="s">
        <v>46</v>
      </c>
      <c r="C329" s="4" t="s">
        <v>360</v>
      </c>
      <c r="D329" s="4" t="s">
        <v>361</v>
      </c>
      <c r="E329" s="4" t="s">
        <v>362</v>
      </c>
      <c r="F329" s="5">
        <v>27561312</v>
      </c>
      <c r="G329" s="2"/>
      <c r="I329" s="3"/>
      <c r="J329" s="3"/>
      <c r="K329" s="3"/>
    </row>
    <row r="330" spans="2:11" x14ac:dyDescent="0.3">
      <c r="B330" s="2" t="s">
        <v>47</v>
      </c>
      <c r="C330" s="4" t="s">
        <v>351</v>
      </c>
      <c r="D330" s="4" t="s">
        <v>96</v>
      </c>
      <c r="E330" s="4" t="s">
        <v>363</v>
      </c>
      <c r="F330" s="5">
        <v>27540116</v>
      </c>
      <c r="G330" s="2">
        <v>10</v>
      </c>
      <c r="I330" s="3"/>
      <c r="J330" s="3"/>
      <c r="K330" s="3"/>
    </row>
    <row r="331" spans="2:11" x14ac:dyDescent="0.3">
      <c r="B331" s="2" t="s">
        <v>48</v>
      </c>
      <c r="C331" s="4" t="s">
        <v>351</v>
      </c>
      <c r="D331" s="4" t="s">
        <v>361</v>
      </c>
      <c r="E331" s="4" t="s">
        <v>364</v>
      </c>
      <c r="F331" s="5">
        <v>41858168</v>
      </c>
      <c r="G331" s="2">
        <v>5</v>
      </c>
      <c r="I331" s="3"/>
      <c r="J331" s="3"/>
      <c r="K331" s="3"/>
    </row>
    <row r="332" spans="2:11" x14ac:dyDescent="0.3">
      <c r="B332" s="2" t="s">
        <v>49</v>
      </c>
      <c r="C332" s="4" t="s">
        <v>351</v>
      </c>
      <c r="D332" s="4" t="s">
        <v>151</v>
      </c>
      <c r="E332" s="4" t="s">
        <v>365</v>
      </c>
      <c r="F332" s="5">
        <v>27561522</v>
      </c>
      <c r="G332" s="5"/>
      <c r="I332" s="3"/>
      <c r="J332" s="3"/>
      <c r="K332" s="3"/>
    </row>
    <row r="333" spans="2:11" x14ac:dyDescent="0.3">
      <c r="B333" s="2" t="s">
        <v>50</v>
      </c>
      <c r="C333" s="4" t="s">
        <v>366</v>
      </c>
      <c r="D333" s="4" t="s">
        <v>199</v>
      </c>
      <c r="E333" s="4" t="s">
        <v>367</v>
      </c>
      <c r="F333" s="5"/>
      <c r="G333" s="2"/>
      <c r="I333" s="3"/>
      <c r="J333" s="3"/>
      <c r="K333" s="3"/>
    </row>
    <row r="334" spans="2:11" x14ac:dyDescent="0.3">
      <c r="B334" s="2" t="s">
        <v>51</v>
      </c>
      <c r="C334" s="4" t="s">
        <v>96</v>
      </c>
      <c r="D334" s="4" t="s">
        <v>368</v>
      </c>
      <c r="E334" s="4" t="s">
        <v>167</v>
      </c>
      <c r="F334" s="5">
        <v>80091216</v>
      </c>
      <c r="G334" s="16"/>
      <c r="I334" s="3"/>
      <c r="J334" s="3"/>
      <c r="K334" s="3"/>
    </row>
    <row r="335" spans="2:11" x14ac:dyDescent="0.3">
      <c r="B335" s="2" t="s">
        <v>52</v>
      </c>
      <c r="C335" s="4" t="s">
        <v>369</v>
      </c>
      <c r="D335" s="4" t="s">
        <v>254</v>
      </c>
      <c r="E335" s="4" t="s">
        <v>163</v>
      </c>
      <c r="F335" s="5">
        <v>80089583</v>
      </c>
      <c r="G335" s="16"/>
      <c r="I335" s="3"/>
      <c r="J335" s="3"/>
      <c r="K335" s="3"/>
    </row>
    <row r="336" spans="2:11" x14ac:dyDescent="0.3">
      <c r="B336" s="2" t="s">
        <v>56</v>
      </c>
      <c r="C336" s="4" t="s">
        <v>370</v>
      </c>
      <c r="D336" s="4" t="s">
        <v>219</v>
      </c>
      <c r="E336" s="4" t="s">
        <v>371</v>
      </c>
      <c r="F336" s="5">
        <v>27566027</v>
      </c>
      <c r="G336" s="16"/>
      <c r="I336" s="3"/>
      <c r="J336" s="3"/>
      <c r="K336" s="3"/>
    </row>
    <row r="337" spans="2:11" x14ac:dyDescent="0.3">
      <c r="B337" s="2" t="s">
        <v>59</v>
      </c>
      <c r="C337" s="4" t="s">
        <v>344</v>
      </c>
      <c r="D337" s="4" t="s">
        <v>164</v>
      </c>
      <c r="E337" s="4" t="s">
        <v>372</v>
      </c>
      <c r="F337" s="5">
        <v>27560051</v>
      </c>
      <c r="G337" s="2">
        <v>5</v>
      </c>
      <c r="I337" s="3"/>
      <c r="J337" s="3"/>
      <c r="K337" s="3"/>
    </row>
    <row r="338" spans="2:11" x14ac:dyDescent="0.3">
      <c r="B338" s="2" t="s">
        <v>60</v>
      </c>
      <c r="C338" s="4" t="s">
        <v>344</v>
      </c>
      <c r="D338" s="4" t="s">
        <v>164</v>
      </c>
      <c r="E338" s="4" t="s">
        <v>373</v>
      </c>
      <c r="F338" s="5">
        <v>27560911</v>
      </c>
      <c r="G338" s="2">
        <v>10</v>
      </c>
      <c r="I338" s="3"/>
      <c r="J338" s="3"/>
      <c r="K338" s="3"/>
    </row>
    <row r="339" spans="2:11" x14ac:dyDescent="0.3">
      <c r="B339" s="2" t="s">
        <v>61</v>
      </c>
      <c r="C339" s="4" t="s">
        <v>92</v>
      </c>
      <c r="D339" s="4" t="s">
        <v>113</v>
      </c>
      <c r="E339" s="4" t="s">
        <v>374</v>
      </c>
      <c r="F339" s="5">
        <v>27560457</v>
      </c>
      <c r="G339" s="2"/>
      <c r="I339" s="3"/>
      <c r="J339" s="3"/>
      <c r="K339" s="3"/>
    </row>
    <row r="340" spans="2:11" x14ac:dyDescent="0.3">
      <c r="B340" s="2" t="s">
        <v>63</v>
      </c>
      <c r="C340" s="4" t="s">
        <v>375</v>
      </c>
      <c r="D340" s="4" t="s">
        <v>216</v>
      </c>
      <c r="E340" s="4" t="s">
        <v>376</v>
      </c>
      <c r="F340" s="5">
        <v>44346314</v>
      </c>
      <c r="G340" s="16"/>
      <c r="I340" s="3"/>
      <c r="J340" s="3"/>
      <c r="K340" s="3"/>
    </row>
    <row r="341" spans="2:11" x14ac:dyDescent="0.3">
      <c r="B341" s="2" t="s">
        <v>64</v>
      </c>
      <c r="C341" s="4" t="s">
        <v>238</v>
      </c>
      <c r="D341" s="4" t="s">
        <v>341</v>
      </c>
      <c r="E341" s="4" t="s">
        <v>283</v>
      </c>
      <c r="F341" s="5">
        <v>41700133</v>
      </c>
      <c r="G341" s="16"/>
      <c r="I341" s="3"/>
      <c r="J341" s="3"/>
      <c r="K341" s="3"/>
    </row>
    <row r="342" spans="2:11" x14ac:dyDescent="0.3">
      <c r="B342" s="2" t="s">
        <v>67</v>
      </c>
      <c r="C342" s="4" t="s">
        <v>377</v>
      </c>
      <c r="D342" s="4" t="s">
        <v>378</v>
      </c>
      <c r="E342" s="4" t="s">
        <v>379</v>
      </c>
      <c r="F342" s="5">
        <v>27562755</v>
      </c>
      <c r="G342" s="2">
        <v>5</v>
      </c>
      <c r="I342" s="3"/>
      <c r="J342" s="3"/>
      <c r="K342" s="3"/>
    </row>
    <row r="343" spans="2:11" x14ac:dyDescent="0.3">
      <c r="B343" s="2" t="s">
        <v>68</v>
      </c>
      <c r="C343" s="4" t="s">
        <v>42</v>
      </c>
      <c r="D343" s="4" t="s">
        <v>341</v>
      </c>
      <c r="E343" s="4" t="s">
        <v>380</v>
      </c>
      <c r="F343" s="5">
        <v>43493021</v>
      </c>
      <c r="G343" s="2"/>
      <c r="I343" s="3"/>
      <c r="J343" s="3"/>
      <c r="K343" s="3"/>
    </row>
    <row r="344" spans="2:11" x14ac:dyDescent="0.3">
      <c r="B344" s="2" t="s">
        <v>69</v>
      </c>
      <c r="C344" s="4" t="s">
        <v>42</v>
      </c>
      <c r="D344" s="4" t="s">
        <v>176</v>
      </c>
      <c r="E344" s="4" t="s">
        <v>381</v>
      </c>
      <c r="F344" s="5">
        <v>27565581</v>
      </c>
      <c r="G344" s="2"/>
      <c r="I344" s="3"/>
      <c r="J344" s="3"/>
      <c r="K344" s="3"/>
    </row>
    <row r="345" spans="2:11" x14ac:dyDescent="0.3">
      <c r="B345" s="2" t="s">
        <v>71</v>
      </c>
      <c r="C345" s="4" t="s">
        <v>42</v>
      </c>
      <c r="D345" s="4" t="s">
        <v>176</v>
      </c>
      <c r="E345" s="4" t="s">
        <v>382</v>
      </c>
      <c r="F345" s="5">
        <v>27565971</v>
      </c>
      <c r="G345" s="2"/>
      <c r="I345" s="3"/>
      <c r="J345" s="3"/>
      <c r="K345" s="3"/>
    </row>
    <row r="346" spans="2:11" x14ac:dyDescent="0.3">
      <c r="B346" s="2" t="s">
        <v>74</v>
      </c>
      <c r="C346" s="4" t="s">
        <v>42</v>
      </c>
      <c r="D346" s="4" t="s">
        <v>351</v>
      </c>
      <c r="E346" s="4" t="s">
        <v>132</v>
      </c>
      <c r="F346" s="5">
        <v>27565025</v>
      </c>
      <c r="G346" s="2">
        <v>20</v>
      </c>
      <c r="I346" s="3"/>
      <c r="J346" s="3"/>
      <c r="K346" s="3"/>
    </row>
    <row r="347" spans="2:11" x14ac:dyDescent="0.3">
      <c r="B347" s="2" t="s">
        <v>76</v>
      </c>
      <c r="C347" s="4" t="s">
        <v>42</v>
      </c>
      <c r="D347" s="4" t="s">
        <v>383</v>
      </c>
      <c r="E347" s="4" t="s">
        <v>384</v>
      </c>
      <c r="F347" s="5">
        <v>27540155</v>
      </c>
      <c r="G347" s="16"/>
      <c r="I347" s="3"/>
      <c r="J347" s="3"/>
      <c r="K347" s="3"/>
    </row>
    <row r="348" spans="2:11" x14ac:dyDescent="0.3">
      <c r="B348" s="2" t="s">
        <v>78</v>
      </c>
      <c r="C348" s="4" t="s">
        <v>42</v>
      </c>
      <c r="D348" s="4" t="s">
        <v>370</v>
      </c>
      <c r="E348" s="4" t="s">
        <v>385</v>
      </c>
      <c r="F348" s="5">
        <v>44020145</v>
      </c>
      <c r="G348" s="2"/>
      <c r="I348" s="3"/>
      <c r="J348" s="3"/>
      <c r="K348" s="3"/>
    </row>
    <row r="349" spans="2:11" x14ac:dyDescent="0.3">
      <c r="B349" s="2" t="s">
        <v>79</v>
      </c>
      <c r="C349" s="4" t="s">
        <v>42</v>
      </c>
      <c r="D349" s="4" t="s">
        <v>338</v>
      </c>
      <c r="E349" s="4" t="s">
        <v>386</v>
      </c>
      <c r="F349" s="5">
        <v>43827715</v>
      </c>
      <c r="G349" s="2"/>
      <c r="I349" s="3"/>
      <c r="J349" s="3"/>
      <c r="K349" s="3"/>
    </row>
    <row r="350" spans="2:11" x14ac:dyDescent="0.3">
      <c r="B350" s="59" t="s">
        <v>305</v>
      </c>
      <c r="C350" s="59"/>
      <c r="D350" s="59"/>
      <c r="E350" s="59"/>
      <c r="F350" s="59"/>
      <c r="G350" s="13">
        <f>SUM(G304:G349)</f>
        <v>87</v>
      </c>
      <c r="I350" s="3"/>
      <c r="J350" s="3"/>
      <c r="K350" s="3"/>
    </row>
    <row r="352" spans="2:11" x14ac:dyDescent="0.3">
      <c r="B352" s="55" t="s">
        <v>543</v>
      </c>
      <c r="C352" s="55"/>
      <c r="D352" s="55"/>
      <c r="E352" s="55"/>
      <c r="F352" s="55"/>
      <c r="G352" s="55"/>
    </row>
    <row r="353" spans="2:7" x14ac:dyDescent="0.3">
      <c r="B353" s="15" t="s">
        <v>0</v>
      </c>
      <c r="C353" s="9" t="s">
        <v>1</v>
      </c>
      <c r="D353" s="9" t="s">
        <v>299</v>
      </c>
      <c r="E353" s="9" t="s">
        <v>300</v>
      </c>
      <c r="F353" s="9" t="s">
        <v>301</v>
      </c>
      <c r="G353" s="9">
        <v>2023</v>
      </c>
    </row>
    <row r="354" spans="2:7" x14ac:dyDescent="0.3">
      <c r="B354" s="2" t="s">
        <v>5</v>
      </c>
      <c r="C354" s="4" t="s">
        <v>113</v>
      </c>
      <c r="D354" s="4" t="s">
        <v>113</v>
      </c>
      <c r="E354" s="4" t="s">
        <v>327</v>
      </c>
      <c r="F354" s="5">
        <v>27565772</v>
      </c>
      <c r="G354" s="2"/>
    </row>
    <row r="355" spans="2:7" x14ac:dyDescent="0.3">
      <c r="B355" s="2" t="s">
        <v>9</v>
      </c>
      <c r="C355" s="4" t="s">
        <v>113</v>
      </c>
      <c r="D355" s="4" t="s">
        <v>113</v>
      </c>
      <c r="E355" s="4" t="s">
        <v>328</v>
      </c>
      <c r="F355" s="5"/>
      <c r="G355" s="5"/>
    </row>
    <row r="356" spans="2:7" x14ac:dyDescent="0.3">
      <c r="B356" s="2" t="s">
        <v>10</v>
      </c>
      <c r="C356" s="4" t="s">
        <v>113</v>
      </c>
      <c r="D356" s="4" t="s">
        <v>113</v>
      </c>
      <c r="E356" s="4" t="s">
        <v>329</v>
      </c>
      <c r="F356" s="5">
        <v>27563681</v>
      </c>
      <c r="G356" s="2"/>
    </row>
    <row r="357" spans="2:7" x14ac:dyDescent="0.3">
      <c r="B357" s="2" t="s">
        <v>11</v>
      </c>
      <c r="C357" s="4" t="s">
        <v>113</v>
      </c>
      <c r="D357" s="4" t="s">
        <v>113</v>
      </c>
      <c r="E357" s="4" t="s">
        <v>330</v>
      </c>
      <c r="F357" s="5">
        <v>27565046</v>
      </c>
      <c r="G357" s="5"/>
    </row>
    <row r="358" spans="2:7" x14ac:dyDescent="0.3">
      <c r="B358" s="2" t="s">
        <v>12</v>
      </c>
      <c r="C358" s="4" t="s">
        <v>113</v>
      </c>
      <c r="D358" s="4" t="s">
        <v>164</v>
      </c>
      <c r="E358" s="4" t="s">
        <v>331</v>
      </c>
      <c r="F358" s="5">
        <v>73342492</v>
      </c>
      <c r="G358" s="2"/>
    </row>
    <row r="359" spans="2:7" x14ac:dyDescent="0.3">
      <c r="B359" s="2" t="s">
        <v>13</v>
      </c>
      <c r="C359" s="4" t="s">
        <v>113</v>
      </c>
      <c r="D359" s="4" t="s">
        <v>332</v>
      </c>
      <c r="E359" s="4" t="s">
        <v>333</v>
      </c>
      <c r="F359" s="5">
        <v>27572875</v>
      </c>
      <c r="G359" s="2"/>
    </row>
    <row r="360" spans="2:7" x14ac:dyDescent="0.3">
      <c r="B360" s="2" t="s">
        <v>14</v>
      </c>
      <c r="C360" s="4" t="s">
        <v>113</v>
      </c>
      <c r="D360" s="4" t="s">
        <v>219</v>
      </c>
      <c r="E360" s="4" t="s">
        <v>334</v>
      </c>
      <c r="F360" s="5">
        <v>27573053</v>
      </c>
      <c r="G360" s="2"/>
    </row>
    <row r="361" spans="2:7" x14ac:dyDescent="0.3">
      <c r="B361" s="2" t="s">
        <v>15</v>
      </c>
      <c r="C361" s="4" t="s">
        <v>113</v>
      </c>
      <c r="D361" s="4" t="s">
        <v>219</v>
      </c>
      <c r="E361" s="4" t="s">
        <v>335</v>
      </c>
      <c r="F361" s="5">
        <v>44287352</v>
      </c>
      <c r="G361" s="2"/>
    </row>
    <row r="362" spans="2:7" x14ac:dyDescent="0.3">
      <c r="B362" s="2" t="s">
        <v>18</v>
      </c>
      <c r="C362" s="4" t="s">
        <v>113</v>
      </c>
      <c r="D362" s="4" t="s">
        <v>336</v>
      </c>
      <c r="E362" s="4" t="s">
        <v>337</v>
      </c>
      <c r="F362" s="5">
        <v>42778188</v>
      </c>
      <c r="G362" s="5"/>
    </row>
    <row r="363" spans="2:7" x14ac:dyDescent="0.3">
      <c r="B363" s="2" t="s">
        <v>21</v>
      </c>
      <c r="C363" s="4" t="s">
        <v>113</v>
      </c>
      <c r="D363" s="4" t="s">
        <v>338</v>
      </c>
      <c r="E363" s="4" t="s">
        <v>339</v>
      </c>
      <c r="F363" s="5">
        <v>27559913</v>
      </c>
      <c r="G363" s="2"/>
    </row>
    <row r="364" spans="2:7" x14ac:dyDescent="0.3">
      <c r="B364" s="2" t="s">
        <v>22</v>
      </c>
      <c r="C364" s="4" t="s">
        <v>340</v>
      </c>
      <c r="D364" s="4" t="s">
        <v>341</v>
      </c>
      <c r="E364" s="4" t="s">
        <v>342</v>
      </c>
      <c r="F364" s="5"/>
      <c r="G364" s="16"/>
    </row>
    <row r="365" spans="2:7" x14ac:dyDescent="0.3">
      <c r="B365" s="2" t="s">
        <v>23</v>
      </c>
      <c r="C365" s="4" t="s">
        <v>340</v>
      </c>
      <c r="D365" s="4" t="s">
        <v>96</v>
      </c>
      <c r="E365" s="4" t="s">
        <v>343</v>
      </c>
      <c r="F365" s="5">
        <v>27566545</v>
      </c>
      <c r="G365" s="2"/>
    </row>
    <row r="366" spans="2:7" x14ac:dyDescent="0.3">
      <c r="B366" s="2" t="s">
        <v>24</v>
      </c>
      <c r="C366" s="4" t="s">
        <v>341</v>
      </c>
      <c r="D366" s="4" t="s">
        <v>344</v>
      </c>
      <c r="E366" s="4" t="s">
        <v>345</v>
      </c>
      <c r="F366" s="5">
        <v>27573338</v>
      </c>
      <c r="G366" s="2"/>
    </row>
    <row r="367" spans="2:7" x14ac:dyDescent="0.3">
      <c r="B367" s="2" t="s">
        <v>26</v>
      </c>
      <c r="C367" s="4" t="s">
        <v>341</v>
      </c>
      <c r="D367" s="4" t="s">
        <v>344</v>
      </c>
      <c r="E367" s="4" t="s">
        <v>346</v>
      </c>
      <c r="F367" s="5">
        <v>27578600</v>
      </c>
      <c r="G367" s="5"/>
    </row>
    <row r="368" spans="2:7" x14ac:dyDescent="0.3">
      <c r="B368" s="2" t="s">
        <v>28</v>
      </c>
      <c r="C368" s="4" t="s">
        <v>341</v>
      </c>
      <c r="D368" s="4" t="s">
        <v>347</v>
      </c>
      <c r="E368" s="4" t="s">
        <v>348</v>
      </c>
      <c r="F368" s="5">
        <v>27561247</v>
      </c>
      <c r="G368" s="16"/>
    </row>
    <row r="369" spans="2:7" x14ac:dyDescent="0.3">
      <c r="B369" s="2" t="s">
        <v>29</v>
      </c>
      <c r="C369" s="4" t="s">
        <v>341</v>
      </c>
      <c r="D369" s="4" t="s">
        <v>347</v>
      </c>
      <c r="E369" s="4" t="s">
        <v>349</v>
      </c>
      <c r="F369" s="5">
        <v>27560919</v>
      </c>
      <c r="G369" s="16"/>
    </row>
    <row r="370" spans="2:7" x14ac:dyDescent="0.3">
      <c r="B370" s="2" t="s">
        <v>30</v>
      </c>
      <c r="C370" s="4" t="s">
        <v>350</v>
      </c>
      <c r="D370" s="4" t="s">
        <v>351</v>
      </c>
      <c r="E370" s="4" t="s">
        <v>352</v>
      </c>
      <c r="F370" s="5">
        <v>27564164</v>
      </c>
      <c r="G370" s="2"/>
    </row>
    <row r="371" spans="2:7" x14ac:dyDescent="0.3">
      <c r="B371" s="2" t="s">
        <v>31</v>
      </c>
      <c r="C371" s="4" t="s">
        <v>164</v>
      </c>
      <c r="D371" s="4" t="s">
        <v>353</v>
      </c>
      <c r="E371" s="4" t="s">
        <v>342</v>
      </c>
      <c r="F371" s="5">
        <v>43001224</v>
      </c>
      <c r="G371" s="5"/>
    </row>
    <row r="372" spans="2:7" x14ac:dyDescent="0.3">
      <c r="B372" s="2" t="s">
        <v>32</v>
      </c>
      <c r="C372" s="4" t="s">
        <v>164</v>
      </c>
      <c r="D372" s="4" t="s">
        <v>212</v>
      </c>
      <c r="E372" s="4" t="s">
        <v>354</v>
      </c>
      <c r="F372" s="5">
        <v>27560194</v>
      </c>
      <c r="G372" s="2"/>
    </row>
    <row r="373" spans="2:7" x14ac:dyDescent="0.3">
      <c r="B373" s="2" t="s">
        <v>34</v>
      </c>
      <c r="C373" s="4" t="s">
        <v>164</v>
      </c>
      <c r="D373" s="4" t="s">
        <v>42</v>
      </c>
      <c r="E373" s="4" t="s">
        <v>355</v>
      </c>
      <c r="F373" s="5">
        <v>27562298</v>
      </c>
      <c r="G373" s="2"/>
    </row>
    <row r="374" spans="2:7" x14ac:dyDescent="0.3">
      <c r="B374" s="2" t="s">
        <v>38</v>
      </c>
      <c r="C374" s="4" t="s">
        <v>176</v>
      </c>
      <c r="D374" s="4" t="s">
        <v>113</v>
      </c>
      <c r="E374" s="4" t="s">
        <v>356</v>
      </c>
      <c r="F374" s="5">
        <v>41053069</v>
      </c>
      <c r="G374" s="2"/>
    </row>
    <row r="375" spans="2:7" x14ac:dyDescent="0.3">
      <c r="B375" s="2" t="s">
        <v>40</v>
      </c>
      <c r="C375" s="4" t="s">
        <v>176</v>
      </c>
      <c r="D375" s="4" t="s">
        <v>113</v>
      </c>
      <c r="E375" s="4" t="s">
        <v>342</v>
      </c>
      <c r="F375" s="5">
        <v>42668931</v>
      </c>
      <c r="G375" s="2"/>
    </row>
    <row r="376" spans="2:7" x14ac:dyDescent="0.3">
      <c r="B376" s="2" t="s">
        <v>41</v>
      </c>
      <c r="C376" s="4" t="s">
        <v>219</v>
      </c>
      <c r="D376" s="4" t="s">
        <v>341</v>
      </c>
      <c r="E376" s="4" t="s">
        <v>357</v>
      </c>
      <c r="F376" s="5">
        <v>27560821</v>
      </c>
      <c r="G376" s="2"/>
    </row>
    <row r="377" spans="2:7" x14ac:dyDescent="0.3">
      <c r="B377" s="2" t="s">
        <v>43</v>
      </c>
      <c r="C377" s="4" t="s">
        <v>219</v>
      </c>
      <c r="D377" s="4" t="s">
        <v>358</v>
      </c>
      <c r="E377" s="4" t="s">
        <v>349</v>
      </c>
      <c r="F377" s="5">
        <v>27560369</v>
      </c>
      <c r="G377" s="2"/>
    </row>
    <row r="378" spans="2:7" x14ac:dyDescent="0.3">
      <c r="B378" s="2" t="s">
        <v>44</v>
      </c>
      <c r="C378" s="4" t="s">
        <v>228</v>
      </c>
      <c r="D378" s="4" t="s">
        <v>176</v>
      </c>
      <c r="E378" s="4" t="s">
        <v>359</v>
      </c>
      <c r="F378" s="5">
        <v>78286471</v>
      </c>
      <c r="G378" s="2"/>
    </row>
    <row r="379" spans="2:7" x14ac:dyDescent="0.3">
      <c r="B379" s="2" t="s">
        <v>46</v>
      </c>
      <c r="C379" s="4" t="s">
        <v>360</v>
      </c>
      <c r="D379" s="4" t="s">
        <v>361</v>
      </c>
      <c r="E379" s="4" t="s">
        <v>362</v>
      </c>
      <c r="F379" s="5">
        <v>27561312</v>
      </c>
      <c r="G379" s="2"/>
    </row>
    <row r="380" spans="2:7" x14ac:dyDescent="0.3">
      <c r="B380" s="2" t="s">
        <v>47</v>
      </c>
      <c r="C380" s="4" t="s">
        <v>351</v>
      </c>
      <c r="D380" s="4" t="s">
        <v>96</v>
      </c>
      <c r="E380" s="4" t="s">
        <v>363</v>
      </c>
      <c r="F380" s="5">
        <v>27540116</v>
      </c>
      <c r="G380" s="2"/>
    </row>
    <row r="381" spans="2:7" x14ac:dyDescent="0.3">
      <c r="B381" s="2" t="s">
        <v>48</v>
      </c>
      <c r="C381" s="4" t="s">
        <v>351</v>
      </c>
      <c r="D381" s="4" t="s">
        <v>361</v>
      </c>
      <c r="E381" s="4" t="s">
        <v>364</v>
      </c>
      <c r="F381" s="5">
        <v>41858168</v>
      </c>
      <c r="G381" s="2">
        <v>1</v>
      </c>
    </row>
    <row r="382" spans="2:7" x14ac:dyDescent="0.3">
      <c r="B382" s="2" t="s">
        <v>49</v>
      </c>
      <c r="C382" s="4" t="s">
        <v>351</v>
      </c>
      <c r="D382" s="4" t="s">
        <v>151</v>
      </c>
      <c r="E382" s="4" t="s">
        <v>365</v>
      </c>
      <c r="F382" s="5">
        <v>27561522</v>
      </c>
      <c r="G382" s="5"/>
    </row>
    <row r="383" spans="2:7" x14ac:dyDescent="0.3">
      <c r="B383" s="2" t="s">
        <v>50</v>
      </c>
      <c r="C383" s="4" t="s">
        <v>366</v>
      </c>
      <c r="D383" s="4" t="s">
        <v>199</v>
      </c>
      <c r="E383" s="4" t="s">
        <v>367</v>
      </c>
      <c r="F383" s="5"/>
      <c r="G383" s="2"/>
    </row>
    <row r="384" spans="2:7" x14ac:dyDescent="0.3">
      <c r="B384" s="2" t="s">
        <v>51</v>
      </c>
      <c r="C384" s="4" t="s">
        <v>96</v>
      </c>
      <c r="D384" s="4" t="s">
        <v>368</v>
      </c>
      <c r="E384" s="4" t="s">
        <v>167</v>
      </c>
      <c r="F384" s="5">
        <v>80091216</v>
      </c>
      <c r="G384" s="16"/>
    </row>
    <row r="385" spans="2:7" x14ac:dyDescent="0.3">
      <c r="B385" s="2" t="s">
        <v>52</v>
      </c>
      <c r="C385" s="4" t="s">
        <v>369</v>
      </c>
      <c r="D385" s="4" t="s">
        <v>254</v>
      </c>
      <c r="E385" s="4" t="s">
        <v>163</v>
      </c>
      <c r="F385" s="5">
        <v>80089583</v>
      </c>
      <c r="G385" s="16"/>
    </row>
    <row r="386" spans="2:7" x14ac:dyDescent="0.3">
      <c r="B386" s="2" t="s">
        <v>56</v>
      </c>
      <c r="C386" s="4" t="s">
        <v>370</v>
      </c>
      <c r="D386" s="4" t="s">
        <v>219</v>
      </c>
      <c r="E386" s="4" t="s">
        <v>371</v>
      </c>
      <c r="F386" s="5">
        <v>27566027</v>
      </c>
      <c r="G386" s="16"/>
    </row>
    <row r="387" spans="2:7" x14ac:dyDescent="0.3">
      <c r="B387" s="2" t="s">
        <v>59</v>
      </c>
      <c r="C387" s="4" t="s">
        <v>344</v>
      </c>
      <c r="D387" s="4" t="s">
        <v>164</v>
      </c>
      <c r="E387" s="4" t="s">
        <v>372</v>
      </c>
      <c r="F387" s="5">
        <v>27560051</v>
      </c>
      <c r="G387" s="2"/>
    </row>
    <row r="388" spans="2:7" x14ac:dyDescent="0.3">
      <c r="B388" s="2" t="s">
        <v>60</v>
      </c>
      <c r="C388" s="4" t="s">
        <v>344</v>
      </c>
      <c r="D388" s="4" t="s">
        <v>164</v>
      </c>
      <c r="E388" s="4" t="s">
        <v>373</v>
      </c>
      <c r="F388" s="5">
        <v>27560911</v>
      </c>
      <c r="G388" s="2"/>
    </row>
    <row r="389" spans="2:7" x14ac:dyDescent="0.3">
      <c r="B389" s="2" t="s">
        <v>61</v>
      </c>
      <c r="C389" s="4" t="s">
        <v>92</v>
      </c>
      <c r="D389" s="4" t="s">
        <v>113</v>
      </c>
      <c r="E389" s="4" t="s">
        <v>374</v>
      </c>
      <c r="F389" s="5">
        <v>27560457</v>
      </c>
      <c r="G389" s="2"/>
    </row>
    <row r="390" spans="2:7" x14ac:dyDescent="0.3">
      <c r="B390" s="2" t="s">
        <v>63</v>
      </c>
      <c r="C390" s="4" t="s">
        <v>375</v>
      </c>
      <c r="D390" s="4" t="s">
        <v>216</v>
      </c>
      <c r="E390" s="4" t="s">
        <v>376</v>
      </c>
      <c r="F390" s="5">
        <v>44346314</v>
      </c>
      <c r="G390" s="16"/>
    </row>
    <row r="391" spans="2:7" x14ac:dyDescent="0.3">
      <c r="B391" s="2" t="s">
        <v>64</v>
      </c>
      <c r="C391" s="4" t="s">
        <v>238</v>
      </c>
      <c r="D391" s="4" t="s">
        <v>341</v>
      </c>
      <c r="E391" s="4" t="s">
        <v>283</v>
      </c>
      <c r="F391" s="5">
        <v>41700133</v>
      </c>
      <c r="G391" s="16"/>
    </row>
    <row r="392" spans="2:7" x14ac:dyDescent="0.3">
      <c r="B392" s="2" t="s">
        <v>67</v>
      </c>
      <c r="C392" s="4" t="s">
        <v>377</v>
      </c>
      <c r="D392" s="4" t="s">
        <v>378</v>
      </c>
      <c r="E392" s="4" t="s">
        <v>379</v>
      </c>
      <c r="F392" s="5">
        <v>27562755</v>
      </c>
      <c r="G392" s="2"/>
    </row>
    <row r="393" spans="2:7" x14ac:dyDescent="0.3">
      <c r="B393" s="2" t="s">
        <v>68</v>
      </c>
      <c r="C393" s="4" t="s">
        <v>42</v>
      </c>
      <c r="D393" s="4" t="s">
        <v>341</v>
      </c>
      <c r="E393" s="4" t="s">
        <v>380</v>
      </c>
      <c r="F393" s="5">
        <v>43493021</v>
      </c>
      <c r="G393" s="2"/>
    </row>
    <row r="394" spans="2:7" x14ac:dyDescent="0.3">
      <c r="B394" s="2" t="s">
        <v>69</v>
      </c>
      <c r="C394" s="4" t="s">
        <v>42</v>
      </c>
      <c r="D394" s="4" t="s">
        <v>176</v>
      </c>
      <c r="E394" s="4" t="s">
        <v>381</v>
      </c>
      <c r="F394" s="5">
        <v>27565581</v>
      </c>
      <c r="G394" s="2"/>
    </row>
    <row r="395" spans="2:7" x14ac:dyDescent="0.3">
      <c r="B395" s="2" t="s">
        <v>71</v>
      </c>
      <c r="C395" s="4" t="s">
        <v>42</v>
      </c>
      <c r="D395" s="4" t="s">
        <v>176</v>
      </c>
      <c r="E395" s="4" t="s">
        <v>382</v>
      </c>
      <c r="F395" s="5">
        <v>27565971</v>
      </c>
      <c r="G395" s="2"/>
    </row>
    <row r="396" spans="2:7" x14ac:dyDescent="0.3">
      <c r="B396" s="2" t="s">
        <v>74</v>
      </c>
      <c r="C396" s="4" t="s">
        <v>42</v>
      </c>
      <c r="D396" s="4" t="s">
        <v>351</v>
      </c>
      <c r="E396" s="4" t="s">
        <v>132</v>
      </c>
      <c r="F396" s="5">
        <v>27565025</v>
      </c>
      <c r="G396" s="2"/>
    </row>
    <row r="397" spans="2:7" x14ac:dyDescent="0.3">
      <c r="B397" s="2" t="s">
        <v>76</v>
      </c>
      <c r="C397" s="4" t="s">
        <v>42</v>
      </c>
      <c r="D397" s="4" t="s">
        <v>383</v>
      </c>
      <c r="E397" s="4" t="s">
        <v>384</v>
      </c>
      <c r="F397" s="5">
        <v>27540155</v>
      </c>
      <c r="G397" s="16"/>
    </row>
    <row r="398" spans="2:7" x14ac:dyDescent="0.3">
      <c r="B398" s="2" t="s">
        <v>78</v>
      </c>
      <c r="C398" s="4" t="s">
        <v>42</v>
      </c>
      <c r="D398" s="4" t="s">
        <v>370</v>
      </c>
      <c r="E398" s="4" t="s">
        <v>385</v>
      </c>
      <c r="F398" s="5">
        <v>44020145</v>
      </c>
      <c r="G398" s="2"/>
    </row>
    <row r="399" spans="2:7" x14ac:dyDescent="0.3">
      <c r="B399" s="2" t="s">
        <v>79</v>
      </c>
      <c r="C399" s="4" t="s">
        <v>42</v>
      </c>
      <c r="D399" s="4" t="s">
        <v>338</v>
      </c>
      <c r="E399" s="4" t="s">
        <v>386</v>
      </c>
      <c r="F399" s="5">
        <v>43827715</v>
      </c>
      <c r="G399" s="2"/>
    </row>
    <row r="400" spans="2:7" x14ac:dyDescent="0.3">
      <c r="B400" s="59" t="s">
        <v>305</v>
      </c>
      <c r="C400" s="59"/>
      <c r="D400" s="59"/>
      <c r="E400" s="59"/>
      <c r="F400" s="59"/>
      <c r="G400" s="13">
        <f>SUM(G354:G399)</f>
        <v>1</v>
      </c>
    </row>
    <row r="402" spans="2:10" x14ac:dyDescent="0.3">
      <c r="B402" s="55" t="s">
        <v>398</v>
      </c>
      <c r="C402" s="55"/>
      <c r="D402" s="55"/>
      <c r="E402" s="55"/>
      <c r="F402" s="55"/>
      <c r="G402" s="55"/>
      <c r="H402" s="55"/>
      <c r="I402" s="55"/>
      <c r="J402" s="55"/>
    </row>
    <row r="403" spans="2:10" x14ac:dyDescent="0.3">
      <c r="B403" s="15" t="s">
        <v>0</v>
      </c>
      <c r="C403" s="9" t="s">
        <v>1</v>
      </c>
      <c r="D403" s="9" t="s">
        <v>299</v>
      </c>
      <c r="E403" s="9" t="s">
        <v>300</v>
      </c>
      <c r="F403" s="9" t="s">
        <v>301</v>
      </c>
      <c r="G403" s="9">
        <v>2021</v>
      </c>
      <c r="H403" s="9">
        <v>2023</v>
      </c>
      <c r="I403" s="11">
        <v>2024</v>
      </c>
      <c r="J403" s="11" t="s">
        <v>304</v>
      </c>
    </row>
    <row r="404" spans="2:10" x14ac:dyDescent="0.3">
      <c r="B404" s="2" t="s">
        <v>5</v>
      </c>
      <c r="C404" s="4" t="s">
        <v>113</v>
      </c>
      <c r="D404" s="4" t="s">
        <v>113</v>
      </c>
      <c r="E404" s="4" t="s">
        <v>327</v>
      </c>
      <c r="F404" s="5">
        <v>27565772</v>
      </c>
      <c r="G404" s="2"/>
      <c r="H404" s="2"/>
      <c r="I404" s="2">
        <v>17</v>
      </c>
      <c r="J404" s="13">
        <f>+G404+H404+I404</f>
        <v>17</v>
      </c>
    </row>
    <row r="405" spans="2:10" x14ac:dyDescent="0.3">
      <c r="B405" s="2" t="s">
        <v>9</v>
      </c>
      <c r="C405" s="4" t="s">
        <v>113</v>
      </c>
      <c r="D405" s="4" t="s">
        <v>113</v>
      </c>
      <c r="E405" s="4" t="s">
        <v>328</v>
      </c>
      <c r="F405" s="5"/>
      <c r="G405" s="5"/>
      <c r="H405" s="5"/>
      <c r="I405" s="2"/>
      <c r="J405" s="13"/>
    </row>
    <row r="406" spans="2:10" x14ac:dyDescent="0.3">
      <c r="B406" s="2" t="s">
        <v>10</v>
      </c>
      <c r="C406" s="4" t="s">
        <v>113</v>
      </c>
      <c r="D406" s="4" t="s">
        <v>113</v>
      </c>
      <c r="E406" s="4" t="s">
        <v>329</v>
      </c>
      <c r="F406" s="5">
        <v>27563681</v>
      </c>
      <c r="G406" s="2"/>
      <c r="H406" s="2"/>
      <c r="I406" s="2">
        <v>15</v>
      </c>
      <c r="J406" s="13">
        <f t="shared" ref="J406:J446" si="7">+G406+H406+I406</f>
        <v>15</v>
      </c>
    </row>
    <row r="407" spans="2:10" x14ac:dyDescent="0.3">
      <c r="B407" s="2" t="s">
        <v>11</v>
      </c>
      <c r="C407" s="4" t="s">
        <v>113</v>
      </c>
      <c r="D407" s="4" t="s">
        <v>113</v>
      </c>
      <c r="E407" s="4" t="s">
        <v>330</v>
      </c>
      <c r="F407" s="5">
        <v>27565046</v>
      </c>
      <c r="G407" s="5"/>
      <c r="H407" s="5"/>
      <c r="I407" s="2"/>
      <c r="J407" s="13"/>
    </row>
    <row r="408" spans="2:10" x14ac:dyDescent="0.3">
      <c r="B408" s="2" t="s">
        <v>12</v>
      </c>
      <c r="C408" s="4" t="s">
        <v>113</v>
      </c>
      <c r="D408" s="4" t="s">
        <v>164</v>
      </c>
      <c r="E408" s="4" t="s">
        <v>331</v>
      </c>
      <c r="F408" s="5">
        <v>73342492</v>
      </c>
      <c r="G408" s="2"/>
      <c r="H408" s="2"/>
      <c r="I408" s="2"/>
      <c r="J408" s="13"/>
    </row>
    <row r="409" spans="2:10" x14ac:dyDescent="0.3">
      <c r="B409" s="2" t="s">
        <v>13</v>
      </c>
      <c r="C409" s="4" t="s">
        <v>113</v>
      </c>
      <c r="D409" s="4" t="s">
        <v>332</v>
      </c>
      <c r="E409" s="4" t="s">
        <v>333</v>
      </c>
      <c r="F409" s="5">
        <v>27572875</v>
      </c>
      <c r="G409" s="2"/>
      <c r="H409" s="2"/>
      <c r="I409" s="2"/>
      <c r="J409" s="13"/>
    </row>
    <row r="410" spans="2:10" x14ac:dyDescent="0.3">
      <c r="B410" s="2" t="s">
        <v>14</v>
      </c>
      <c r="C410" s="4" t="s">
        <v>113</v>
      </c>
      <c r="D410" s="4" t="s">
        <v>219</v>
      </c>
      <c r="E410" s="4" t="s">
        <v>334</v>
      </c>
      <c r="F410" s="5">
        <v>27573053</v>
      </c>
      <c r="G410" s="2"/>
      <c r="H410" s="2"/>
      <c r="I410" s="2"/>
      <c r="J410" s="13"/>
    </row>
    <row r="411" spans="2:10" x14ac:dyDescent="0.3">
      <c r="B411" s="2" t="s">
        <v>15</v>
      </c>
      <c r="C411" s="4" t="s">
        <v>113</v>
      </c>
      <c r="D411" s="4" t="s">
        <v>219</v>
      </c>
      <c r="E411" s="4" t="s">
        <v>335</v>
      </c>
      <c r="F411" s="5">
        <v>44287352</v>
      </c>
      <c r="G411" s="2"/>
      <c r="H411" s="2"/>
      <c r="I411" s="2">
        <v>12</v>
      </c>
      <c r="J411" s="13">
        <f t="shared" si="7"/>
        <v>12</v>
      </c>
    </row>
    <row r="412" spans="2:10" x14ac:dyDescent="0.3">
      <c r="B412" s="2" t="s">
        <v>18</v>
      </c>
      <c r="C412" s="4" t="s">
        <v>113</v>
      </c>
      <c r="D412" s="4" t="s">
        <v>336</v>
      </c>
      <c r="E412" s="4" t="s">
        <v>337</v>
      </c>
      <c r="F412" s="5">
        <v>42778188</v>
      </c>
      <c r="G412" s="5"/>
      <c r="H412" s="5"/>
      <c r="I412" s="2"/>
      <c r="J412" s="13"/>
    </row>
    <row r="413" spans="2:10" x14ac:dyDescent="0.3">
      <c r="B413" s="2" t="s">
        <v>21</v>
      </c>
      <c r="C413" s="4" t="s">
        <v>113</v>
      </c>
      <c r="D413" s="4" t="s">
        <v>338</v>
      </c>
      <c r="E413" s="4" t="s">
        <v>339</v>
      </c>
      <c r="F413" s="5">
        <v>27559913</v>
      </c>
      <c r="G413" s="2">
        <v>7</v>
      </c>
      <c r="H413" s="2"/>
      <c r="I413" s="2"/>
      <c r="J413" s="13">
        <f t="shared" si="7"/>
        <v>7</v>
      </c>
    </row>
    <row r="414" spans="2:10" x14ac:dyDescent="0.3">
      <c r="B414" s="2" t="s">
        <v>22</v>
      </c>
      <c r="C414" s="4" t="s">
        <v>340</v>
      </c>
      <c r="D414" s="4" t="s">
        <v>341</v>
      </c>
      <c r="E414" s="4" t="s">
        <v>342</v>
      </c>
      <c r="F414" s="5"/>
      <c r="G414" s="16"/>
      <c r="H414" s="2"/>
      <c r="I414" s="2"/>
      <c r="J414" s="13"/>
    </row>
    <row r="415" spans="2:10" x14ac:dyDescent="0.3">
      <c r="B415" s="2" t="s">
        <v>23</v>
      </c>
      <c r="C415" s="4" t="s">
        <v>340</v>
      </c>
      <c r="D415" s="4" t="s">
        <v>96</v>
      </c>
      <c r="E415" s="4" t="s">
        <v>343</v>
      </c>
      <c r="F415" s="5">
        <v>27566545</v>
      </c>
      <c r="G415" s="2"/>
      <c r="H415" s="2"/>
      <c r="I415" s="2">
        <v>16</v>
      </c>
      <c r="J415" s="13">
        <f t="shared" si="7"/>
        <v>16</v>
      </c>
    </row>
    <row r="416" spans="2:10" x14ac:dyDescent="0.3">
      <c r="B416" s="2" t="s">
        <v>24</v>
      </c>
      <c r="C416" s="4" t="s">
        <v>341</v>
      </c>
      <c r="D416" s="4" t="s">
        <v>344</v>
      </c>
      <c r="E416" s="4" t="s">
        <v>345</v>
      </c>
      <c r="F416" s="5">
        <v>27573338</v>
      </c>
      <c r="G416" s="2"/>
      <c r="H416" s="2"/>
      <c r="I416" s="2">
        <v>9</v>
      </c>
      <c r="J416" s="13">
        <f t="shared" si="7"/>
        <v>9</v>
      </c>
    </row>
    <row r="417" spans="2:10" x14ac:dyDescent="0.3">
      <c r="B417" s="2" t="s">
        <v>26</v>
      </c>
      <c r="C417" s="4" t="s">
        <v>341</v>
      </c>
      <c r="D417" s="4" t="s">
        <v>344</v>
      </c>
      <c r="E417" s="4" t="s">
        <v>346</v>
      </c>
      <c r="F417" s="5">
        <v>27578600</v>
      </c>
      <c r="G417" s="5"/>
      <c r="H417" s="5"/>
      <c r="I417" s="2"/>
      <c r="J417" s="13"/>
    </row>
    <row r="418" spans="2:10" x14ac:dyDescent="0.3">
      <c r="B418" s="2" t="s">
        <v>28</v>
      </c>
      <c r="C418" s="4" t="s">
        <v>341</v>
      </c>
      <c r="D418" s="4" t="s">
        <v>347</v>
      </c>
      <c r="E418" s="4" t="s">
        <v>348</v>
      </c>
      <c r="F418" s="5">
        <v>27561247</v>
      </c>
      <c r="G418" s="16"/>
      <c r="H418" s="2"/>
      <c r="I418" s="2"/>
      <c r="J418" s="13"/>
    </row>
    <row r="419" spans="2:10" x14ac:dyDescent="0.3">
      <c r="B419" s="2" t="s">
        <v>29</v>
      </c>
      <c r="C419" s="4" t="s">
        <v>341</v>
      </c>
      <c r="D419" s="4" t="s">
        <v>347</v>
      </c>
      <c r="E419" s="4" t="s">
        <v>349</v>
      </c>
      <c r="F419" s="5">
        <v>27560919</v>
      </c>
      <c r="G419" s="16"/>
      <c r="H419" s="2"/>
      <c r="I419" s="2"/>
      <c r="J419" s="13"/>
    </row>
    <row r="420" spans="2:10" x14ac:dyDescent="0.3">
      <c r="B420" s="2" t="s">
        <v>30</v>
      </c>
      <c r="C420" s="4" t="s">
        <v>350</v>
      </c>
      <c r="D420" s="4" t="s">
        <v>351</v>
      </c>
      <c r="E420" s="4" t="s">
        <v>352</v>
      </c>
      <c r="F420" s="5">
        <v>27564164</v>
      </c>
      <c r="G420" s="2">
        <v>23</v>
      </c>
      <c r="H420" s="2"/>
      <c r="I420" s="2"/>
      <c r="J420" s="13">
        <f t="shared" si="7"/>
        <v>23</v>
      </c>
    </row>
    <row r="421" spans="2:10" x14ac:dyDescent="0.3">
      <c r="B421" s="2" t="s">
        <v>31</v>
      </c>
      <c r="C421" s="4" t="s">
        <v>164</v>
      </c>
      <c r="D421" s="4" t="s">
        <v>353</v>
      </c>
      <c r="E421" s="4" t="s">
        <v>342</v>
      </c>
      <c r="F421" s="5">
        <v>43001224</v>
      </c>
      <c r="G421" s="5"/>
      <c r="H421" s="5"/>
      <c r="I421" s="2"/>
      <c r="J421" s="13"/>
    </row>
    <row r="422" spans="2:10" x14ac:dyDescent="0.3">
      <c r="B422" s="2" t="s">
        <v>32</v>
      </c>
      <c r="C422" s="4" t="s">
        <v>164</v>
      </c>
      <c r="D422" s="4" t="s">
        <v>212</v>
      </c>
      <c r="E422" s="4" t="s">
        <v>354</v>
      </c>
      <c r="F422" s="5">
        <v>27560194</v>
      </c>
      <c r="G422" s="2"/>
      <c r="H422" s="2"/>
      <c r="I422" s="2"/>
      <c r="J422" s="13"/>
    </row>
    <row r="423" spans="2:10" x14ac:dyDescent="0.3">
      <c r="B423" s="2" t="s">
        <v>34</v>
      </c>
      <c r="C423" s="4" t="s">
        <v>164</v>
      </c>
      <c r="D423" s="4" t="s">
        <v>42</v>
      </c>
      <c r="E423" s="4" t="s">
        <v>355</v>
      </c>
      <c r="F423" s="5">
        <v>27562298</v>
      </c>
      <c r="G423" s="2"/>
      <c r="H423" s="2"/>
      <c r="I423" s="2">
        <v>18</v>
      </c>
      <c r="J423" s="13">
        <f t="shared" si="7"/>
        <v>18</v>
      </c>
    </row>
    <row r="424" spans="2:10" x14ac:dyDescent="0.3">
      <c r="B424" s="2" t="s">
        <v>38</v>
      </c>
      <c r="C424" s="4" t="s">
        <v>176</v>
      </c>
      <c r="D424" s="4" t="s">
        <v>113</v>
      </c>
      <c r="E424" s="4" t="s">
        <v>356</v>
      </c>
      <c r="F424" s="5">
        <v>41053069</v>
      </c>
      <c r="G424" s="2"/>
      <c r="H424" s="2"/>
      <c r="I424" s="2"/>
      <c r="J424" s="13"/>
    </row>
    <row r="425" spans="2:10" x14ac:dyDescent="0.3">
      <c r="B425" s="2" t="s">
        <v>40</v>
      </c>
      <c r="C425" s="4" t="s">
        <v>176</v>
      </c>
      <c r="D425" s="4" t="s">
        <v>113</v>
      </c>
      <c r="E425" s="4" t="s">
        <v>342</v>
      </c>
      <c r="F425" s="5">
        <v>42668931</v>
      </c>
      <c r="G425" s="2"/>
      <c r="H425" s="2"/>
      <c r="I425" s="2"/>
      <c r="J425" s="13"/>
    </row>
    <row r="426" spans="2:10" x14ac:dyDescent="0.3">
      <c r="B426" s="2" t="s">
        <v>41</v>
      </c>
      <c r="C426" s="4" t="s">
        <v>219</v>
      </c>
      <c r="D426" s="4" t="s">
        <v>341</v>
      </c>
      <c r="E426" s="4" t="s">
        <v>357</v>
      </c>
      <c r="F426" s="5">
        <v>27560821</v>
      </c>
      <c r="G426" s="2"/>
      <c r="H426" s="2"/>
      <c r="I426" s="2"/>
      <c r="J426" s="13"/>
    </row>
    <row r="427" spans="2:10" x14ac:dyDescent="0.3">
      <c r="B427" s="2" t="s">
        <v>43</v>
      </c>
      <c r="C427" s="4" t="s">
        <v>219</v>
      </c>
      <c r="D427" s="4" t="s">
        <v>358</v>
      </c>
      <c r="E427" s="4" t="s">
        <v>349</v>
      </c>
      <c r="F427" s="5">
        <v>27560369</v>
      </c>
      <c r="G427" s="2"/>
      <c r="H427" s="2"/>
      <c r="I427" s="2"/>
      <c r="J427" s="13"/>
    </row>
    <row r="428" spans="2:10" x14ac:dyDescent="0.3">
      <c r="B428" s="2" t="s">
        <v>44</v>
      </c>
      <c r="C428" s="4" t="s">
        <v>228</v>
      </c>
      <c r="D428" s="4" t="s">
        <v>176</v>
      </c>
      <c r="E428" s="4" t="s">
        <v>359</v>
      </c>
      <c r="F428" s="5">
        <v>78286471</v>
      </c>
      <c r="G428" s="2"/>
      <c r="H428" s="2"/>
      <c r="I428" s="2"/>
      <c r="J428" s="13"/>
    </row>
    <row r="429" spans="2:10" x14ac:dyDescent="0.3">
      <c r="B429" s="2" t="s">
        <v>46</v>
      </c>
      <c r="C429" s="4" t="s">
        <v>360</v>
      </c>
      <c r="D429" s="4" t="s">
        <v>361</v>
      </c>
      <c r="E429" s="4" t="s">
        <v>362</v>
      </c>
      <c r="F429" s="5">
        <v>27561312</v>
      </c>
      <c r="G429" s="2"/>
      <c r="H429" s="2"/>
      <c r="I429" s="2">
        <v>5</v>
      </c>
      <c r="J429" s="13">
        <f t="shared" si="7"/>
        <v>5</v>
      </c>
    </row>
    <row r="430" spans="2:10" x14ac:dyDescent="0.3">
      <c r="B430" s="2" t="s">
        <v>47</v>
      </c>
      <c r="C430" s="4" t="s">
        <v>351</v>
      </c>
      <c r="D430" s="4" t="s">
        <v>96</v>
      </c>
      <c r="E430" s="4" t="s">
        <v>363</v>
      </c>
      <c r="F430" s="5">
        <v>27540116</v>
      </c>
      <c r="G430" s="2">
        <v>15</v>
      </c>
      <c r="H430" s="2"/>
      <c r="I430" s="2"/>
      <c r="J430" s="13">
        <f t="shared" si="7"/>
        <v>15</v>
      </c>
    </row>
    <row r="431" spans="2:10" x14ac:dyDescent="0.3">
      <c r="B431" s="2" t="s">
        <v>48</v>
      </c>
      <c r="C431" s="4" t="s">
        <v>351</v>
      </c>
      <c r="D431" s="4" t="s">
        <v>361</v>
      </c>
      <c r="E431" s="4" t="s">
        <v>364</v>
      </c>
      <c r="F431" s="5">
        <v>41858168</v>
      </c>
      <c r="G431" s="2">
        <v>14</v>
      </c>
      <c r="H431" s="2"/>
      <c r="I431" s="2"/>
      <c r="J431" s="13">
        <f t="shared" si="7"/>
        <v>14</v>
      </c>
    </row>
    <row r="432" spans="2:10" x14ac:dyDescent="0.3">
      <c r="B432" s="2" t="s">
        <v>49</v>
      </c>
      <c r="C432" s="4" t="s">
        <v>351</v>
      </c>
      <c r="D432" s="4" t="s">
        <v>151</v>
      </c>
      <c r="E432" s="4" t="s">
        <v>365</v>
      </c>
      <c r="F432" s="5">
        <v>27561522</v>
      </c>
      <c r="G432" s="5"/>
      <c r="H432" s="5"/>
      <c r="I432" s="2"/>
      <c r="J432" s="13"/>
    </row>
    <row r="433" spans="2:10" x14ac:dyDescent="0.3">
      <c r="B433" s="2" t="s">
        <v>50</v>
      </c>
      <c r="C433" s="4" t="s">
        <v>366</v>
      </c>
      <c r="D433" s="4" t="s">
        <v>199</v>
      </c>
      <c r="E433" s="4" t="s">
        <v>367</v>
      </c>
      <c r="F433" s="5"/>
      <c r="G433" s="2"/>
      <c r="H433" s="2"/>
      <c r="I433" s="2"/>
      <c r="J433" s="13"/>
    </row>
    <row r="434" spans="2:10" x14ac:dyDescent="0.3">
      <c r="B434" s="2" t="s">
        <v>51</v>
      </c>
      <c r="C434" s="4" t="s">
        <v>96</v>
      </c>
      <c r="D434" s="4" t="s">
        <v>368</v>
      </c>
      <c r="E434" s="4" t="s">
        <v>167</v>
      </c>
      <c r="F434" s="5">
        <v>80091216</v>
      </c>
      <c r="G434" s="16"/>
      <c r="H434" s="2"/>
      <c r="I434" s="2"/>
      <c r="J434" s="13"/>
    </row>
    <row r="435" spans="2:10" x14ac:dyDescent="0.3">
      <c r="B435" s="2" t="s">
        <v>52</v>
      </c>
      <c r="C435" s="4" t="s">
        <v>369</v>
      </c>
      <c r="D435" s="4" t="s">
        <v>254</v>
      </c>
      <c r="E435" s="4" t="s">
        <v>163</v>
      </c>
      <c r="F435" s="5">
        <v>80089583</v>
      </c>
      <c r="G435" s="16"/>
      <c r="H435" s="2"/>
      <c r="I435" s="2"/>
      <c r="J435" s="13"/>
    </row>
    <row r="436" spans="2:10" x14ac:dyDescent="0.3">
      <c r="B436" s="2" t="s">
        <v>56</v>
      </c>
      <c r="C436" s="4" t="s">
        <v>370</v>
      </c>
      <c r="D436" s="4" t="s">
        <v>219</v>
      </c>
      <c r="E436" s="4" t="s">
        <v>371</v>
      </c>
      <c r="F436" s="5">
        <v>27566027</v>
      </c>
      <c r="G436" s="16"/>
      <c r="H436" s="2"/>
      <c r="I436" s="2"/>
      <c r="J436" s="13"/>
    </row>
    <row r="437" spans="2:10" x14ac:dyDescent="0.3">
      <c r="B437" s="2" t="s">
        <v>59</v>
      </c>
      <c r="C437" s="4" t="s">
        <v>344</v>
      </c>
      <c r="D437" s="4" t="s">
        <v>164</v>
      </c>
      <c r="E437" s="4" t="s">
        <v>372</v>
      </c>
      <c r="F437" s="5">
        <v>27560051</v>
      </c>
      <c r="G437" s="2">
        <v>14</v>
      </c>
      <c r="H437" s="2">
        <v>16</v>
      </c>
      <c r="I437" s="2">
        <v>16</v>
      </c>
      <c r="J437" s="13">
        <f t="shared" si="7"/>
        <v>46</v>
      </c>
    </row>
    <row r="438" spans="2:10" x14ac:dyDescent="0.3">
      <c r="B438" s="2" t="s">
        <v>60</v>
      </c>
      <c r="C438" s="4" t="s">
        <v>344</v>
      </c>
      <c r="D438" s="4" t="s">
        <v>164</v>
      </c>
      <c r="E438" s="4" t="s">
        <v>373</v>
      </c>
      <c r="F438" s="5">
        <v>27560911</v>
      </c>
      <c r="G438" s="2"/>
      <c r="H438" s="2"/>
      <c r="I438" s="2"/>
      <c r="J438" s="13"/>
    </row>
    <row r="439" spans="2:10" x14ac:dyDescent="0.3">
      <c r="B439" s="2" t="s">
        <v>61</v>
      </c>
      <c r="C439" s="4" t="s">
        <v>92</v>
      </c>
      <c r="D439" s="4" t="s">
        <v>113</v>
      </c>
      <c r="E439" s="4" t="s">
        <v>374</v>
      </c>
      <c r="F439" s="5">
        <v>27560457</v>
      </c>
      <c r="G439" s="2"/>
      <c r="H439" s="2"/>
      <c r="I439" s="2"/>
      <c r="J439" s="13"/>
    </row>
    <row r="440" spans="2:10" x14ac:dyDescent="0.3">
      <c r="B440" s="2" t="s">
        <v>63</v>
      </c>
      <c r="C440" s="4" t="s">
        <v>375</v>
      </c>
      <c r="D440" s="4" t="s">
        <v>216</v>
      </c>
      <c r="E440" s="4" t="s">
        <v>376</v>
      </c>
      <c r="F440" s="5">
        <v>44346314</v>
      </c>
      <c r="G440" s="16"/>
      <c r="H440" s="2"/>
      <c r="I440" s="2"/>
      <c r="J440" s="13"/>
    </row>
    <row r="441" spans="2:10" x14ac:dyDescent="0.3">
      <c r="B441" s="2" t="s">
        <v>64</v>
      </c>
      <c r="C441" s="4" t="s">
        <v>238</v>
      </c>
      <c r="D441" s="4" t="s">
        <v>341</v>
      </c>
      <c r="E441" s="4" t="s">
        <v>283</v>
      </c>
      <c r="F441" s="5">
        <v>41700133</v>
      </c>
      <c r="G441" s="16"/>
      <c r="H441" s="2"/>
      <c r="I441" s="2"/>
      <c r="J441" s="13"/>
    </row>
    <row r="442" spans="2:10" x14ac:dyDescent="0.3">
      <c r="B442" s="2" t="s">
        <v>67</v>
      </c>
      <c r="C442" s="4" t="s">
        <v>377</v>
      </c>
      <c r="D442" s="4" t="s">
        <v>378</v>
      </c>
      <c r="E442" s="4" t="s">
        <v>379</v>
      </c>
      <c r="F442" s="5">
        <v>27562755</v>
      </c>
      <c r="G442" s="2">
        <v>10</v>
      </c>
      <c r="H442" s="2"/>
      <c r="I442" s="2"/>
      <c r="J442" s="13">
        <f t="shared" si="7"/>
        <v>10</v>
      </c>
    </row>
    <row r="443" spans="2:10" x14ac:dyDescent="0.3">
      <c r="B443" s="2" t="s">
        <v>68</v>
      </c>
      <c r="C443" s="4" t="s">
        <v>42</v>
      </c>
      <c r="D443" s="4" t="s">
        <v>341</v>
      </c>
      <c r="E443" s="4" t="s">
        <v>380</v>
      </c>
      <c r="F443" s="5">
        <v>43493021</v>
      </c>
      <c r="G443" s="2"/>
      <c r="H443" s="2"/>
      <c r="I443" s="2">
        <v>10</v>
      </c>
      <c r="J443" s="13">
        <f t="shared" si="7"/>
        <v>10</v>
      </c>
    </row>
    <row r="444" spans="2:10" x14ac:dyDescent="0.3">
      <c r="B444" s="2" t="s">
        <v>69</v>
      </c>
      <c r="C444" s="4" t="s">
        <v>42</v>
      </c>
      <c r="D444" s="4" t="s">
        <v>176</v>
      </c>
      <c r="E444" s="4" t="s">
        <v>381</v>
      </c>
      <c r="F444" s="5">
        <v>27565581</v>
      </c>
      <c r="G444" s="2"/>
      <c r="H444" s="2"/>
      <c r="I444" s="2"/>
      <c r="J444" s="13"/>
    </row>
    <row r="445" spans="2:10" x14ac:dyDescent="0.3">
      <c r="B445" s="2" t="s">
        <v>71</v>
      </c>
      <c r="C445" s="4" t="s">
        <v>42</v>
      </c>
      <c r="D445" s="4" t="s">
        <v>176</v>
      </c>
      <c r="E445" s="4" t="s">
        <v>382</v>
      </c>
      <c r="F445" s="5">
        <v>27565971</v>
      </c>
      <c r="G445" s="2"/>
      <c r="H445" s="2"/>
      <c r="I445" s="2"/>
      <c r="J445" s="13"/>
    </row>
    <row r="446" spans="2:10" x14ac:dyDescent="0.3">
      <c r="B446" s="2" t="s">
        <v>74</v>
      </c>
      <c r="C446" s="4" t="s">
        <v>42</v>
      </c>
      <c r="D446" s="4" t="s">
        <v>351</v>
      </c>
      <c r="E446" s="4" t="s">
        <v>132</v>
      </c>
      <c r="F446" s="5">
        <v>27565025</v>
      </c>
      <c r="G446" s="2">
        <v>20</v>
      </c>
      <c r="H446" s="2">
        <v>18</v>
      </c>
      <c r="I446" s="2">
        <v>18</v>
      </c>
      <c r="J446" s="13">
        <f t="shared" si="7"/>
        <v>56</v>
      </c>
    </row>
    <row r="447" spans="2:10" x14ac:dyDescent="0.3">
      <c r="B447" s="2" t="s">
        <v>76</v>
      </c>
      <c r="C447" s="4" t="s">
        <v>42</v>
      </c>
      <c r="D447" s="4" t="s">
        <v>383</v>
      </c>
      <c r="E447" s="4" t="s">
        <v>384</v>
      </c>
      <c r="F447" s="5">
        <v>27540155</v>
      </c>
      <c r="G447" s="16"/>
      <c r="H447" s="2"/>
      <c r="I447" s="2"/>
      <c r="J447" s="13"/>
    </row>
    <row r="448" spans="2:10" x14ac:dyDescent="0.3">
      <c r="B448" s="2" t="s">
        <v>78</v>
      </c>
      <c r="C448" s="4" t="s">
        <v>42</v>
      </c>
      <c r="D448" s="4" t="s">
        <v>370</v>
      </c>
      <c r="E448" s="4" t="s">
        <v>385</v>
      </c>
      <c r="F448" s="5">
        <v>44020145</v>
      </c>
      <c r="G448" s="2"/>
      <c r="H448" s="2"/>
      <c r="I448" s="2"/>
      <c r="J448" s="13"/>
    </row>
    <row r="449" spans="2:17" x14ac:dyDescent="0.3">
      <c r="B449" s="2" t="s">
        <v>79</v>
      </c>
      <c r="C449" s="4" t="s">
        <v>42</v>
      </c>
      <c r="D449" s="4" t="s">
        <v>338</v>
      </c>
      <c r="E449" s="4" t="s">
        <v>386</v>
      </c>
      <c r="F449" s="5">
        <v>43827715</v>
      </c>
      <c r="G449" s="2"/>
      <c r="H449" s="2"/>
      <c r="I449" s="2"/>
      <c r="J449" s="13"/>
    </row>
    <row r="450" spans="2:17" x14ac:dyDescent="0.3">
      <c r="B450" s="59" t="s">
        <v>305</v>
      </c>
      <c r="C450" s="59"/>
      <c r="D450" s="59"/>
      <c r="E450" s="59"/>
      <c r="F450" s="59"/>
      <c r="G450" s="13">
        <f>SUM(G404:G449)</f>
        <v>103</v>
      </c>
      <c r="H450" s="13">
        <f>SUM(H404:H449)</f>
        <v>34</v>
      </c>
      <c r="I450" s="13">
        <f>SUM(I404:I449)</f>
        <v>136</v>
      </c>
      <c r="J450" s="13">
        <f t="shared" ref="J450" si="8">SUM(J404:J449)</f>
        <v>273</v>
      </c>
    </row>
    <row r="452" spans="2:17" x14ac:dyDescent="0.3">
      <c r="B452" s="55" t="s">
        <v>399</v>
      </c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</row>
    <row r="453" spans="2:17" s="30" customFormat="1" ht="54" customHeight="1" x14ac:dyDescent="0.3">
      <c r="B453" s="66" t="s">
        <v>0</v>
      </c>
      <c r="C453" s="66" t="s">
        <v>1</v>
      </c>
      <c r="D453" s="66" t="s">
        <v>299</v>
      </c>
      <c r="E453" s="66" t="s">
        <v>300</v>
      </c>
      <c r="F453" s="66" t="s">
        <v>301</v>
      </c>
      <c r="G453" s="65" t="s">
        <v>400</v>
      </c>
      <c r="H453" s="65"/>
      <c r="I453" s="65" t="s">
        <v>401</v>
      </c>
      <c r="J453" s="65"/>
      <c r="K453" s="65" t="s">
        <v>402</v>
      </c>
      <c r="L453" s="65"/>
      <c r="M453" s="65" t="s">
        <v>403</v>
      </c>
      <c r="N453" s="65"/>
      <c r="O453" s="65" t="s">
        <v>404</v>
      </c>
      <c r="P453" s="65"/>
      <c r="Q453" s="72" t="s">
        <v>405</v>
      </c>
    </row>
    <row r="454" spans="2:17" s="29" customFormat="1" ht="16.2" customHeight="1" x14ac:dyDescent="0.3">
      <c r="B454" s="67"/>
      <c r="C454" s="67"/>
      <c r="D454" s="67"/>
      <c r="E454" s="67"/>
      <c r="F454" s="67"/>
      <c r="G454" s="68">
        <v>2020</v>
      </c>
      <c r="H454" s="68"/>
      <c r="I454" s="55">
        <v>2022</v>
      </c>
      <c r="J454" s="55"/>
      <c r="K454" s="55">
        <v>2022</v>
      </c>
      <c r="L454" s="55"/>
      <c r="M454" s="60">
        <v>2022</v>
      </c>
      <c r="N454" s="62"/>
      <c r="O454" s="60">
        <v>2023</v>
      </c>
      <c r="P454" s="62"/>
      <c r="Q454" s="73"/>
    </row>
    <row r="455" spans="2:17" x14ac:dyDescent="0.3">
      <c r="B455" s="2" t="s">
        <v>5</v>
      </c>
      <c r="C455" s="4" t="s">
        <v>113</v>
      </c>
      <c r="D455" s="4" t="s">
        <v>113</v>
      </c>
      <c r="E455" s="4" t="s">
        <v>327</v>
      </c>
      <c r="F455" s="5">
        <v>27565772</v>
      </c>
      <c r="G455" s="69"/>
      <c r="H455" s="69"/>
      <c r="I455" s="69">
        <v>1</v>
      </c>
      <c r="J455" s="69"/>
      <c r="K455" s="69"/>
      <c r="L455" s="69"/>
      <c r="M455" s="69"/>
      <c r="N455" s="69"/>
      <c r="O455" s="69"/>
      <c r="P455" s="69"/>
      <c r="Q455" s="13">
        <f>+G455+I455+K455+M455+O455</f>
        <v>1</v>
      </c>
    </row>
    <row r="456" spans="2:17" x14ac:dyDescent="0.3">
      <c r="B456" s="2" t="s">
        <v>9</v>
      </c>
      <c r="C456" s="4" t="s">
        <v>113</v>
      </c>
      <c r="D456" s="4" t="s">
        <v>113</v>
      </c>
      <c r="E456" s="4" t="s">
        <v>328</v>
      </c>
      <c r="F456" s="5"/>
      <c r="G456" s="53"/>
      <c r="H456" s="54"/>
      <c r="I456" s="53"/>
      <c r="J456" s="54"/>
      <c r="K456" s="69"/>
      <c r="L456" s="69"/>
      <c r="M456" s="69"/>
      <c r="N456" s="69"/>
      <c r="O456" s="69"/>
      <c r="P456" s="69"/>
      <c r="Q456" s="13"/>
    </row>
    <row r="457" spans="2:17" x14ac:dyDescent="0.3">
      <c r="B457" s="2" t="s">
        <v>10</v>
      </c>
      <c r="C457" s="4" t="s">
        <v>113</v>
      </c>
      <c r="D457" s="4" t="s">
        <v>113</v>
      </c>
      <c r="E457" s="4" t="s">
        <v>329</v>
      </c>
      <c r="F457" s="5">
        <v>27563681</v>
      </c>
      <c r="G457" s="53">
        <v>1</v>
      </c>
      <c r="H457" s="54"/>
      <c r="I457" s="53"/>
      <c r="J457" s="54"/>
      <c r="K457" s="69">
        <v>1</v>
      </c>
      <c r="L457" s="69"/>
      <c r="M457" s="69"/>
      <c r="N457" s="69"/>
      <c r="O457" s="69"/>
      <c r="P457" s="69"/>
      <c r="Q457" s="13">
        <f t="shared" ref="Q457:Q500" si="9">+G457+I457+K457+M457+O457</f>
        <v>2</v>
      </c>
    </row>
    <row r="458" spans="2:17" x14ac:dyDescent="0.3">
      <c r="B458" s="2" t="s">
        <v>11</v>
      </c>
      <c r="C458" s="4" t="s">
        <v>113</v>
      </c>
      <c r="D458" s="4" t="s">
        <v>113</v>
      </c>
      <c r="E458" s="4" t="s">
        <v>330</v>
      </c>
      <c r="F458" s="5">
        <v>27565046</v>
      </c>
      <c r="G458" s="53"/>
      <c r="H458" s="54"/>
      <c r="I458" s="53"/>
      <c r="J458" s="54"/>
      <c r="K458" s="69"/>
      <c r="L458" s="69"/>
      <c r="M458" s="69"/>
      <c r="N458" s="69"/>
      <c r="O458" s="69"/>
      <c r="P458" s="69"/>
      <c r="Q458" s="13"/>
    </row>
    <row r="459" spans="2:17" x14ac:dyDescent="0.3">
      <c r="B459" s="2" t="s">
        <v>12</v>
      </c>
      <c r="C459" s="4" t="s">
        <v>113</v>
      </c>
      <c r="D459" s="4" t="s">
        <v>164</v>
      </c>
      <c r="E459" s="4" t="s">
        <v>331</v>
      </c>
      <c r="F459" s="5">
        <v>73342492</v>
      </c>
      <c r="G459" s="53"/>
      <c r="H459" s="54"/>
      <c r="I459" s="53">
        <v>1</v>
      </c>
      <c r="J459" s="54"/>
      <c r="K459" s="69"/>
      <c r="L459" s="69"/>
      <c r="M459" s="69"/>
      <c r="N459" s="69"/>
      <c r="O459" s="69"/>
      <c r="P459" s="69"/>
      <c r="Q459" s="13">
        <f t="shared" si="9"/>
        <v>1</v>
      </c>
    </row>
    <row r="460" spans="2:17" x14ac:dyDescent="0.3">
      <c r="B460" s="2" t="s">
        <v>13</v>
      </c>
      <c r="C460" s="4" t="s">
        <v>113</v>
      </c>
      <c r="D460" s="4" t="s">
        <v>332</v>
      </c>
      <c r="E460" s="4" t="s">
        <v>333</v>
      </c>
      <c r="F460" s="5">
        <v>27572875</v>
      </c>
      <c r="G460" s="53"/>
      <c r="H460" s="54"/>
      <c r="I460" s="53"/>
      <c r="J460" s="54"/>
      <c r="K460" s="69"/>
      <c r="L460" s="69"/>
      <c r="M460" s="69">
        <v>1</v>
      </c>
      <c r="N460" s="69"/>
      <c r="O460" s="69"/>
      <c r="P460" s="69"/>
      <c r="Q460" s="13">
        <f t="shared" si="9"/>
        <v>1</v>
      </c>
    </row>
    <row r="461" spans="2:17" x14ac:dyDescent="0.3">
      <c r="B461" s="2" t="s">
        <v>14</v>
      </c>
      <c r="C461" s="4" t="s">
        <v>113</v>
      </c>
      <c r="D461" s="4" t="s">
        <v>219</v>
      </c>
      <c r="E461" s="4" t="s">
        <v>334</v>
      </c>
      <c r="F461" s="5">
        <v>27573053</v>
      </c>
      <c r="G461" s="53"/>
      <c r="H461" s="54"/>
      <c r="I461" s="53"/>
      <c r="J461" s="54"/>
      <c r="K461" s="69"/>
      <c r="L461" s="69"/>
      <c r="M461" s="69"/>
      <c r="N461" s="69"/>
      <c r="O461" s="69"/>
      <c r="P461" s="69"/>
      <c r="Q461" s="13"/>
    </row>
    <row r="462" spans="2:17" x14ac:dyDescent="0.3">
      <c r="B462" s="2" t="s">
        <v>15</v>
      </c>
      <c r="C462" s="4" t="s">
        <v>113</v>
      </c>
      <c r="D462" s="4" t="s">
        <v>219</v>
      </c>
      <c r="E462" s="4" t="s">
        <v>335</v>
      </c>
      <c r="F462" s="5">
        <v>44287352</v>
      </c>
      <c r="G462" s="53">
        <v>1</v>
      </c>
      <c r="H462" s="54"/>
      <c r="I462" s="53"/>
      <c r="J462" s="54"/>
      <c r="K462" s="69"/>
      <c r="L462" s="69"/>
      <c r="M462" s="69"/>
      <c r="N462" s="69"/>
      <c r="O462" s="69"/>
      <c r="P462" s="69"/>
      <c r="Q462" s="13">
        <f t="shared" si="9"/>
        <v>1</v>
      </c>
    </row>
    <row r="463" spans="2:17" x14ac:dyDescent="0.3">
      <c r="B463" s="2" t="s">
        <v>18</v>
      </c>
      <c r="C463" s="4" t="s">
        <v>113</v>
      </c>
      <c r="D463" s="4" t="s">
        <v>336</v>
      </c>
      <c r="E463" s="4" t="s">
        <v>337</v>
      </c>
      <c r="F463" s="5">
        <v>42778188</v>
      </c>
      <c r="G463" s="53"/>
      <c r="H463" s="54"/>
      <c r="I463" s="53"/>
      <c r="J463" s="54"/>
      <c r="K463" s="69"/>
      <c r="L463" s="69"/>
      <c r="M463" s="69"/>
      <c r="N463" s="69"/>
      <c r="O463" s="69"/>
      <c r="P463" s="69"/>
      <c r="Q463" s="13"/>
    </row>
    <row r="464" spans="2:17" x14ac:dyDescent="0.3">
      <c r="B464" s="2" t="s">
        <v>21</v>
      </c>
      <c r="C464" s="4" t="s">
        <v>113</v>
      </c>
      <c r="D464" s="4" t="s">
        <v>338</v>
      </c>
      <c r="E464" s="4" t="s">
        <v>339</v>
      </c>
      <c r="F464" s="5">
        <v>27559913</v>
      </c>
      <c r="G464" s="53"/>
      <c r="H464" s="54"/>
      <c r="I464" s="53"/>
      <c r="J464" s="54"/>
      <c r="K464" s="69"/>
      <c r="L464" s="69"/>
      <c r="M464" s="69"/>
      <c r="N464" s="69"/>
      <c r="O464" s="69"/>
      <c r="P464" s="69"/>
      <c r="Q464" s="13"/>
    </row>
    <row r="465" spans="2:17" x14ac:dyDescent="0.3">
      <c r="B465" s="2" t="s">
        <v>22</v>
      </c>
      <c r="C465" s="4" t="s">
        <v>340</v>
      </c>
      <c r="D465" s="4" t="s">
        <v>341</v>
      </c>
      <c r="E465" s="4" t="s">
        <v>342</v>
      </c>
      <c r="F465" s="5"/>
      <c r="G465" s="53"/>
      <c r="H465" s="54"/>
      <c r="I465" s="53"/>
      <c r="J465" s="54"/>
      <c r="K465" s="69"/>
      <c r="L465" s="69"/>
      <c r="M465" s="69"/>
      <c r="N465" s="69"/>
      <c r="O465" s="69"/>
      <c r="P465" s="69"/>
      <c r="Q465" s="13"/>
    </row>
    <row r="466" spans="2:17" x14ac:dyDescent="0.3">
      <c r="B466" s="2" t="s">
        <v>23</v>
      </c>
      <c r="C466" s="4" t="s">
        <v>340</v>
      </c>
      <c r="D466" s="4" t="s">
        <v>96</v>
      </c>
      <c r="E466" s="4" t="s">
        <v>343</v>
      </c>
      <c r="F466" s="5">
        <v>27566545</v>
      </c>
      <c r="G466" s="53"/>
      <c r="H466" s="54"/>
      <c r="I466" s="53"/>
      <c r="J466" s="54"/>
      <c r="K466" s="69"/>
      <c r="L466" s="69"/>
      <c r="M466" s="69"/>
      <c r="N466" s="69"/>
      <c r="O466" s="69"/>
      <c r="P466" s="69"/>
      <c r="Q466" s="13"/>
    </row>
    <row r="467" spans="2:17" x14ac:dyDescent="0.3">
      <c r="B467" s="2" t="s">
        <v>24</v>
      </c>
      <c r="C467" s="4" t="s">
        <v>341</v>
      </c>
      <c r="D467" s="4" t="s">
        <v>344</v>
      </c>
      <c r="E467" s="4" t="s">
        <v>345</v>
      </c>
      <c r="F467" s="5">
        <v>27573338</v>
      </c>
      <c r="G467" s="53"/>
      <c r="H467" s="54"/>
      <c r="I467" s="53"/>
      <c r="J467" s="54"/>
      <c r="K467" s="69"/>
      <c r="L467" s="69"/>
      <c r="M467" s="69">
        <v>1</v>
      </c>
      <c r="N467" s="69"/>
      <c r="O467" s="69"/>
      <c r="P467" s="69"/>
      <c r="Q467" s="13">
        <f t="shared" si="9"/>
        <v>1</v>
      </c>
    </row>
    <row r="468" spans="2:17" x14ac:dyDescent="0.3">
      <c r="B468" s="2" t="s">
        <v>26</v>
      </c>
      <c r="C468" s="4" t="s">
        <v>341</v>
      </c>
      <c r="D468" s="4" t="s">
        <v>344</v>
      </c>
      <c r="E468" s="4" t="s">
        <v>346</v>
      </c>
      <c r="F468" s="5">
        <v>27578600</v>
      </c>
      <c r="G468" s="53"/>
      <c r="H468" s="54"/>
      <c r="I468" s="53"/>
      <c r="J468" s="54"/>
      <c r="K468" s="69"/>
      <c r="L468" s="69"/>
      <c r="M468" s="69"/>
      <c r="N468" s="69"/>
      <c r="O468" s="69"/>
      <c r="P468" s="69"/>
      <c r="Q468" s="13"/>
    </row>
    <row r="469" spans="2:17" x14ac:dyDescent="0.3">
      <c r="B469" s="2" t="s">
        <v>28</v>
      </c>
      <c r="C469" s="4" t="s">
        <v>341</v>
      </c>
      <c r="D469" s="4" t="s">
        <v>347</v>
      </c>
      <c r="E469" s="4" t="s">
        <v>348</v>
      </c>
      <c r="F469" s="5">
        <v>27561247</v>
      </c>
      <c r="G469" s="53"/>
      <c r="H469" s="54"/>
      <c r="I469" s="53"/>
      <c r="J469" s="54"/>
      <c r="K469" s="69"/>
      <c r="L469" s="69"/>
      <c r="M469" s="69"/>
      <c r="N469" s="69"/>
      <c r="O469" s="69"/>
      <c r="P469" s="69"/>
      <c r="Q469" s="13"/>
    </row>
    <row r="470" spans="2:17" x14ac:dyDescent="0.3">
      <c r="B470" s="2" t="s">
        <v>29</v>
      </c>
      <c r="C470" s="4" t="s">
        <v>341</v>
      </c>
      <c r="D470" s="4" t="s">
        <v>347</v>
      </c>
      <c r="E470" s="4" t="s">
        <v>349</v>
      </c>
      <c r="F470" s="5">
        <v>27560919</v>
      </c>
      <c r="G470" s="53"/>
      <c r="H470" s="54"/>
      <c r="I470" s="53"/>
      <c r="J470" s="54"/>
      <c r="K470" s="69"/>
      <c r="L470" s="69"/>
      <c r="M470" s="69"/>
      <c r="N470" s="69"/>
      <c r="O470" s="69"/>
      <c r="P470" s="69"/>
      <c r="Q470" s="13"/>
    </row>
    <row r="471" spans="2:17" x14ac:dyDescent="0.3">
      <c r="B471" s="2" t="s">
        <v>30</v>
      </c>
      <c r="C471" s="4" t="s">
        <v>350</v>
      </c>
      <c r="D471" s="4" t="s">
        <v>351</v>
      </c>
      <c r="E471" s="4" t="s">
        <v>352</v>
      </c>
      <c r="F471" s="5">
        <v>27564164</v>
      </c>
      <c r="G471" s="53"/>
      <c r="H471" s="54"/>
      <c r="I471" s="53"/>
      <c r="J471" s="54"/>
      <c r="K471" s="69"/>
      <c r="L471" s="69"/>
      <c r="M471" s="69"/>
      <c r="N471" s="69"/>
      <c r="O471" s="69"/>
      <c r="P471" s="69"/>
      <c r="Q471" s="13"/>
    </row>
    <row r="472" spans="2:17" x14ac:dyDescent="0.3">
      <c r="B472" s="2" t="s">
        <v>31</v>
      </c>
      <c r="C472" s="4" t="s">
        <v>164</v>
      </c>
      <c r="D472" s="4" t="s">
        <v>353</v>
      </c>
      <c r="E472" s="4" t="s">
        <v>342</v>
      </c>
      <c r="F472" s="5">
        <v>43001224</v>
      </c>
      <c r="G472" s="53"/>
      <c r="H472" s="54"/>
      <c r="I472" s="53"/>
      <c r="J472" s="54"/>
      <c r="K472" s="69"/>
      <c r="L472" s="69"/>
      <c r="M472" s="69"/>
      <c r="N472" s="69"/>
      <c r="O472" s="69"/>
      <c r="P472" s="69"/>
      <c r="Q472" s="13"/>
    </row>
    <row r="473" spans="2:17" x14ac:dyDescent="0.3">
      <c r="B473" s="2" t="s">
        <v>32</v>
      </c>
      <c r="C473" s="4" t="s">
        <v>164</v>
      </c>
      <c r="D473" s="4" t="s">
        <v>212</v>
      </c>
      <c r="E473" s="4" t="s">
        <v>354</v>
      </c>
      <c r="F473" s="5">
        <v>27560194</v>
      </c>
      <c r="G473" s="53">
        <v>1</v>
      </c>
      <c r="H473" s="54"/>
      <c r="I473" s="53"/>
      <c r="J473" s="54"/>
      <c r="K473" s="69"/>
      <c r="L473" s="69"/>
      <c r="M473" s="69"/>
      <c r="N473" s="69"/>
      <c r="O473" s="69"/>
      <c r="P473" s="69"/>
      <c r="Q473" s="13">
        <f t="shared" si="9"/>
        <v>1</v>
      </c>
    </row>
    <row r="474" spans="2:17" x14ac:dyDescent="0.3">
      <c r="B474" s="2" t="s">
        <v>34</v>
      </c>
      <c r="C474" s="4" t="s">
        <v>164</v>
      </c>
      <c r="D474" s="4" t="s">
        <v>42</v>
      </c>
      <c r="E474" s="4" t="s">
        <v>355</v>
      </c>
      <c r="F474" s="5">
        <v>27562298</v>
      </c>
      <c r="G474" s="53">
        <v>1</v>
      </c>
      <c r="H474" s="54"/>
      <c r="I474" s="53">
        <v>1</v>
      </c>
      <c r="J474" s="54"/>
      <c r="K474" s="69"/>
      <c r="L474" s="69"/>
      <c r="M474" s="69"/>
      <c r="N474" s="69"/>
      <c r="O474" s="69"/>
      <c r="P474" s="69"/>
      <c r="Q474" s="13">
        <f t="shared" si="9"/>
        <v>2</v>
      </c>
    </row>
    <row r="475" spans="2:17" x14ac:dyDescent="0.3">
      <c r="B475" s="2" t="s">
        <v>38</v>
      </c>
      <c r="C475" s="4" t="s">
        <v>176</v>
      </c>
      <c r="D475" s="4" t="s">
        <v>113</v>
      </c>
      <c r="E475" s="4" t="s">
        <v>356</v>
      </c>
      <c r="F475" s="5">
        <v>41053069</v>
      </c>
      <c r="G475" s="53"/>
      <c r="H475" s="54"/>
      <c r="I475" s="53"/>
      <c r="J475" s="54"/>
      <c r="K475" s="69"/>
      <c r="L475" s="69"/>
      <c r="M475" s="69"/>
      <c r="N475" s="69"/>
      <c r="O475" s="69"/>
      <c r="P475" s="69"/>
      <c r="Q475" s="13"/>
    </row>
    <row r="476" spans="2:17" x14ac:dyDescent="0.3">
      <c r="B476" s="2" t="s">
        <v>40</v>
      </c>
      <c r="C476" s="4" t="s">
        <v>176</v>
      </c>
      <c r="D476" s="4" t="s">
        <v>113</v>
      </c>
      <c r="E476" s="4" t="s">
        <v>342</v>
      </c>
      <c r="F476" s="5">
        <v>42668931</v>
      </c>
      <c r="G476" s="53"/>
      <c r="H476" s="54"/>
      <c r="I476" s="53"/>
      <c r="J476" s="54"/>
      <c r="K476" s="69"/>
      <c r="L476" s="69"/>
      <c r="M476" s="69"/>
      <c r="N476" s="69"/>
      <c r="O476" s="69"/>
      <c r="P476" s="69"/>
      <c r="Q476" s="13"/>
    </row>
    <row r="477" spans="2:17" x14ac:dyDescent="0.3">
      <c r="B477" s="2" t="s">
        <v>41</v>
      </c>
      <c r="C477" s="4" t="s">
        <v>219</v>
      </c>
      <c r="D477" s="4" t="s">
        <v>341</v>
      </c>
      <c r="E477" s="4" t="s">
        <v>357</v>
      </c>
      <c r="F477" s="5">
        <v>27560821</v>
      </c>
      <c r="G477" s="53"/>
      <c r="H477" s="54"/>
      <c r="I477" s="53"/>
      <c r="J477" s="54"/>
      <c r="K477" s="69"/>
      <c r="L477" s="69"/>
      <c r="M477" s="69"/>
      <c r="N477" s="69"/>
      <c r="O477" s="69"/>
      <c r="P477" s="69"/>
      <c r="Q477" s="13"/>
    </row>
    <row r="478" spans="2:17" x14ac:dyDescent="0.3">
      <c r="B478" s="2" t="s">
        <v>43</v>
      </c>
      <c r="C478" s="4" t="s">
        <v>219</v>
      </c>
      <c r="D478" s="4" t="s">
        <v>358</v>
      </c>
      <c r="E478" s="4" t="s">
        <v>349</v>
      </c>
      <c r="F478" s="5">
        <v>27560369</v>
      </c>
      <c r="G478" s="53"/>
      <c r="H478" s="54"/>
      <c r="I478" s="53"/>
      <c r="J478" s="54"/>
      <c r="K478" s="69"/>
      <c r="L478" s="69"/>
      <c r="M478" s="69"/>
      <c r="N478" s="69"/>
      <c r="O478" s="69"/>
      <c r="P478" s="69"/>
      <c r="Q478" s="13"/>
    </row>
    <row r="479" spans="2:17" x14ac:dyDescent="0.3">
      <c r="B479" s="2" t="s">
        <v>44</v>
      </c>
      <c r="C479" s="4" t="s">
        <v>228</v>
      </c>
      <c r="D479" s="4" t="s">
        <v>176</v>
      </c>
      <c r="E479" s="4" t="s">
        <v>359</v>
      </c>
      <c r="F479" s="5">
        <v>78286471</v>
      </c>
      <c r="G479" s="53"/>
      <c r="H479" s="54"/>
      <c r="I479" s="53"/>
      <c r="J479" s="54"/>
      <c r="K479" s="69"/>
      <c r="L479" s="69"/>
      <c r="M479" s="69"/>
      <c r="N479" s="69"/>
      <c r="O479" s="69"/>
      <c r="P479" s="69"/>
      <c r="Q479" s="13"/>
    </row>
    <row r="480" spans="2:17" x14ac:dyDescent="0.3">
      <c r="B480" s="2" t="s">
        <v>46</v>
      </c>
      <c r="C480" s="4" t="s">
        <v>360</v>
      </c>
      <c r="D480" s="4" t="s">
        <v>361</v>
      </c>
      <c r="E480" s="4" t="s">
        <v>362</v>
      </c>
      <c r="F480" s="5">
        <v>27561312</v>
      </c>
      <c r="G480" s="53"/>
      <c r="H480" s="54"/>
      <c r="I480" s="53"/>
      <c r="J480" s="54"/>
      <c r="K480" s="69"/>
      <c r="L480" s="69"/>
      <c r="M480" s="69">
        <v>1</v>
      </c>
      <c r="N480" s="69"/>
      <c r="O480" s="69"/>
      <c r="P480" s="69"/>
      <c r="Q480" s="13">
        <f t="shared" si="9"/>
        <v>1</v>
      </c>
    </row>
    <row r="481" spans="2:17" x14ac:dyDescent="0.3">
      <c r="B481" s="2" t="s">
        <v>47</v>
      </c>
      <c r="C481" s="4" t="s">
        <v>351</v>
      </c>
      <c r="D481" s="4" t="s">
        <v>96</v>
      </c>
      <c r="E481" s="4" t="s">
        <v>363</v>
      </c>
      <c r="F481" s="5">
        <v>27540116</v>
      </c>
      <c r="G481" s="53"/>
      <c r="H481" s="54"/>
      <c r="I481" s="53"/>
      <c r="J481" s="54"/>
      <c r="K481" s="69"/>
      <c r="L481" s="69"/>
      <c r="M481" s="69"/>
      <c r="N481" s="69"/>
      <c r="O481" s="69"/>
      <c r="P481" s="69"/>
      <c r="Q481" s="13"/>
    </row>
    <row r="482" spans="2:17" x14ac:dyDescent="0.3">
      <c r="B482" s="2" t="s">
        <v>48</v>
      </c>
      <c r="C482" s="4" t="s">
        <v>351</v>
      </c>
      <c r="D482" s="4" t="s">
        <v>361</v>
      </c>
      <c r="E482" s="4" t="s">
        <v>364</v>
      </c>
      <c r="F482" s="5">
        <v>41858168</v>
      </c>
      <c r="G482" s="53"/>
      <c r="H482" s="54"/>
      <c r="I482" s="53"/>
      <c r="J482" s="54"/>
      <c r="K482" s="69"/>
      <c r="L482" s="69"/>
      <c r="M482" s="69">
        <v>1</v>
      </c>
      <c r="N482" s="69"/>
      <c r="O482" s="69"/>
      <c r="P482" s="69"/>
      <c r="Q482" s="13">
        <f t="shared" si="9"/>
        <v>1</v>
      </c>
    </row>
    <row r="483" spans="2:17" x14ac:dyDescent="0.3">
      <c r="B483" s="2" t="s">
        <v>49</v>
      </c>
      <c r="C483" s="4" t="s">
        <v>351</v>
      </c>
      <c r="D483" s="4" t="s">
        <v>151</v>
      </c>
      <c r="E483" s="4" t="s">
        <v>365</v>
      </c>
      <c r="F483" s="5">
        <v>27561522</v>
      </c>
      <c r="G483" s="53"/>
      <c r="H483" s="54"/>
      <c r="I483" s="53"/>
      <c r="J483" s="54"/>
      <c r="K483" s="69"/>
      <c r="L483" s="69"/>
      <c r="M483" s="69"/>
      <c r="N483" s="69"/>
      <c r="O483" s="69"/>
      <c r="P483" s="69"/>
      <c r="Q483" s="13"/>
    </row>
    <row r="484" spans="2:17" x14ac:dyDescent="0.3">
      <c r="B484" s="2" t="s">
        <v>50</v>
      </c>
      <c r="C484" s="4" t="s">
        <v>366</v>
      </c>
      <c r="D484" s="4" t="s">
        <v>199</v>
      </c>
      <c r="E484" s="4" t="s">
        <v>367</v>
      </c>
      <c r="F484" s="5"/>
      <c r="G484" s="53"/>
      <c r="H484" s="54"/>
      <c r="I484" s="53"/>
      <c r="J484" s="54"/>
      <c r="K484" s="69"/>
      <c r="L484" s="69"/>
      <c r="M484" s="69"/>
      <c r="N484" s="69"/>
      <c r="O484" s="69"/>
      <c r="P484" s="69"/>
      <c r="Q484" s="13"/>
    </row>
    <row r="485" spans="2:17" x14ac:dyDescent="0.3">
      <c r="B485" s="2" t="s">
        <v>51</v>
      </c>
      <c r="C485" s="4" t="s">
        <v>96</v>
      </c>
      <c r="D485" s="4" t="s">
        <v>368</v>
      </c>
      <c r="E485" s="4" t="s">
        <v>167</v>
      </c>
      <c r="F485" s="5">
        <v>80091216</v>
      </c>
      <c r="G485" s="53"/>
      <c r="H485" s="54"/>
      <c r="I485" s="53"/>
      <c r="J485" s="54"/>
      <c r="K485" s="69"/>
      <c r="L485" s="69"/>
      <c r="M485" s="69"/>
      <c r="N485" s="69"/>
      <c r="O485" s="69"/>
      <c r="P485" s="69"/>
      <c r="Q485" s="13"/>
    </row>
    <row r="486" spans="2:17" x14ac:dyDescent="0.3">
      <c r="B486" s="2" t="s">
        <v>52</v>
      </c>
      <c r="C486" s="4" t="s">
        <v>369</v>
      </c>
      <c r="D486" s="4" t="s">
        <v>254</v>
      </c>
      <c r="E486" s="4" t="s">
        <v>163</v>
      </c>
      <c r="F486" s="5">
        <v>80089583</v>
      </c>
      <c r="G486" s="53"/>
      <c r="H486" s="54"/>
      <c r="I486" s="53"/>
      <c r="J486" s="54"/>
      <c r="K486" s="69"/>
      <c r="L486" s="69"/>
      <c r="M486" s="69"/>
      <c r="N486" s="69"/>
      <c r="O486" s="69"/>
      <c r="P486" s="69"/>
      <c r="Q486" s="13"/>
    </row>
    <row r="487" spans="2:17" x14ac:dyDescent="0.3">
      <c r="B487" s="2" t="s">
        <v>56</v>
      </c>
      <c r="C487" s="4" t="s">
        <v>370</v>
      </c>
      <c r="D487" s="4" t="s">
        <v>219</v>
      </c>
      <c r="E487" s="4" t="s">
        <v>371</v>
      </c>
      <c r="F487" s="5">
        <v>27566027</v>
      </c>
      <c r="G487" s="53"/>
      <c r="H487" s="54"/>
      <c r="I487" s="53"/>
      <c r="J487" s="54"/>
      <c r="K487" s="69"/>
      <c r="L487" s="69"/>
      <c r="M487" s="69"/>
      <c r="N487" s="69"/>
      <c r="O487" s="69"/>
      <c r="P487" s="69"/>
      <c r="Q487" s="13"/>
    </row>
    <row r="488" spans="2:17" x14ac:dyDescent="0.3">
      <c r="B488" s="2" t="s">
        <v>59</v>
      </c>
      <c r="C488" s="4" t="s">
        <v>344</v>
      </c>
      <c r="D488" s="4" t="s">
        <v>164</v>
      </c>
      <c r="E488" s="4" t="s">
        <v>372</v>
      </c>
      <c r="F488" s="5">
        <v>27560051</v>
      </c>
      <c r="G488" s="53"/>
      <c r="H488" s="54"/>
      <c r="I488" s="53"/>
      <c r="J488" s="54"/>
      <c r="K488" s="69">
        <v>1</v>
      </c>
      <c r="L488" s="69"/>
      <c r="M488" s="69"/>
      <c r="N488" s="69"/>
      <c r="O488" s="69">
        <v>1</v>
      </c>
      <c r="P488" s="69"/>
      <c r="Q488" s="13">
        <f t="shared" si="9"/>
        <v>2</v>
      </c>
    </row>
    <row r="489" spans="2:17" x14ac:dyDescent="0.3">
      <c r="B489" s="2" t="s">
        <v>60</v>
      </c>
      <c r="C489" s="4" t="s">
        <v>344</v>
      </c>
      <c r="D489" s="4" t="s">
        <v>164</v>
      </c>
      <c r="E489" s="4" t="s">
        <v>373</v>
      </c>
      <c r="F489" s="5">
        <v>27560911</v>
      </c>
      <c r="G489" s="53"/>
      <c r="H489" s="54"/>
      <c r="I489" s="53"/>
      <c r="J489" s="54"/>
      <c r="K489" s="69"/>
      <c r="L489" s="69"/>
      <c r="M489" s="69"/>
      <c r="N489" s="69"/>
      <c r="O489" s="69"/>
      <c r="P489" s="69"/>
      <c r="Q489" s="13"/>
    </row>
    <row r="490" spans="2:17" x14ac:dyDescent="0.3">
      <c r="B490" s="2" t="s">
        <v>61</v>
      </c>
      <c r="C490" s="4" t="s">
        <v>92</v>
      </c>
      <c r="D490" s="4" t="s">
        <v>113</v>
      </c>
      <c r="E490" s="4" t="s">
        <v>374</v>
      </c>
      <c r="F490" s="5">
        <v>27560457</v>
      </c>
      <c r="G490" s="53"/>
      <c r="H490" s="54"/>
      <c r="I490" s="53"/>
      <c r="J490" s="54"/>
      <c r="K490" s="69">
        <v>1</v>
      </c>
      <c r="L490" s="69"/>
      <c r="M490" s="69"/>
      <c r="N490" s="69"/>
      <c r="O490" s="69"/>
      <c r="P490" s="69"/>
      <c r="Q490" s="13">
        <f t="shared" si="9"/>
        <v>1</v>
      </c>
    </row>
    <row r="491" spans="2:17" x14ac:dyDescent="0.3">
      <c r="B491" s="2" t="s">
        <v>63</v>
      </c>
      <c r="C491" s="4" t="s">
        <v>375</v>
      </c>
      <c r="D491" s="4" t="s">
        <v>216</v>
      </c>
      <c r="E491" s="4" t="s">
        <v>376</v>
      </c>
      <c r="F491" s="5">
        <v>44346314</v>
      </c>
      <c r="G491" s="53"/>
      <c r="H491" s="54"/>
      <c r="I491" s="53"/>
      <c r="J491" s="54"/>
      <c r="K491" s="69"/>
      <c r="L491" s="69"/>
      <c r="M491" s="69"/>
      <c r="N491" s="69"/>
      <c r="O491" s="69"/>
      <c r="P491" s="69"/>
      <c r="Q491" s="13"/>
    </row>
    <row r="492" spans="2:17" x14ac:dyDescent="0.3">
      <c r="B492" s="2" t="s">
        <v>64</v>
      </c>
      <c r="C492" s="4" t="s">
        <v>238</v>
      </c>
      <c r="D492" s="4" t="s">
        <v>341</v>
      </c>
      <c r="E492" s="4" t="s">
        <v>283</v>
      </c>
      <c r="F492" s="5">
        <v>41700133</v>
      </c>
      <c r="G492" s="53"/>
      <c r="H492" s="54"/>
      <c r="I492" s="53">
        <v>1</v>
      </c>
      <c r="J492" s="54"/>
      <c r="K492" s="69"/>
      <c r="L492" s="69"/>
      <c r="M492" s="69"/>
      <c r="N492" s="69"/>
      <c r="O492" s="69">
        <v>1</v>
      </c>
      <c r="P492" s="69"/>
      <c r="Q492" s="13">
        <f t="shared" si="9"/>
        <v>2</v>
      </c>
    </row>
    <row r="493" spans="2:17" x14ac:dyDescent="0.3">
      <c r="B493" s="2" t="s">
        <v>67</v>
      </c>
      <c r="C493" s="4" t="s">
        <v>377</v>
      </c>
      <c r="D493" s="4" t="s">
        <v>378</v>
      </c>
      <c r="E493" s="4" t="s">
        <v>379</v>
      </c>
      <c r="F493" s="5">
        <v>27562755</v>
      </c>
      <c r="G493" s="53"/>
      <c r="H493" s="54"/>
      <c r="I493" s="53"/>
      <c r="J493" s="54"/>
      <c r="K493" s="69"/>
      <c r="L493" s="69"/>
      <c r="M493" s="69"/>
      <c r="N493" s="69"/>
      <c r="O493" s="69"/>
      <c r="P493" s="69"/>
      <c r="Q493" s="13"/>
    </row>
    <row r="494" spans="2:17" x14ac:dyDescent="0.3">
      <c r="B494" s="2" t="s">
        <v>68</v>
      </c>
      <c r="C494" s="4" t="s">
        <v>42</v>
      </c>
      <c r="D494" s="4" t="s">
        <v>341</v>
      </c>
      <c r="E494" s="4" t="s">
        <v>380</v>
      </c>
      <c r="F494" s="5">
        <v>43493021</v>
      </c>
      <c r="G494" s="53"/>
      <c r="H494" s="54"/>
      <c r="I494" s="53"/>
      <c r="J494" s="54"/>
      <c r="K494" s="69"/>
      <c r="L494" s="69"/>
      <c r="M494" s="69"/>
      <c r="N494" s="69"/>
      <c r="O494" s="69"/>
      <c r="P494" s="69"/>
      <c r="Q494" s="13"/>
    </row>
    <row r="495" spans="2:17" x14ac:dyDescent="0.3">
      <c r="B495" s="2" t="s">
        <v>69</v>
      </c>
      <c r="C495" s="4" t="s">
        <v>42</v>
      </c>
      <c r="D495" s="4" t="s">
        <v>176</v>
      </c>
      <c r="E495" s="4" t="s">
        <v>381</v>
      </c>
      <c r="F495" s="5">
        <v>27565581</v>
      </c>
      <c r="G495" s="53"/>
      <c r="H495" s="54"/>
      <c r="I495" s="53"/>
      <c r="J495" s="54"/>
      <c r="K495" s="69"/>
      <c r="L495" s="69"/>
      <c r="M495" s="69"/>
      <c r="N495" s="69"/>
      <c r="O495" s="69"/>
      <c r="P495" s="69"/>
      <c r="Q495" s="13"/>
    </row>
    <row r="496" spans="2:17" x14ac:dyDescent="0.3">
      <c r="B496" s="2" t="s">
        <v>71</v>
      </c>
      <c r="C496" s="4" t="s">
        <v>42</v>
      </c>
      <c r="D496" s="4" t="s">
        <v>176</v>
      </c>
      <c r="E496" s="4" t="s">
        <v>382</v>
      </c>
      <c r="F496" s="5">
        <v>27565971</v>
      </c>
      <c r="G496" s="53"/>
      <c r="H496" s="54"/>
      <c r="I496" s="53"/>
      <c r="J496" s="54"/>
      <c r="K496" s="69"/>
      <c r="L496" s="69"/>
      <c r="M496" s="69"/>
      <c r="N496" s="69"/>
      <c r="O496" s="69"/>
      <c r="P496" s="69"/>
      <c r="Q496" s="13"/>
    </row>
    <row r="497" spans="2:17" x14ac:dyDescent="0.3">
      <c r="B497" s="2" t="s">
        <v>74</v>
      </c>
      <c r="C497" s="4" t="s">
        <v>42</v>
      </c>
      <c r="D497" s="4" t="s">
        <v>351</v>
      </c>
      <c r="E497" s="4" t="s">
        <v>132</v>
      </c>
      <c r="F497" s="5">
        <v>27565025</v>
      </c>
      <c r="G497" s="53"/>
      <c r="H497" s="54"/>
      <c r="I497" s="53"/>
      <c r="J497" s="54"/>
      <c r="K497" s="69"/>
      <c r="L497" s="69"/>
      <c r="M497" s="69">
        <v>1</v>
      </c>
      <c r="N497" s="69"/>
      <c r="O497" s="69"/>
      <c r="P497" s="69"/>
      <c r="Q497" s="13">
        <f t="shared" si="9"/>
        <v>1</v>
      </c>
    </row>
    <row r="498" spans="2:17" x14ac:dyDescent="0.3">
      <c r="B498" s="2" t="s">
        <v>76</v>
      </c>
      <c r="C498" s="4" t="s">
        <v>42</v>
      </c>
      <c r="D498" s="4" t="s">
        <v>383</v>
      </c>
      <c r="E498" s="4" t="s">
        <v>384</v>
      </c>
      <c r="F498" s="5">
        <v>27540155</v>
      </c>
      <c r="G498" s="53"/>
      <c r="H498" s="54"/>
      <c r="I498" s="53"/>
      <c r="J498" s="54"/>
      <c r="K498" s="69"/>
      <c r="L498" s="69"/>
      <c r="M498" s="69"/>
      <c r="N498" s="69"/>
      <c r="O498" s="69"/>
      <c r="P498" s="69"/>
      <c r="Q498" s="13"/>
    </row>
    <row r="499" spans="2:17" x14ac:dyDescent="0.3">
      <c r="B499" s="2" t="s">
        <v>78</v>
      </c>
      <c r="C499" s="4" t="s">
        <v>42</v>
      </c>
      <c r="D499" s="4" t="s">
        <v>370</v>
      </c>
      <c r="E499" s="4" t="s">
        <v>385</v>
      </c>
      <c r="F499" s="5">
        <v>44020145</v>
      </c>
      <c r="G499" s="53"/>
      <c r="H499" s="54"/>
      <c r="I499" s="53"/>
      <c r="J499" s="54"/>
      <c r="K499" s="69"/>
      <c r="L499" s="69"/>
      <c r="M499" s="69"/>
      <c r="N499" s="69"/>
      <c r="O499" s="69"/>
      <c r="P499" s="69"/>
      <c r="Q499" s="13"/>
    </row>
    <row r="500" spans="2:17" x14ac:dyDescent="0.3">
      <c r="B500" s="2" t="s">
        <v>79</v>
      </c>
      <c r="C500" s="4" t="s">
        <v>42</v>
      </c>
      <c r="D500" s="4" t="s">
        <v>338</v>
      </c>
      <c r="E500" s="4" t="s">
        <v>386</v>
      </c>
      <c r="F500" s="5">
        <v>43827715</v>
      </c>
      <c r="G500" s="53"/>
      <c r="H500" s="54"/>
      <c r="I500" s="53">
        <v>1</v>
      </c>
      <c r="J500" s="54"/>
      <c r="K500" s="69"/>
      <c r="L500" s="69"/>
      <c r="M500" s="69"/>
      <c r="N500" s="69"/>
      <c r="O500" s="69"/>
      <c r="P500" s="69"/>
      <c r="Q500" s="13">
        <f t="shared" si="9"/>
        <v>1</v>
      </c>
    </row>
    <row r="501" spans="2:17" x14ac:dyDescent="0.3">
      <c r="B501" s="59" t="s">
        <v>305</v>
      </c>
      <c r="C501" s="59"/>
      <c r="D501" s="59"/>
      <c r="E501" s="59"/>
      <c r="F501" s="59"/>
      <c r="G501" s="70">
        <f t="shared" ref="G501:O501" si="10">SUM(G455:G500)</f>
        <v>4</v>
      </c>
      <c r="H501" s="71"/>
      <c r="I501" s="70">
        <f t="shared" si="10"/>
        <v>5</v>
      </c>
      <c r="J501" s="71"/>
      <c r="K501" s="70">
        <f t="shared" si="10"/>
        <v>3</v>
      </c>
      <c r="L501" s="71"/>
      <c r="M501" s="70">
        <f t="shared" si="10"/>
        <v>5</v>
      </c>
      <c r="N501" s="71"/>
      <c r="O501" s="70">
        <f t="shared" si="10"/>
        <v>2</v>
      </c>
      <c r="P501" s="71"/>
      <c r="Q501" s="13">
        <f>SUM(Q455:Q500)</f>
        <v>19</v>
      </c>
    </row>
  </sheetData>
  <autoFilter ref="A3:Q3"/>
  <mergeCells count="319">
    <mergeCell ref="M500:N500"/>
    <mergeCell ref="O500:P500"/>
    <mergeCell ref="M501:N501"/>
    <mergeCell ref="O501:P501"/>
    <mergeCell ref="Q453:Q454"/>
    <mergeCell ref="B52:L52"/>
    <mergeCell ref="B102:L102"/>
    <mergeCell ref="M497:N497"/>
    <mergeCell ref="O497:P497"/>
    <mergeCell ref="M498:N498"/>
    <mergeCell ref="O498:P498"/>
    <mergeCell ref="M499:N499"/>
    <mergeCell ref="O499:P499"/>
    <mergeCell ref="M494:N494"/>
    <mergeCell ref="O494:P494"/>
    <mergeCell ref="M495:N495"/>
    <mergeCell ref="O495:P495"/>
    <mergeCell ref="M496:N496"/>
    <mergeCell ref="O496:P496"/>
    <mergeCell ref="M491:N491"/>
    <mergeCell ref="O491:P491"/>
    <mergeCell ref="M492:N492"/>
    <mergeCell ref="O492:P492"/>
    <mergeCell ref="M493:N493"/>
    <mergeCell ref="O493:P493"/>
    <mergeCell ref="M488:N488"/>
    <mergeCell ref="O488:P488"/>
    <mergeCell ref="M489:N489"/>
    <mergeCell ref="O489:P489"/>
    <mergeCell ref="M490:N490"/>
    <mergeCell ref="O490:P490"/>
    <mergeCell ref="M485:N485"/>
    <mergeCell ref="O485:P485"/>
    <mergeCell ref="M486:N486"/>
    <mergeCell ref="O486:P486"/>
    <mergeCell ref="M487:N487"/>
    <mergeCell ref="O487:P487"/>
    <mergeCell ref="M482:N482"/>
    <mergeCell ref="O482:P482"/>
    <mergeCell ref="M483:N483"/>
    <mergeCell ref="O483:P483"/>
    <mergeCell ref="M484:N484"/>
    <mergeCell ref="O484:P484"/>
    <mergeCell ref="M479:N479"/>
    <mergeCell ref="O479:P479"/>
    <mergeCell ref="M480:N480"/>
    <mergeCell ref="O480:P480"/>
    <mergeCell ref="M481:N481"/>
    <mergeCell ref="O481:P481"/>
    <mergeCell ref="M476:N476"/>
    <mergeCell ref="O476:P476"/>
    <mergeCell ref="M477:N477"/>
    <mergeCell ref="O477:P477"/>
    <mergeCell ref="M478:N478"/>
    <mergeCell ref="O478:P478"/>
    <mergeCell ref="M473:N473"/>
    <mergeCell ref="O473:P473"/>
    <mergeCell ref="M474:N474"/>
    <mergeCell ref="O474:P474"/>
    <mergeCell ref="M475:N475"/>
    <mergeCell ref="O475:P475"/>
    <mergeCell ref="M470:N470"/>
    <mergeCell ref="O470:P470"/>
    <mergeCell ref="M471:N471"/>
    <mergeCell ref="O471:P471"/>
    <mergeCell ref="M472:N472"/>
    <mergeCell ref="O472:P472"/>
    <mergeCell ref="M467:N467"/>
    <mergeCell ref="O467:P467"/>
    <mergeCell ref="M468:N468"/>
    <mergeCell ref="O468:P468"/>
    <mergeCell ref="M469:N469"/>
    <mergeCell ref="O469:P469"/>
    <mergeCell ref="M464:N464"/>
    <mergeCell ref="O464:P464"/>
    <mergeCell ref="M465:N465"/>
    <mergeCell ref="O465:P465"/>
    <mergeCell ref="M466:N466"/>
    <mergeCell ref="O466:P466"/>
    <mergeCell ref="M461:N461"/>
    <mergeCell ref="O461:P461"/>
    <mergeCell ref="M462:N462"/>
    <mergeCell ref="O462:P462"/>
    <mergeCell ref="M463:N463"/>
    <mergeCell ref="O463:P463"/>
    <mergeCell ref="M458:N458"/>
    <mergeCell ref="O458:P458"/>
    <mergeCell ref="M459:N459"/>
    <mergeCell ref="O459:P459"/>
    <mergeCell ref="M460:N460"/>
    <mergeCell ref="O460:P460"/>
    <mergeCell ref="K500:L500"/>
    <mergeCell ref="K501:L501"/>
    <mergeCell ref="M454:N454"/>
    <mergeCell ref="O454:P454"/>
    <mergeCell ref="M455:N455"/>
    <mergeCell ref="O455:P455"/>
    <mergeCell ref="M456:N456"/>
    <mergeCell ref="O456:P456"/>
    <mergeCell ref="M457:N457"/>
    <mergeCell ref="O457:P457"/>
    <mergeCell ref="K494:L494"/>
    <mergeCell ref="K495:L495"/>
    <mergeCell ref="K496:L496"/>
    <mergeCell ref="K497:L497"/>
    <mergeCell ref="K498:L498"/>
    <mergeCell ref="K499:L499"/>
    <mergeCell ref="K488:L488"/>
    <mergeCell ref="K489:L489"/>
    <mergeCell ref="K490:L490"/>
    <mergeCell ref="K491:L491"/>
    <mergeCell ref="K492:L492"/>
    <mergeCell ref="K493:L493"/>
    <mergeCell ref="K482:L482"/>
    <mergeCell ref="K483:L483"/>
    <mergeCell ref="K484:L484"/>
    <mergeCell ref="K485:L485"/>
    <mergeCell ref="K486:L486"/>
    <mergeCell ref="K487:L487"/>
    <mergeCell ref="K476:L476"/>
    <mergeCell ref="K477:L477"/>
    <mergeCell ref="K478:L478"/>
    <mergeCell ref="K479:L479"/>
    <mergeCell ref="K480:L480"/>
    <mergeCell ref="K481:L481"/>
    <mergeCell ref="K470:L470"/>
    <mergeCell ref="K471:L471"/>
    <mergeCell ref="K472:L472"/>
    <mergeCell ref="K473:L473"/>
    <mergeCell ref="K474:L474"/>
    <mergeCell ref="K475:L475"/>
    <mergeCell ref="K464:L464"/>
    <mergeCell ref="K465:L465"/>
    <mergeCell ref="K466:L466"/>
    <mergeCell ref="K467:L467"/>
    <mergeCell ref="K468:L468"/>
    <mergeCell ref="K469:L469"/>
    <mergeCell ref="I501:J501"/>
    <mergeCell ref="K455:L455"/>
    <mergeCell ref="K456:L456"/>
    <mergeCell ref="K457:L457"/>
    <mergeCell ref="K458:L458"/>
    <mergeCell ref="K459:L459"/>
    <mergeCell ref="K460:L460"/>
    <mergeCell ref="K461:L461"/>
    <mergeCell ref="K462:L462"/>
    <mergeCell ref="K463:L463"/>
    <mergeCell ref="I495:J495"/>
    <mergeCell ref="I496:J496"/>
    <mergeCell ref="I497:J497"/>
    <mergeCell ref="I498:J498"/>
    <mergeCell ref="I499:J499"/>
    <mergeCell ref="I500:J500"/>
    <mergeCell ref="I489:J489"/>
    <mergeCell ref="I490:J490"/>
    <mergeCell ref="I491:J491"/>
    <mergeCell ref="I492:J492"/>
    <mergeCell ref="I493:J493"/>
    <mergeCell ref="I494:J494"/>
    <mergeCell ref="I483:J483"/>
    <mergeCell ref="I484:J484"/>
    <mergeCell ref="I485:J485"/>
    <mergeCell ref="I486:J486"/>
    <mergeCell ref="I487:J487"/>
    <mergeCell ref="I488:J488"/>
    <mergeCell ref="I478:J478"/>
    <mergeCell ref="I479:J479"/>
    <mergeCell ref="I480:J480"/>
    <mergeCell ref="I481:J481"/>
    <mergeCell ref="I482:J482"/>
    <mergeCell ref="I471:J471"/>
    <mergeCell ref="I472:J472"/>
    <mergeCell ref="I473:J473"/>
    <mergeCell ref="I474:J474"/>
    <mergeCell ref="I475:J475"/>
    <mergeCell ref="I476:J476"/>
    <mergeCell ref="I469:J469"/>
    <mergeCell ref="I470:J470"/>
    <mergeCell ref="I459:J459"/>
    <mergeCell ref="I460:J460"/>
    <mergeCell ref="I461:J461"/>
    <mergeCell ref="I462:J462"/>
    <mergeCell ref="I463:J463"/>
    <mergeCell ref="I464:J464"/>
    <mergeCell ref="I477:J477"/>
    <mergeCell ref="K453:L453"/>
    <mergeCell ref="M453:N453"/>
    <mergeCell ref="O453:P453"/>
    <mergeCell ref="B452:Q452"/>
    <mergeCell ref="I454:J454"/>
    <mergeCell ref="K454:L454"/>
    <mergeCell ref="G497:H497"/>
    <mergeCell ref="G498:H498"/>
    <mergeCell ref="G499:H499"/>
    <mergeCell ref="G484:H484"/>
    <mergeCell ref="G473:H473"/>
    <mergeCell ref="G474:H474"/>
    <mergeCell ref="G475:H475"/>
    <mergeCell ref="G476:H476"/>
    <mergeCell ref="G477:H477"/>
    <mergeCell ref="G478:H478"/>
    <mergeCell ref="G467:H467"/>
    <mergeCell ref="G468:H468"/>
    <mergeCell ref="G469:H469"/>
    <mergeCell ref="G470:H470"/>
    <mergeCell ref="G471:H471"/>
    <mergeCell ref="G472:H472"/>
    <mergeCell ref="G461:H461"/>
    <mergeCell ref="G462:H462"/>
    <mergeCell ref="I453:J453"/>
    <mergeCell ref="I455:J455"/>
    <mergeCell ref="I456:J456"/>
    <mergeCell ref="I457:J457"/>
    <mergeCell ref="I458:J458"/>
    <mergeCell ref="G491:H491"/>
    <mergeCell ref="G492:H492"/>
    <mergeCell ref="G493:H493"/>
    <mergeCell ref="G494:H494"/>
    <mergeCell ref="G485:H485"/>
    <mergeCell ref="G486:H486"/>
    <mergeCell ref="G487:H487"/>
    <mergeCell ref="G488:H488"/>
    <mergeCell ref="G489:H489"/>
    <mergeCell ref="G490:H490"/>
    <mergeCell ref="G479:H479"/>
    <mergeCell ref="G480:H480"/>
    <mergeCell ref="G481:H481"/>
    <mergeCell ref="G482:H482"/>
    <mergeCell ref="G483:H483"/>
    <mergeCell ref="I465:J465"/>
    <mergeCell ref="I466:J466"/>
    <mergeCell ref="I467:J467"/>
    <mergeCell ref="I468:J468"/>
    <mergeCell ref="B450:F450"/>
    <mergeCell ref="B501:F501"/>
    <mergeCell ref="G453:H453"/>
    <mergeCell ref="B453:B454"/>
    <mergeCell ref="C453:C454"/>
    <mergeCell ref="D453:D454"/>
    <mergeCell ref="E453:E454"/>
    <mergeCell ref="F453:F454"/>
    <mergeCell ref="G454:H454"/>
    <mergeCell ref="G463:H463"/>
    <mergeCell ref="G464:H464"/>
    <mergeCell ref="G465:H465"/>
    <mergeCell ref="G466:H466"/>
    <mergeCell ref="G455:H455"/>
    <mergeCell ref="G456:H456"/>
    <mergeCell ref="G457:H457"/>
    <mergeCell ref="G458:H458"/>
    <mergeCell ref="G459:H459"/>
    <mergeCell ref="G460:H460"/>
    <mergeCell ref="G500:H500"/>
    <mergeCell ref="G501:H501"/>
    <mergeCell ref="G495:H495"/>
    <mergeCell ref="G496:H496"/>
    <mergeCell ref="B350:F350"/>
    <mergeCell ref="B302:G302"/>
    <mergeCell ref="B352:G352"/>
    <mergeCell ref="B400:F400"/>
    <mergeCell ref="B402:J402"/>
    <mergeCell ref="G249:H249"/>
    <mergeCell ref="G250:H250"/>
    <mergeCell ref="B300:F300"/>
    <mergeCell ref="B252:J252"/>
    <mergeCell ref="B250:F250"/>
    <mergeCell ref="G243:H243"/>
    <mergeCell ref="G244:H244"/>
    <mergeCell ref="G245:H245"/>
    <mergeCell ref="G246:H246"/>
    <mergeCell ref="G247:H247"/>
    <mergeCell ref="G248:H248"/>
    <mergeCell ref="B150:F150"/>
    <mergeCell ref="B200:F200"/>
    <mergeCell ref="B152:J152"/>
    <mergeCell ref="B202:J202"/>
    <mergeCell ref="G242:H242"/>
    <mergeCell ref="G236:H236"/>
    <mergeCell ref="G237:H237"/>
    <mergeCell ref="G238:H238"/>
    <mergeCell ref="G239:H239"/>
    <mergeCell ref="G240:H240"/>
    <mergeCell ref="G241:H241"/>
    <mergeCell ref="G230:H230"/>
    <mergeCell ref="G231:H231"/>
    <mergeCell ref="G232:H232"/>
    <mergeCell ref="G233:H233"/>
    <mergeCell ref="G234:H234"/>
    <mergeCell ref="G235:H235"/>
    <mergeCell ref="G224:H224"/>
    <mergeCell ref="G225:H225"/>
    <mergeCell ref="G226:H226"/>
    <mergeCell ref="G227:H227"/>
    <mergeCell ref="G228:H228"/>
    <mergeCell ref="G229:H229"/>
    <mergeCell ref="G218:H218"/>
    <mergeCell ref="G219:H219"/>
    <mergeCell ref="G220:H220"/>
    <mergeCell ref="G221:H221"/>
    <mergeCell ref="G222:H222"/>
    <mergeCell ref="G223:H223"/>
    <mergeCell ref="G215:H215"/>
    <mergeCell ref="G216:H216"/>
    <mergeCell ref="G217:H217"/>
    <mergeCell ref="G206:H206"/>
    <mergeCell ref="G207:H207"/>
    <mergeCell ref="G208:H208"/>
    <mergeCell ref="G209:H209"/>
    <mergeCell ref="G210:H210"/>
    <mergeCell ref="G211:H211"/>
    <mergeCell ref="G203:H203"/>
    <mergeCell ref="G204:H204"/>
    <mergeCell ref="G205:H205"/>
    <mergeCell ref="B2:G2"/>
    <mergeCell ref="B50:F50"/>
    <mergeCell ref="B100:F100"/>
    <mergeCell ref="G212:H212"/>
    <mergeCell ref="G213:H213"/>
    <mergeCell ref="G214:H21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384"/>
  <sheetViews>
    <sheetView topLeftCell="B325" workbookViewId="0">
      <selection activeCell="G286" sqref="G286:K286"/>
    </sheetView>
  </sheetViews>
  <sheetFormatPr baseColWidth="10" defaultRowHeight="14.4" x14ac:dyDescent="0.3"/>
  <cols>
    <col min="1" max="1" width="4.77734375" style="3" customWidth="1"/>
    <col min="2" max="2" width="6.77734375" style="6" customWidth="1"/>
    <col min="3" max="3" width="18.88671875" style="3" customWidth="1"/>
    <col min="4" max="4" width="26.21875" style="3" customWidth="1"/>
    <col min="5" max="5" width="18.6640625" style="3" customWidth="1"/>
    <col min="6" max="7" width="11.5546875" style="7"/>
    <col min="8" max="8" width="12.44140625" style="7" customWidth="1"/>
    <col min="9" max="9" width="13.6640625" style="7" customWidth="1"/>
    <col min="10" max="10" width="16.109375" style="7" customWidth="1"/>
    <col min="11" max="11" width="10.33203125" style="7" customWidth="1"/>
    <col min="12" max="12" width="7.33203125" style="7" customWidth="1"/>
    <col min="13" max="13" width="11.5546875" style="7"/>
    <col min="14" max="16384" width="11.5546875" style="3"/>
  </cols>
  <sheetData>
    <row r="2" spans="2:7" x14ac:dyDescent="0.3">
      <c r="B2" s="55" t="s">
        <v>302</v>
      </c>
      <c r="C2" s="55"/>
      <c r="D2" s="55"/>
      <c r="E2" s="55"/>
      <c r="F2" s="55"/>
      <c r="G2" s="55"/>
    </row>
    <row r="3" spans="2:7" s="7" customFormat="1" x14ac:dyDescent="0.3">
      <c r="B3" s="8" t="s">
        <v>0</v>
      </c>
      <c r="C3" s="9" t="s">
        <v>1</v>
      </c>
      <c r="D3" s="9" t="s">
        <v>299</v>
      </c>
      <c r="E3" s="9" t="s">
        <v>300</v>
      </c>
      <c r="F3" s="9" t="s">
        <v>301</v>
      </c>
      <c r="G3" s="10" t="s">
        <v>303</v>
      </c>
    </row>
    <row r="4" spans="2:7" x14ac:dyDescent="0.3">
      <c r="B4" s="2" t="s">
        <v>5</v>
      </c>
      <c r="C4" s="4" t="s">
        <v>6</v>
      </c>
      <c r="D4" s="4" t="s">
        <v>7</v>
      </c>
      <c r="E4" s="4" t="s">
        <v>8</v>
      </c>
      <c r="F4" s="5">
        <v>43977451</v>
      </c>
      <c r="G4" s="5">
        <v>1</v>
      </c>
    </row>
    <row r="5" spans="2:7" x14ac:dyDescent="0.3">
      <c r="B5" s="2" t="s">
        <v>9</v>
      </c>
      <c r="C5" s="4" t="s">
        <v>6</v>
      </c>
      <c r="D5" s="4" t="s">
        <v>16</v>
      </c>
      <c r="E5" s="4" t="s">
        <v>17</v>
      </c>
      <c r="F5" s="5">
        <v>43985536</v>
      </c>
      <c r="G5" s="5">
        <v>1</v>
      </c>
    </row>
    <row r="6" spans="2:7" x14ac:dyDescent="0.3">
      <c r="B6" s="2" t="s">
        <v>10</v>
      </c>
      <c r="C6" s="4" t="s">
        <v>6</v>
      </c>
      <c r="D6" s="4" t="s">
        <v>25</v>
      </c>
      <c r="E6" s="4" t="s">
        <v>27</v>
      </c>
      <c r="F6" s="5">
        <v>41255053</v>
      </c>
      <c r="G6" s="5">
        <v>1</v>
      </c>
    </row>
    <row r="7" spans="2:7" x14ac:dyDescent="0.3">
      <c r="B7" s="2" t="s">
        <v>11</v>
      </c>
      <c r="C7" s="4" t="s">
        <v>35</v>
      </c>
      <c r="D7" s="4" t="s">
        <v>36</v>
      </c>
      <c r="E7" s="4" t="s">
        <v>37</v>
      </c>
      <c r="F7" s="5"/>
      <c r="G7" s="5">
        <v>1</v>
      </c>
    </row>
    <row r="8" spans="2:7" x14ac:dyDescent="0.3">
      <c r="B8" s="2" t="s">
        <v>12</v>
      </c>
      <c r="C8" s="4" t="s">
        <v>35</v>
      </c>
      <c r="D8" s="4" t="s">
        <v>33</v>
      </c>
      <c r="E8" s="4" t="s">
        <v>39</v>
      </c>
      <c r="F8" s="5">
        <v>45290947</v>
      </c>
      <c r="G8" s="5">
        <v>1</v>
      </c>
    </row>
    <row r="9" spans="2:7" x14ac:dyDescent="0.3">
      <c r="B9" s="2" t="s">
        <v>13</v>
      </c>
      <c r="C9" s="4" t="s">
        <v>7</v>
      </c>
      <c r="D9" s="4" t="s">
        <v>53</v>
      </c>
      <c r="E9" s="4" t="s">
        <v>54</v>
      </c>
      <c r="F9" s="5" t="s">
        <v>55</v>
      </c>
      <c r="G9" s="5">
        <v>1</v>
      </c>
    </row>
    <row r="10" spans="2:7" x14ac:dyDescent="0.3">
      <c r="B10" s="2" t="s">
        <v>14</v>
      </c>
      <c r="C10" s="4" t="s">
        <v>7</v>
      </c>
      <c r="D10" s="4" t="s">
        <v>53</v>
      </c>
      <c r="E10" s="4" t="s">
        <v>57</v>
      </c>
      <c r="F10" s="5" t="s">
        <v>58</v>
      </c>
      <c r="G10" s="5">
        <v>1</v>
      </c>
    </row>
    <row r="11" spans="2:7" x14ac:dyDescent="0.3">
      <c r="B11" s="2" t="s">
        <v>15</v>
      </c>
      <c r="C11" s="4" t="s">
        <v>7</v>
      </c>
      <c r="D11" s="4" t="s">
        <v>53</v>
      </c>
      <c r="E11" s="4" t="s">
        <v>62</v>
      </c>
      <c r="F11" s="5">
        <v>27560059</v>
      </c>
      <c r="G11" s="5">
        <v>1</v>
      </c>
    </row>
    <row r="12" spans="2:7" x14ac:dyDescent="0.3">
      <c r="B12" s="2" t="s">
        <v>18</v>
      </c>
      <c r="C12" s="4" t="s">
        <v>7</v>
      </c>
      <c r="D12" s="4" t="s">
        <v>53</v>
      </c>
      <c r="E12" s="4" t="s">
        <v>65</v>
      </c>
      <c r="F12" s="5" t="s">
        <v>66</v>
      </c>
      <c r="G12" s="5">
        <v>1</v>
      </c>
    </row>
    <row r="13" spans="2:7" x14ac:dyDescent="0.3">
      <c r="B13" s="2" t="s">
        <v>21</v>
      </c>
      <c r="C13" s="4" t="s">
        <v>70</v>
      </c>
      <c r="D13" s="4" t="s">
        <v>25</v>
      </c>
      <c r="E13" s="4" t="s">
        <v>72</v>
      </c>
      <c r="F13" s="5" t="s">
        <v>73</v>
      </c>
      <c r="G13" s="5">
        <v>1</v>
      </c>
    </row>
    <row r="14" spans="2:7" x14ac:dyDescent="0.3">
      <c r="B14" s="2" t="s">
        <v>22</v>
      </c>
      <c r="C14" s="4" t="s">
        <v>70</v>
      </c>
      <c r="D14" s="4" t="s">
        <v>25</v>
      </c>
      <c r="E14" s="4" t="s">
        <v>75</v>
      </c>
      <c r="F14" s="5">
        <v>27564177</v>
      </c>
      <c r="G14" s="5">
        <v>1</v>
      </c>
    </row>
    <row r="15" spans="2:7" x14ac:dyDescent="0.3">
      <c r="B15" s="2" t="s">
        <v>23</v>
      </c>
      <c r="C15" s="4" t="s">
        <v>70</v>
      </c>
      <c r="D15" s="4" t="s">
        <v>25</v>
      </c>
      <c r="E15" s="4" t="s">
        <v>77</v>
      </c>
      <c r="F15" s="5">
        <v>27564130</v>
      </c>
      <c r="G15" s="5">
        <v>1</v>
      </c>
    </row>
    <row r="16" spans="2:7" x14ac:dyDescent="0.3">
      <c r="B16" s="2" t="s">
        <v>24</v>
      </c>
      <c r="C16" s="4" t="s">
        <v>70</v>
      </c>
      <c r="D16" s="4" t="s">
        <v>25</v>
      </c>
      <c r="E16" s="4" t="s">
        <v>80</v>
      </c>
      <c r="F16" s="5" t="s">
        <v>81</v>
      </c>
      <c r="G16" s="5">
        <v>1</v>
      </c>
    </row>
    <row r="17" spans="2:7" x14ac:dyDescent="0.3">
      <c r="B17" s="2" t="s">
        <v>26</v>
      </c>
      <c r="C17" s="4" t="s">
        <v>100</v>
      </c>
      <c r="D17" s="4" t="s">
        <v>101</v>
      </c>
      <c r="E17" s="4" t="s">
        <v>102</v>
      </c>
      <c r="F17" s="5">
        <v>40102898</v>
      </c>
      <c r="G17" s="5">
        <v>1</v>
      </c>
    </row>
    <row r="18" spans="2:7" x14ac:dyDescent="0.3">
      <c r="B18" s="2" t="s">
        <v>28</v>
      </c>
      <c r="C18" s="4" t="s">
        <v>104</v>
      </c>
      <c r="D18" s="4" t="s">
        <v>25</v>
      </c>
      <c r="E18" s="4" t="s">
        <v>105</v>
      </c>
      <c r="F18" s="5" t="s">
        <v>106</v>
      </c>
      <c r="G18" s="5">
        <v>1</v>
      </c>
    </row>
    <row r="19" spans="2:7" x14ac:dyDescent="0.3">
      <c r="B19" s="2" t="s">
        <v>29</v>
      </c>
      <c r="C19" s="4" t="s">
        <v>19</v>
      </c>
      <c r="D19" s="4" t="s">
        <v>25</v>
      </c>
      <c r="E19" s="4" t="s">
        <v>119</v>
      </c>
      <c r="F19" s="5" t="s">
        <v>120</v>
      </c>
      <c r="G19" s="5">
        <v>1</v>
      </c>
    </row>
    <row r="20" spans="2:7" x14ac:dyDescent="0.3">
      <c r="B20" s="2" t="s">
        <v>30</v>
      </c>
      <c r="C20" s="4" t="s">
        <v>19</v>
      </c>
      <c r="D20" s="4" t="s">
        <v>25</v>
      </c>
      <c r="E20" s="4" t="s">
        <v>122</v>
      </c>
      <c r="F20" s="5" t="s">
        <v>123</v>
      </c>
      <c r="G20" s="5">
        <v>1</v>
      </c>
    </row>
    <row r="21" spans="2:7" x14ac:dyDescent="0.3">
      <c r="B21" s="2" t="s">
        <v>31</v>
      </c>
      <c r="C21" s="4" t="s">
        <v>19</v>
      </c>
      <c r="D21" s="4" t="s">
        <v>127</v>
      </c>
      <c r="E21" s="4" t="s">
        <v>132</v>
      </c>
      <c r="F21" s="5">
        <v>27564777</v>
      </c>
      <c r="G21" s="5">
        <v>1</v>
      </c>
    </row>
    <row r="22" spans="2:7" x14ac:dyDescent="0.3">
      <c r="B22" s="2" t="s">
        <v>32</v>
      </c>
      <c r="C22" s="4" t="s">
        <v>19</v>
      </c>
      <c r="D22" s="4" t="s">
        <v>134</v>
      </c>
      <c r="E22" s="4" t="s">
        <v>135</v>
      </c>
      <c r="F22" s="5" t="s">
        <v>136</v>
      </c>
      <c r="G22" s="5">
        <v>1</v>
      </c>
    </row>
    <row r="23" spans="2:7" x14ac:dyDescent="0.3">
      <c r="B23" s="2" t="s">
        <v>34</v>
      </c>
      <c r="C23" s="4" t="s">
        <v>19</v>
      </c>
      <c r="D23" s="4" t="s">
        <v>53</v>
      </c>
      <c r="E23" s="4" t="s">
        <v>145</v>
      </c>
      <c r="F23" s="5" t="s">
        <v>146</v>
      </c>
      <c r="G23" s="5">
        <v>1</v>
      </c>
    </row>
    <row r="24" spans="2:7" x14ac:dyDescent="0.3">
      <c r="B24" s="2" t="s">
        <v>38</v>
      </c>
      <c r="C24" s="4" t="s">
        <v>19</v>
      </c>
      <c r="D24" s="4" t="s">
        <v>53</v>
      </c>
      <c r="E24" s="4" t="s">
        <v>150</v>
      </c>
      <c r="F24" s="5">
        <v>27561249</v>
      </c>
      <c r="G24" s="5">
        <v>1</v>
      </c>
    </row>
    <row r="25" spans="2:7" x14ac:dyDescent="0.3">
      <c r="B25" s="2" t="s">
        <v>40</v>
      </c>
      <c r="C25" s="4" t="s">
        <v>19</v>
      </c>
      <c r="D25" s="4" t="s">
        <v>42</v>
      </c>
      <c r="E25" s="4" t="s">
        <v>153</v>
      </c>
      <c r="F25" s="5">
        <v>40116824</v>
      </c>
      <c r="G25" s="5">
        <v>1</v>
      </c>
    </row>
    <row r="26" spans="2:7" x14ac:dyDescent="0.3">
      <c r="B26" s="2" t="s">
        <v>41</v>
      </c>
      <c r="C26" s="4" t="s">
        <v>19</v>
      </c>
      <c r="D26" s="4" t="s">
        <v>42</v>
      </c>
      <c r="E26" s="4" t="s">
        <v>154</v>
      </c>
      <c r="F26" s="5" t="s">
        <v>155</v>
      </c>
      <c r="G26" s="5">
        <v>1</v>
      </c>
    </row>
    <row r="27" spans="2:7" x14ac:dyDescent="0.3">
      <c r="B27" s="2" t="s">
        <v>43</v>
      </c>
      <c r="C27" s="4" t="s">
        <v>19</v>
      </c>
      <c r="D27" s="4" t="s">
        <v>42</v>
      </c>
      <c r="E27" s="4" t="s">
        <v>156</v>
      </c>
      <c r="F27" s="5" t="s">
        <v>157</v>
      </c>
      <c r="G27" s="5">
        <v>1</v>
      </c>
    </row>
    <row r="28" spans="2:7" x14ac:dyDescent="0.3">
      <c r="B28" s="2" t="s">
        <v>44</v>
      </c>
      <c r="C28" s="4" t="s">
        <v>19</v>
      </c>
      <c r="D28" s="4" t="s">
        <v>158</v>
      </c>
      <c r="E28" s="4" t="s">
        <v>159</v>
      </c>
      <c r="F28" s="5" t="s">
        <v>160</v>
      </c>
      <c r="G28" s="5">
        <v>1</v>
      </c>
    </row>
    <row r="29" spans="2:7" x14ac:dyDescent="0.3">
      <c r="B29" s="2" t="s">
        <v>46</v>
      </c>
      <c r="C29" s="4" t="s">
        <v>161</v>
      </c>
      <c r="D29" s="4" t="s">
        <v>162</v>
      </c>
      <c r="E29" s="4" t="s">
        <v>163</v>
      </c>
      <c r="F29" s="5">
        <v>27573437</v>
      </c>
      <c r="G29" s="5">
        <v>1</v>
      </c>
    </row>
    <row r="30" spans="2:7" x14ac:dyDescent="0.3">
      <c r="B30" s="2" t="s">
        <v>47</v>
      </c>
      <c r="C30" s="4" t="s">
        <v>164</v>
      </c>
      <c r="D30" s="4" t="s">
        <v>113</v>
      </c>
      <c r="E30" s="4" t="s">
        <v>165</v>
      </c>
      <c r="F30" s="5">
        <v>80090215</v>
      </c>
      <c r="G30" s="5">
        <v>1</v>
      </c>
    </row>
    <row r="31" spans="2:7" x14ac:dyDescent="0.3">
      <c r="B31" s="2" t="s">
        <v>48</v>
      </c>
      <c r="C31" s="4" t="s">
        <v>164</v>
      </c>
      <c r="D31" s="4" t="s">
        <v>166</v>
      </c>
      <c r="E31" s="4" t="s">
        <v>167</v>
      </c>
      <c r="F31" s="5">
        <v>44020154</v>
      </c>
      <c r="G31" s="5">
        <v>1</v>
      </c>
    </row>
    <row r="32" spans="2:7" x14ac:dyDescent="0.3">
      <c r="B32" s="2" t="s">
        <v>49</v>
      </c>
      <c r="C32" s="4" t="s">
        <v>164</v>
      </c>
      <c r="D32" s="4" t="s">
        <v>109</v>
      </c>
      <c r="E32" s="4" t="s">
        <v>168</v>
      </c>
      <c r="F32" s="5">
        <v>47141031</v>
      </c>
      <c r="G32" s="5">
        <v>1</v>
      </c>
    </row>
    <row r="33" spans="2:7" x14ac:dyDescent="0.3">
      <c r="B33" s="2" t="s">
        <v>50</v>
      </c>
      <c r="C33" s="4" t="s">
        <v>164</v>
      </c>
      <c r="D33" s="4" t="s">
        <v>42</v>
      </c>
      <c r="E33" s="4" t="s">
        <v>169</v>
      </c>
      <c r="F33" s="5" t="s">
        <v>170</v>
      </c>
      <c r="G33" s="5">
        <v>1</v>
      </c>
    </row>
    <row r="34" spans="2:7" x14ac:dyDescent="0.3">
      <c r="B34" s="2" t="s">
        <v>51</v>
      </c>
      <c r="C34" s="4" t="s">
        <v>33</v>
      </c>
      <c r="D34" s="4" t="s">
        <v>53</v>
      </c>
      <c r="E34" s="4" t="s">
        <v>172</v>
      </c>
      <c r="F34" s="5" t="s">
        <v>173</v>
      </c>
      <c r="G34" s="5">
        <v>1</v>
      </c>
    </row>
    <row r="35" spans="2:7" x14ac:dyDescent="0.3">
      <c r="B35" s="2" t="s">
        <v>52</v>
      </c>
      <c r="C35" s="4" t="s">
        <v>33</v>
      </c>
      <c r="D35" s="4" t="s">
        <v>53</v>
      </c>
      <c r="E35" s="4" t="s">
        <v>174</v>
      </c>
      <c r="F35" s="5">
        <v>27561263</v>
      </c>
      <c r="G35" s="5">
        <v>1</v>
      </c>
    </row>
    <row r="36" spans="2:7" x14ac:dyDescent="0.3">
      <c r="B36" s="2" t="s">
        <v>56</v>
      </c>
      <c r="C36" s="4" t="s">
        <v>33</v>
      </c>
      <c r="D36" s="4" t="s">
        <v>151</v>
      </c>
      <c r="E36" s="4" t="s">
        <v>175</v>
      </c>
      <c r="F36" s="5">
        <v>48031643</v>
      </c>
      <c r="G36" s="5">
        <v>1</v>
      </c>
    </row>
    <row r="37" spans="2:7" x14ac:dyDescent="0.3">
      <c r="B37" s="2" t="s">
        <v>59</v>
      </c>
      <c r="C37" s="4" t="s">
        <v>176</v>
      </c>
      <c r="D37" s="4" t="s">
        <v>177</v>
      </c>
      <c r="E37" s="4" t="s">
        <v>178</v>
      </c>
      <c r="F37" s="5">
        <v>26568538</v>
      </c>
      <c r="G37" s="5">
        <v>1</v>
      </c>
    </row>
    <row r="38" spans="2:7" x14ac:dyDescent="0.3">
      <c r="B38" s="2" t="s">
        <v>60</v>
      </c>
      <c r="C38" s="4" t="s">
        <v>25</v>
      </c>
      <c r="D38" s="4" t="s">
        <v>7</v>
      </c>
      <c r="E38" s="4" t="s">
        <v>179</v>
      </c>
      <c r="F38" s="5" t="s">
        <v>180</v>
      </c>
      <c r="G38" s="5">
        <v>1</v>
      </c>
    </row>
    <row r="39" spans="2:7" x14ac:dyDescent="0.3">
      <c r="B39" s="2" t="s">
        <v>61</v>
      </c>
      <c r="C39" s="4" t="s">
        <v>25</v>
      </c>
      <c r="D39" s="4" t="s">
        <v>91</v>
      </c>
      <c r="E39" s="4" t="s">
        <v>181</v>
      </c>
      <c r="F39" s="5" t="s">
        <v>182</v>
      </c>
      <c r="G39" s="5">
        <v>1</v>
      </c>
    </row>
    <row r="40" spans="2:7" x14ac:dyDescent="0.3">
      <c r="B40" s="2" t="s">
        <v>63</v>
      </c>
      <c r="C40" s="4" t="s">
        <v>25</v>
      </c>
      <c r="D40" s="4" t="s">
        <v>91</v>
      </c>
      <c r="E40" s="4" t="s">
        <v>183</v>
      </c>
      <c r="F40" s="5"/>
      <c r="G40" s="5">
        <v>1</v>
      </c>
    </row>
    <row r="41" spans="2:7" x14ac:dyDescent="0.3">
      <c r="B41" s="2" t="s">
        <v>64</v>
      </c>
      <c r="C41" s="4" t="s">
        <v>25</v>
      </c>
      <c r="D41" s="4" t="s">
        <v>91</v>
      </c>
      <c r="E41" s="4" t="s">
        <v>184</v>
      </c>
      <c r="F41" s="5" t="s">
        <v>185</v>
      </c>
      <c r="G41" s="5">
        <v>1</v>
      </c>
    </row>
    <row r="42" spans="2:7" x14ac:dyDescent="0.3">
      <c r="B42" s="2" t="s">
        <v>67</v>
      </c>
      <c r="C42" s="4" t="s">
        <v>25</v>
      </c>
      <c r="D42" s="4" t="s">
        <v>91</v>
      </c>
      <c r="E42" s="4" t="s">
        <v>186</v>
      </c>
      <c r="F42" s="5">
        <v>27560491</v>
      </c>
      <c r="G42" s="5">
        <v>1</v>
      </c>
    </row>
    <row r="43" spans="2:7" x14ac:dyDescent="0.3">
      <c r="B43" s="2" t="s">
        <v>68</v>
      </c>
      <c r="C43" s="4" t="s">
        <v>25</v>
      </c>
      <c r="D43" s="4" t="s">
        <v>187</v>
      </c>
      <c r="E43" s="4" t="s">
        <v>188</v>
      </c>
      <c r="F43" s="5">
        <v>27563924</v>
      </c>
      <c r="G43" s="5">
        <v>1</v>
      </c>
    </row>
    <row r="44" spans="2:7" x14ac:dyDescent="0.3">
      <c r="B44" s="2" t="s">
        <v>69</v>
      </c>
      <c r="C44" s="4" t="s">
        <v>25</v>
      </c>
      <c r="D44" s="4" t="s">
        <v>189</v>
      </c>
      <c r="E44" s="4" t="s">
        <v>190</v>
      </c>
      <c r="F44" s="5">
        <v>27560091</v>
      </c>
      <c r="G44" s="5">
        <v>1</v>
      </c>
    </row>
    <row r="45" spans="2:7" x14ac:dyDescent="0.3">
      <c r="B45" s="2" t="s">
        <v>71</v>
      </c>
      <c r="C45" s="4" t="s">
        <v>25</v>
      </c>
      <c r="D45" s="4" t="s">
        <v>45</v>
      </c>
      <c r="E45" s="4" t="s">
        <v>191</v>
      </c>
      <c r="F45" s="5">
        <v>47346110</v>
      </c>
      <c r="G45" s="5">
        <v>1</v>
      </c>
    </row>
    <row r="46" spans="2:7" x14ac:dyDescent="0.3">
      <c r="B46" s="2" t="s">
        <v>74</v>
      </c>
      <c r="C46" s="4" t="s">
        <v>25</v>
      </c>
      <c r="D46" s="4" t="s">
        <v>192</v>
      </c>
      <c r="E46" s="4" t="s">
        <v>193</v>
      </c>
      <c r="F46" s="5" t="s">
        <v>194</v>
      </c>
      <c r="G46" s="5">
        <v>1</v>
      </c>
    </row>
    <row r="47" spans="2:7" x14ac:dyDescent="0.3">
      <c r="B47" s="2" t="s">
        <v>76</v>
      </c>
      <c r="C47" s="4" t="s">
        <v>25</v>
      </c>
      <c r="D47" s="4" t="s">
        <v>195</v>
      </c>
      <c r="E47" s="4" t="s">
        <v>196</v>
      </c>
      <c r="F47" s="5">
        <v>27562889</v>
      </c>
      <c r="G47" s="5">
        <v>1</v>
      </c>
    </row>
    <row r="48" spans="2:7" x14ac:dyDescent="0.3">
      <c r="B48" s="2" t="s">
        <v>78</v>
      </c>
      <c r="C48" s="4" t="s">
        <v>25</v>
      </c>
      <c r="D48" s="4" t="s">
        <v>197</v>
      </c>
      <c r="E48" s="4" t="s">
        <v>198</v>
      </c>
      <c r="F48" s="5">
        <v>27565619</v>
      </c>
      <c r="G48" s="5">
        <v>1</v>
      </c>
    </row>
    <row r="49" spans="2:7" x14ac:dyDescent="0.3">
      <c r="B49" s="2" t="s">
        <v>79</v>
      </c>
      <c r="C49" s="4" t="s">
        <v>25</v>
      </c>
      <c r="D49" s="4" t="s">
        <v>199</v>
      </c>
      <c r="E49" s="4" t="s">
        <v>200</v>
      </c>
      <c r="F49" s="5">
        <v>27562614</v>
      </c>
      <c r="G49" s="5">
        <v>1</v>
      </c>
    </row>
    <row r="50" spans="2:7" x14ac:dyDescent="0.3">
      <c r="B50" s="2" t="s">
        <v>82</v>
      </c>
      <c r="C50" s="4" t="s">
        <v>25</v>
      </c>
      <c r="D50" s="4" t="s">
        <v>42</v>
      </c>
      <c r="E50" s="4" t="s">
        <v>201</v>
      </c>
      <c r="F50" s="5" t="s">
        <v>202</v>
      </c>
      <c r="G50" s="5">
        <v>1</v>
      </c>
    </row>
    <row r="51" spans="2:7" x14ac:dyDescent="0.3">
      <c r="B51" s="2" t="s">
        <v>83</v>
      </c>
      <c r="C51" s="4" t="s">
        <v>25</v>
      </c>
      <c r="D51" s="4" t="s">
        <v>42</v>
      </c>
      <c r="E51" s="4" t="s">
        <v>94</v>
      </c>
      <c r="F51" s="5" t="s">
        <v>203</v>
      </c>
      <c r="G51" s="5">
        <v>1</v>
      </c>
    </row>
    <row r="52" spans="2:7" x14ac:dyDescent="0.3">
      <c r="B52" s="2" t="s">
        <v>84</v>
      </c>
      <c r="C52" s="4" t="s">
        <v>204</v>
      </c>
      <c r="D52" s="4" t="s">
        <v>25</v>
      </c>
      <c r="E52" s="4" t="s">
        <v>205</v>
      </c>
      <c r="F52" s="5">
        <v>27560930</v>
      </c>
      <c r="G52" s="5">
        <v>1</v>
      </c>
    </row>
    <row r="53" spans="2:7" x14ac:dyDescent="0.3">
      <c r="B53" s="2" t="s">
        <v>85</v>
      </c>
      <c r="C53" s="4" t="s">
        <v>206</v>
      </c>
      <c r="D53" s="4" t="s">
        <v>207</v>
      </c>
      <c r="E53" s="4" t="s">
        <v>208</v>
      </c>
      <c r="F53" s="5" t="s">
        <v>209</v>
      </c>
      <c r="G53" s="5">
        <v>1</v>
      </c>
    </row>
    <row r="54" spans="2:7" x14ac:dyDescent="0.3">
      <c r="B54" s="2" t="s">
        <v>86</v>
      </c>
      <c r="C54" s="4" t="s">
        <v>206</v>
      </c>
      <c r="D54" s="4" t="s">
        <v>42</v>
      </c>
      <c r="E54" s="4" t="s">
        <v>210</v>
      </c>
      <c r="F54" s="5" t="s">
        <v>211</v>
      </c>
      <c r="G54" s="5">
        <v>1</v>
      </c>
    </row>
    <row r="55" spans="2:7" x14ac:dyDescent="0.3">
      <c r="B55" s="2" t="s">
        <v>87</v>
      </c>
      <c r="C55" s="4" t="s">
        <v>212</v>
      </c>
      <c r="D55" s="4" t="s">
        <v>213</v>
      </c>
      <c r="E55" s="4" t="s">
        <v>214</v>
      </c>
      <c r="F55" s="5" t="s">
        <v>215</v>
      </c>
      <c r="G55" s="5">
        <v>1</v>
      </c>
    </row>
    <row r="56" spans="2:7" x14ac:dyDescent="0.3">
      <c r="B56" s="2" t="s">
        <v>88</v>
      </c>
      <c r="C56" s="4" t="s">
        <v>216</v>
      </c>
      <c r="D56" s="4" t="s">
        <v>217</v>
      </c>
      <c r="E56" s="4" t="s">
        <v>218</v>
      </c>
      <c r="F56" s="5">
        <v>43206674</v>
      </c>
      <c r="G56" s="5">
        <v>1</v>
      </c>
    </row>
    <row r="57" spans="2:7" x14ac:dyDescent="0.3">
      <c r="B57" s="2" t="s">
        <v>89</v>
      </c>
      <c r="C57" s="4" t="s">
        <v>219</v>
      </c>
      <c r="D57" s="4" t="s">
        <v>25</v>
      </c>
      <c r="E57" s="4" t="s">
        <v>220</v>
      </c>
      <c r="F57" s="5" t="s">
        <v>221</v>
      </c>
      <c r="G57" s="5">
        <v>1</v>
      </c>
    </row>
    <row r="58" spans="2:7" x14ac:dyDescent="0.3">
      <c r="B58" s="2" t="s">
        <v>90</v>
      </c>
      <c r="C58" s="4" t="s">
        <v>219</v>
      </c>
      <c r="D58" s="4" t="s">
        <v>53</v>
      </c>
      <c r="E58" s="4" t="s">
        <v>222</v>
      </c>
      <c r="F58" s="5" t="s">
        <v>223</v>
      </c>
      <c r="G58" s="5">
        <v>1</v>
      </c>
    </row>
    <row r="59" spans="2:7" x14ac:dyDescent="0.3">
      <c r="B59" s="2" t="s">
        <v>93</v>
      </c>
      <c r="C59" s="4" t="s">
        <v>219</v>
      </c>
      <c r="D59" s="4" t="s">
        <v>53</v>
      </c>
      <c r="E59" s="4" t="s">
        <v>224</v>
      </c>
      <c r="F59" s="5" t="s">
        <v>225</v>
      </c>
      <c r="G59" s="5">
        <v>1</v>
      </c>
    </row>
    <row r="60" spans="2:7" x14ac:dyDescent="0.3">
      <c r="B60" s="2" t="s">
        <v>95</v>
      </c>
      <c r="C60" s="4" t="s">
        <v>219</v>
      </c>
      <c r="D60" s="4" t="s">
        <v>53</v>
      </c>
      <c r="E60" s="4" t="s">
        <v>226</v>
      </c>
      <c r="F60" s="5" t="s">
        <v>227</v>
      </c>
      <c r="G60" s="5">
        <v>1</v>
      </c>
    </row>
    <row r="61" spans="2:7" x14ac:dyDescent="0.3">
      <c r="B61" s="2" t="s">
        <v>97</v>
      </c>
      <c r="C61" s="4" t="s">
        <v>101</v>
      </c>
      <c r="D61" s="4" t="s">
        <v>228</v>
      </c>
      <c r="E61" s="4" t="s">
        <v>229</v>
      </c>
      <c r="F61" s="5" t="s">
        <v>230</v>
      </c>
      <c r="G61" s="5">
        <v>1</v>
      </c>
    </row>
    <row r="62" spans="2:7" x14ac:dyDescent="0.3">
      <c r="B62" s="2" t="s">
        <v>98</v>
      </c>
      <c r="C62" s="4" t="s">
        <v>228</v>
      </c>
      <c r="D62" s="4" t="s">
        <v>204</v>
      </c>
      <c r="E62" s="4" t="s">
        <v>231</v>
      </c>
      <c r="F62" s="5" t="s">
        <v>232</v>
      </c>
      <c r="G62" s="5">
        <v>1</v>
      </c>
    </row>
    <row r="63" spans="2:7" x14ac:dyDescent="0.3">
      <c r="B63" s="2" t="s">
        <v>99</v>
      </c>
      <c r="C63" s="4" t="s">
        <v>45</v>
      </c>
      <c r="D63" s="4" t="s">
        <v>113</v>
      </c>
      <c r="E63" s="4" t="s">
        <v>233</v>
      </c>
      <c r="F63" s="5" t="s">
        <v>234</v>
      </c>
      <c r="G63" s="5">
        <v>1</v>
      </c>
    </row>
    <row r="64" spans="2:7" x14ac:dyDescent="0.3">
      <c r="B64" s="2" t="s">
        <v>103</v>
      </c>
      <c r="C64" s="4" t="s">
        <v>45</v>
      </c>
      <c r="D64" s="4" t="s">
        <v>235</v>
      </c>
      <c r="E64" s="4" t="s">
        <v>236</v>
      </c>
      <c r="F64" s="5">
        <v>42003334</v>
      </c>
      <c r="G64" s="5">
        <v>1</v>
      </c>
    </row>
    <row r="65" spans="2:7" x14ac:dyDescent="0.3">
      <c r="B65" s="2" t="s">
        <v>107</v>
      </c>
      <c r="C65" s="4" t="s">
        <v>242</v>
      </c>
      <c r="D65" s="4" t="s">
        <v>243</v>
      </c>
      <c r="E65" s="4" t="s">
        <v>244</v>
      </c>
      <c r="F65" s="5">
        <v>47899818</v>
      </c>
      <c r="G65" s="5">
        <v>1</v>
      </c>
    </row>
    <row r="66" spans="2:7" x14ac:dyDescent="0.3">
      <c r="B66" s="2" t="s">
        <v>108</v>
      </c>
      <c r="C66" s="4" t="s">
        <v>239</v>
      </c>
      <c r="D66" s="4" t="s">
        <v>240</v>
      </c>
      <c r="E66" s="4" t="s">
        <v>241</v>
      </c>
      <c r="F66" s="5">
        <v>27564233</v>
      </c>
      <c r="G66" s="5">
        <v>1</v>
      </c>
    </row>
    <row r="67" spans="2:7" x14ac:dyDescent="0.3">
      <c r="B67" s="2" t="s">
        <v>110</v>
      </c>
      <c r="C67" s="4" t="s">
        <v>237</v>
      </c>
      <c r="D67" s="4" t="s">
        <v>91</v>
      </c>
      <c r="E67" s="4" t="s">
        <v>245</v>
      </c>
      <c r="F67" s="5" t="s">
        <v>246</v>
      </c>
      <c r="G67" s="5">
        <v>1</v>
      </c>
    </row>
    <row r="68" spans="2:7" x14ac:dyDescent="0.3">
      <c r="B68" s="2" t="s">
        <v>111</v>
      </c>
      <c r="C68" s="4" t="s">
        <v>237</v>
      </c>
      <c r="D68" s="4" t="s">
        <v>91</v>
      </c>
      <c r="E68" s="4" t="s">
        <v>247</v>
      </c>
      <c r="F68" s="5" t="s">
        <v>248</v>
      </c>
      <c r="G68" s="5">
        <v>1</v>
      </c>
    </row>
    <row r="69" spans="2:7" x14ac:dyDescent="0.3">
      <c r="B69" s="2" t="s">
        <v>112</v>
      </c>
      <c r="C69" s="4" t="s">
        <v>237</v>
      </c>
      <c r="D69" s="4" t="s">
        <v>91</v>
      </c>
      <c r="E69" s="4" t="s">
        <v>249</v>
      </c>
      <c r="F69" s="5">
        <v>40219979</v>
      </c>
      <c r="G69" s="5">
        <v>1</v>
      </c>
    </row>
    <row r="70" spans="2:7" x14ac:dyDescent="0.3">
      <c r="B70" s="2" t="s">
        <v>114</v>
      </c>
      <c r="C70" s="4" t="s">
        <v>96</v>
      </c>
      <c r="D70" s="4" t="s">
        <v>33</v>
      </c>
      <c r="E70" s="4" t="s">
        <v>152</v>
      </c>
      <c r="F70" s="5">
        <v>44387735</v>
      </c>
      <c r="G70" s="5">
        <v>1</v>
      </c>
    </row>
    <row r="71" spans="2:7" x14ac:dyDescent="0.3">
      <c r="B71" s="2" t="s">
        <v>115</v>
      </c>
      <c r="C71" s="4" t="s">
        <v>96</v>
      </c>
      <c r="D71" s="4" t="s">
        <v>250</v>
      </c>
      <c r="E71" s="4" t="s">
        <v>165</v>
      </c>
      <c r="F71" s="5">
        <v>42593129</v>
      </c>
      <c r="G71" s="5">
        <v>1</v>
      </c>
    </row>
    <row r="72" spans="2:7" x14ac:dyDescent="0.3">
      <c r="B72" s="2" t="s">
        <v>116</v>
      </c>
      <c r="C72" s="4" t="s">
        <v>134</v>
      </c>
      <c r="D72" s="4" t="s">
        <v>151</v>
      </c>
      <c r="E72" s="4" t="s">
        <v>251</v>
      </c>
      <c r="F72" s="5" t="s">
        <v>252</v>
      </c>
      <c r="G72" s="5">
        <v>1</v>
      </c>
    </row>
    <row r="73" spans="2:7" x14ac:dyDescent="0.3">
      <c r="B73" s="2" t="s">
        <v>117</v>
      </c>
      <c r="C73" s="4" t="s">
        <v>253</v>
      </c>
      <c r="D73" s="4" t="s">
        <v>254</v>
      </c>
      <c r="E73" s="4" t="s">
        <v>20</v>
      </c>
      <c r="F73" s="5">
        <v>48387281</v>
      </c>
      <c r="G73" s="5">
        <v>1</v>
      </c>
    </row>
    <row r="74" spans="2:7" x14ac:dyDescent="0.3">
      <c r="B74" s="2" t="s">
        <v>118</v>
      </c>
      <c r="C74" s="4" t="s">
        <v>253</v>
      </c>
      <c r="D74" s="4" t="s">
        <v>254</v>
      </c>
      <c r="E74" s="4" t="s">
        <v>255</v>
      </c>
      <c r="F74" s="5">
        <v>45527318</v>
      </c>
      <c r="G74" s="5">
        <v>1</v>
      </c>
    </row>
    <row r="75" spans="2:7" x14ac:dyDescent="0.3">
      <c r="B75" s="2" t="s">
        <v>121</v>
      </c>
      <c r="C75" s="4" t="s">
        <v>256</v>
      </c>
      <c r="D75" s="4" t="s">
        <v>25</v>
      </c>
      <c r="E75" s="4" t="s">
        <v>257</v>
      </c>
      <c r="F75" s="5">
        <v>42353655</v>
      </c>
      <c r="G75" s="5">
        <v>1</v>
      </c>
    </row>
    <row r="76" spans="2:7" x14ac:dyDescent="0.3">
      <c r="B76" s="2" t="s">
        <v>124</v>
      </c>
      <c r="C76" s="4" t="s">
        <v>258</v>
      </c>
      <c r="D76" s="4" t="s">
        <v>25</v>
      </c>
      <c r="E76" s="4" t="s">
        <v>171</v>
      </c>
      <c r="F76" s="5" t="s">
        <v>259</v>
      </c>
      <c r="G76" s="5">
        <v>1</v>
      </c>
    </row>
    <row r="77" spans="2:7" x14ac:dyDescent="0.3">
      <c r="B77" s="2" t="s">
        <v>125</v>
      </c>
      <c r="C77" s="4" t="s">
        <v>260</v>
      </c>
      <c r="D77" s="4" t="s">
        <v>25</v>
      </c>
      <c r="E77" s="4" t="s">
        <v>261</v>
      </c>
      <c r="F77" s="5" t="s">
        <v>262</v>
      </c>
      <c r="G77" s="5">
        <v>1</v>
      </c>
    </row>
    <row r="78" spans="2:7" x14ac:dyDescent="0.3">
      <c r="B78" s="2" t="s">
        <v>126</v>
      </c>
      <c r="C78" s="4" t="s">
        <v>263</v>
      </c>
      <c r="D78" s="4" t="s">
        <v>264</v>
      </c>
      <c r="E78" s="4" t="s">
        <v>265</v>
      </c>
      <c r="F78" s="5">
        <v>44807830</v>
      </c>
      <c r="G78" s="5">
        <v>1</v>
      </c>
    </row>
    <row r="79" spans="2:7" x14ac:dyDescent="0.3">
      <c r="B79" s="2" t="s">
        <v>128</v>
      </c>
      <c r="C79" s="4" t="s">
        <v>266</v>
      </c>
      <c r="D79" s="4" t="s">
        <v>267</v>
      </c>
      <c r="E79" s="4" t="s">
        <v>268</v>
      </c>
      <c r="F79" s="5" t="s">
        <v>269</v>
      </c>
      <c r="G79" s="5">
        <v>1</v>
      </c>
    </row>
    <row r="80" spans="2:7" x14ac:dyDescent="0.3">
      <c r="B80" s="2" t="s">
        <v>129</v>
      </c>
      <c r="C80" s="4" t="s">
        <v>92</v>
      </c>
      <c r="D80" s="4" t="s">
        <v>176</v>
      </c>
      <c r="E80" s="4" t="s">
        <v>270</v>
      </c>
      <c r="F80" s="5">
        <v>27564866</v>
      </c>
      <c r="G80" s="5">
        <v>1</v>
      </c>
    </row>
    <row r="81" spans="2:7" x14ac:dyDescent="0.3">
      <c r="B81" s="2" t="s">
        <v>130</v>
      </c>
      <c r="C81" s="4" t="s">
        <v>238</v>
      </c>
      <c r="D81" s="4" t="s">
        <v>151</v>
      </c>
      <c r="E81" s="4" t="s">
        <v>271</v>
      </c>
      <c r="F81" s="5" t="s">
        <v>272</v>
      </c>
      <c r="G81" s="5">
        <v>1</v>
      </c>
    </row>
    <row r="82" spans="2:7" x14ac:dyDescent="0.3">
      <c r="B82" s="2" t="s">
        <v>131</v>
      </c>
      <c r="C82" s="4" t="s">
        <v>151</v>
      </c>
      <c r="D82" s="4" t="s">
        <v>273</v>
      </c>
      <c r="E82" s="4" t="s">
        <v>274</v>
      </c>
      <c r="F82" s="5" t="s">
        <v>275</v>
      </c>
      <c r="G82" s="5">
        <v>1</v>
      </c>
    </row>
    <row r="83" spans="2:7" x14ac:dyDescent="0.3">
      <c r="B83" s="2" t="s">
        <v>133</v>
      </c>
      <c r="C83" s="4" t="s">
        <v>276</v>
      </c>
      <c r="D83" s="4" t="s">
        <v>164</v>
      </c>
      <c r="E83" s="4" t="s">
        <v>277</v>
      </c>
      <c r="F83" s="5">
        <v>71947689</v>
      </c>
      <c r="G83" s="5">
        <v>1</v>
      </c>
    </row>
    <row r="84" spans="2:7" x14ac:dyDescent="0.3">
      <c r="B84" s="2" t="s">
        <v>137</v>
      </c>
      <c r="C84" s="4" t="s">
        <v>42</v>
      </c>
      <c r="D84" s="4" t="s">
        <v>113</v>
      </c>
      <c r="E84" s="4" t="s">
        <v>278</v>
      </c>
      <c r="F84" s="5">
        <v>41858169</v>
      </c>
      <c r="G84" s="5">
        <v>1</v>
      </c>
    </row>
    <row r="85" spans="2:7" x14ac:dyDescent="0.3">
      <c r="B85" s="2" t="s">
        <v>138</v>
      </c>
      <c r="C85" s="4" t="s">
        <v>42</v>
      </c>
      <c r="D85" s="4" t="s">
        <v>19</v>
      </c>
      <c r="E85" s="4" t="s">
        <v>279</v>
      </c>
      <c r="F85" s="5" t="s">
        <v>280</v>
      </c>
      <c r="G85" s="5">
        <v>1</v>
      </c>
    </row>
    <row r="86" spans="2:7" x14ac:dyDescent="0.3">
      <c r="B86" s="2" t="s">
        <v>139</v>
      </c>
      <c r="C86" s="4" t="s">
        <v>42</v>
      </c>
      <c r="D86" s="4" t="s">
        <v>25</v>
      </c>
      <c r="E86" s="4" t="s">
        <v>193</v>
      </c>
      <c r="F86" s="5" t="s">
        <v>281</v>
      </c>
      <c r="G86" s="5">
        <v>1</v>
      </c>
    </row>
    <row r="87" spans="2:7" x14ac:dyDescent="0.3">
      <c r="B87" s="2" t="s">
        <v>140</v>
      </c>
      <c r="C87" s="4" t="s">
        <v>42</v>
      </c>
      <c r="D87" s="4" t="s">
        <v>25</v>
      </c>
      <c r="E87" s="4" t="s">
        <v>282</v>
      </c>
      <c r="F87" s="5">
        <v>27564105</v>
      </c>
      <c r="G87" s="5">
        <v>1</v>
      </c>
    </row>
    <row r="88" spans="2:7" x14ac:dyDescent="0.3">
      <c r="B88" s="2" t="s">
        <v>141</v>
      </c>
      <c r="C88" s="4" t="s">
        <v>42</v>
      </c>
      <c r="D88" s="4" t="s">
        <v>25</v>
      </c>
      <c r="E88" s="4" t="s">
        <v>283</v>
      </c>
      <c r="F88" s="5" t="s">
        <v>284</v>
      </c>
      <c r="G88" s="5">
        <v>1</v>
      </c>
    </row>
    <row r="89" spans="2:7" x14ac:dyDescent="0.3">
      <c r="B89" s="2" t="s">
        <v>142</v>
      </c>
      <c r="C89" s="4" t="s">
        <v>42</v>
      </c>
      <c r="D89" s="4" t="s">
        <v>285</v>
      </c>
      <c r="E89" s="4" t="s">
        <v>286</v>
      </c>
      <c r="F89" s="5">
        <v>40045262</v>
      </c>
      <c r="G89" s="5">
        <v>1</v>
      </c>
    </row>
    <row r="90" spans="2:7" x14ac:dyDescent="0.3">
      <c r="B90" s="2" t="s">
        <v>143</v>
      </c>
      <c r="C90" s="4" t="s">
        <v>42</v>
      </c>
      <c r="D90" s="4" t="s">
        <v>287</v>
      </c>
      <c r="E90" s="4" t="s">
        <v>288</v>
      </c>
      <c r="F90" s="5" t="s">
        <v>289</v>
      </c>
      <c r="G90" s="5">
        <v>1</v>
      </c>
    </row>
    <row r="91" spans="2:7" x14ac:dyDescent="0.3">
      <c r="B91" s="2" t="s">
        <v>144</v>
      </c>
      <c r="C91" s="4" t="s">
        <v>42</v>
      </c>
      <c r="D91" s="4" t="s">
        <v>238</v>
      </c>
      <c r="E91" s="4" t="s">
        <v>290</v>
      </c>
      <c r="F91" s="5" t="s">
        <v>291</v>
      </c>
      <c r="G91" s="5">
        <v>1</v>
      </c>
    </row>
    <row r="92" spans="2:7" x14ac:dyDescent="0.3">
      <c r="B92" s="2" t="s">
        <v>147</v>
      </c>
      <c r="C92" s="4" t="s">
        <v>42</v>
      </c>
      <c r="D92" s="4" t="s">
        <v>151</v>
      </c>
      <c r="E92" s="4" t="s">
        <v>292</v>
      </c>
      <c r="F92" s="5" t="s">
        <v>293</v>
      </c>
      <c r="G92" s="5">
        <v>1</v>
      </c>
    </row>
    <row r="93" spans="2:7" x14ac:dyDescent="0.3">
      <c r="B93" s="2" t="s">
        <v>148</v>
      </c>
      <c r="C93" s="4" t="s">
        <v>42</v>
      </c>
      <c r="D93" s="4" t="s">
        <v>151</v>
      </c>
      <c r="E93" s="4" t="s">
        <v>294</v>
      </c>
      <c r="F93" s="5" t="s">
        <v>295</v>
      </c>
      <c r="G93" s="5">
        <v>1</v>
      </c>
    </row>
    <row r="94" spans="2:7" x14ac:dyDescent="0.3">
      <c r="B94" s="2" t="s">
        <v>149</v>
      </c>
      <c r="C94" s="4" t="s">
        <v>296</v>
      </c>
      <c r="D94" s="4" t="s">
        <v>53</v>
      </c>
      <c r="E94" s="4" t="s">
        <v>297</v>
      </c>
      <c r="F94" s="5" t="s">
        <v>298</v>
      </c>
      <c r="G94" s="5">
        <v>1</v>
      </c>
    </row>
    <row r="95" spans="2:7" x14ac:dyDescent="0.3">
      <c r="B95" s="56" t="s">
        <v>305</v>
      </c>
      <c r="C95" s="57"/>
      <c r="D95" s="57"/>
      <c r="E95" s="57"/>
      <c r="F95" s="58"/>
      <c r="G95" s="13">
        <f>SUM(G4:G94)</f>
        <v>91</v>
      </c>
    </row>
    <row r="97" spans="2:13" x14ac:dyDescent="0.3">
      <c r="B97" s="55" t="s">
        <v>389</v>
      </c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</row>
    <row r="98" spans="2:13" x14ac:dyDescent="0.3">
      <c r="B98" s="8" t="s">
        <v>0</v>
      </c>
      <c r="C98" s="9" t="s">
        <v>1</v>
      </c>
      <c r="D98" s="9" t="s">
        <v>299</v>
      </c>
      <c r="E98" s="9" t="s">
        <v>300</v>
      </c>
      <c r="F98" s="9" t="s">
        <v>301</v>
      </c>
      <c r="G98" s="9">
        <v>2019</v>
      </c>
      <c r="H98" s="11">
        <v>2020</v>
      </c>
      <c r="I98" s="11">
        <v>2021</v>
      </c>
      <c r="J98" s="11">
        <v>2022</v>
      </c>
      <c r="K98" s="11">
        <v>2023</v>
      </c>
      <c r="L98" s="11">
        <v>2024</v>
      </c>
      <c r="M98" s="10" t="s">
        <v>304</v>
      </c>
    </row>
    <row r="99" spans="2:13" x14ac:dyDescent="0.3">
      <c r="B99" s="2" t="s">
        <v>5</v>
      </c>
      <c r="C99" s="4" t="s">
        <v>6</v>
      </c>
      <c r="D99" s="4" t="s">
        <v>7</v>
      </c>
      <c r="E99" s="4" t="s">
        <v>8</v>
      </c>
      <c r="F99" s="5">
        <v>43977451</v>
      </c>
      <c r="G99" s="5">
        <v>10</v>
      </c>
      <c r="H99" s="5">
        <v>6</v>
      </c>
      <c r="I99" s="5">
        <v>18</v>
      </c>
      <c r="J99" s="5">
        <v>19</v>
      </c>
      <c r="K99" s="5">
        <v>10</v>
      </c>
      <c r="L99" s="5">
        <v>9</v>
      </c>
      <c r="M99" s="13">
        <f>+G99+H99+I99+J99+K99+L99</f>
        <v>72</v>
      </c>
    </row>
    <row r="100" spans="2:13" x14ac:dyDescent="0.3">
      <c r="B100" s="2" t="s">
        <v>9</v>
      </c>
      <c r="C100" s="4" t="s">
        <v>6</v>
      </c>
      <c r="D100" s="4" t="s">
        <v>16</v>
      </c>
      <c r="E100" s="4" t="s">
        <v>17</v>
      </c>
      <c r="F100" s="5">
        <v>43985536</v>
      </c>
      <c r="G100" s="5"/>
      <c r="H100" s="5"/>
      <c r="I100" s="5"/>
      <c r="J100" s="5"/>
      <c r="K100" s="5"/>
      <c r="L100" s="5"/>
      <c r="M100" s="13"/>
    </row>
    <row r="101" spans="2:13" x14ac:dyDescent="0.3">
      <c r="B101" s="2" t="s">
        <v>10</v>
      </c>
      <c r="C101" s="4" t="s">
        <v>6</v>
      </c>
      <c r="D101" s="4" t="s">
        <v>25</v>
      </c>
      <c r="E101" s="4" t="s">
        <v>27</v>
      </c>
      <c r="F101" s="5">
        <v>41255053</v>
      </c>
      <c r="G101" s="5">
        <v>1</v>
      </c>
      <c r="H101" s="5"/>
      <c r="I101" s="5"/>
      <c r="J101" s="5"/>
      <c r="K101" s="5"/>
      <c r="L101" s="5"/>
      <c r="M101" s="13">
        <f t="shared" ref="M101:M163" si="0">+G101+H101+I101+J101+K101+L101</f>
        <v>1</v>
      </c>
    </row>
    <row r="102" spans="2:13" x14ac:dyDescent="0.3">
      <c r="B102" s="2" t="s">
        <v>11</v>
      </c>
      <c r="C102" s="4" t="s">
        <v>35</v>
      </c>
      <c r="D102" s="4" t="s">
        <v>36</v>
      </c>
      <c r="E102" s="4" t="s">
        <v>37</v>
      </c>
      <c r="F102" s="5"/>
      <c r="G102" s="5"/>
      <c r="H102" s="5"/>
      <c r="I102" s="5"/>
      <c r="J102" s="5"/>
      <c r="K102" s="5"/>
      <c r="L102" s="5"/>
      <c r="M102" s="13"/>
    </row>
    <row r="103" spans="2:13" x14ac:dyDescent="0.3">
      <c r="B103" s="2" t="s">
        <v>12</v>
      </c>
      <c r="C103" s="4" t="s">
        <v>35</v>
      </c>
      <c r="D103" s="4" t="s">
        <v>33</v>
      </c>
      <c r="E103" s="4" t="s">
        <v>39</v>
      </c>
      <c r="F103" s="5">
        <v>45290947</v>
      </c>
      <c r="G103" s="5"/>
      <c r="H103" s="5">
        <v>1</v>
      </c>
      <c r="I103" s="5"/>
      <c r="J103" s="5"/>
      <c r="K103" s="5"/>
      <c r="L103" s="5"/>
      <c r="M103" s="13">
        <f t="shared" si="0"/>
        <v>1</v>
      </c>
    </row>
    <row r="104" spans="2:13" x14ac:dyDescent="0.3">
      <c r="B104" s="2" t="s">
        <v>13</v>
      </c>
      <c r="C104" s="4" t="s">
        <v>7</v>
      </c>
      <c r="D104" s="4" t="s">
        <v>53</v>
      </c>
      <c r="E104" s="4" t="s">
        <v>54</v>
      </c>
      <c r="F104" s="5" t="s">
        <v>55</v>
      </c>
      <c r="G104" s="5"/>
      <c r="H104" s="5"/>
      <c r="I104" s="5"/>
      <c r="J104" s="5">
        <v>1</v>
      </c>
      <c r="K104" s="5">
        <v>4</v>
      </c>
      <c r="L104" s="5">
        <v>2</v>
      </c>
      <c r="M104" s="13">
        <f t="shared" si="0"/>
        <v>7</v>
      </c>
    </row>
    <row r="105" spans="2:13" x14ac:dyDescent="0.3">
      <c r="B105" s="2" t="s">
        <v>14</v>
      </c>
      <c r="C105" s="4" t="s">
        <v>7</v>
      </c>
      <c r="D105" s="4" t="s">
        <v>53</v>
      </c>
      <c r="E105" s="4" t="s">
        <v>57</v>
      </c>
      <c r="F105" s="5" t="s">
        <v>58</v>
      </c>
      <c r="G105" s="5">
        <v>4</v>
      </c>
      <c r="H105" s="5">
        <v>2</v>
      </c>
      <c r="I105" s="5">
        <v>7</v>
      </c>
      <c r="J105" s="5">
        <v>2</v>
      </c>
      <c r="K105" s="5">
        <v>14</v>
      </c>
      <c r="L105" s="5">
        <v>3</v>
      </c>
      <c r="M105" s="13">
        <f t="shared" si="0"/>
        <v>32</v>
      </c>
    </row>
    <row r="106" spans="2:13" x14ac:dyDescent="0.3">
      <c r="B106" s="2" t="s">
        <v>15</v>
      </c>
      <c r="C106" s="4" t="s">
        <v>7</v>
      </c>
      <c r="D106" s="4" t="s">
        <v>53</v>
      </c>
      <c r="E106" s="4" t="s">
        <v>62</v>
      </c>
      <c r="F106" s="5">
        <v>27560059</v>
      </c>
      <c r="G106" s="5">
        <v>13</v>
      </c>
      <c r="H106" s="5">
        <v>11</v>
      </c>
      <c r="I106" s="5">
        <v>6</v>
      </c>
      <c r="J106" s="5">
        <v>12</v>
      </c>
      <c r="K106" s="5">
        <v>4</v>
      </c>
      <c r="L106" s="5">
        <v>4</v>
      </c>
      <c r="M106" s="13">
        <f t="shared" si="0"/>
        <v>50</v>
      </c>
    </row>
    <row r="107" spans="2:13" x14ac:dyDescent="0.3">
      <c r="B107" s="2" t="s">
        <v>18</v>
      </c>
      <c r="C107" s="4" t="s">
        <v>7</v>
      </c>
      <c r="D107" s="4" t="s">
        <v>53</v>
      </c>
      <c r="E107" s="4" t="s">
        <v>65</v>
      </c>
      <c r="F107" s="5" t="s">
        <v>66</v>
      </c>
      <c r="G107" s="5"/>
      <c r="H107" s="5"/>
      <c r="I107" s="5"/>
      <c r="J107" s="5"/>
      <c r="K107" s="5"/>
      <c r="L107" s="5"/>
      <c r="M107" s="13"/>
    </row>
    <row r="108" spans="2:13" x14ac:dyDescent="0.3">
      <c r="B108" s="2" t="s">
        <v>21</v>
      </c>
      <c r="C108" s="4" t="s">
        <v>70</v>
      </c>
      <c r="D108" s="4" t="s">
        <v>25</v>
      </c>
      <c r="E108" s="4" t="s">
        <v>72</v>
      </c>
      <c r="F108" s="5" t="s">
        <v>73</v>
      </c>
      <c r="G108" s="5">
        <v>2</v>
      </c>
      <c r="H108" s="5">
        <v>1</v>
      </c>
      <c r="I108" s="5">
        <v>3</v>
      </c>
      <c r="J108" s="5">
        <v>2</v>
      </c>
      <c r="K108" s="5">
        <v>4</v>
      </c>
      <c r="L108" s="5">
        <v>1</v>
      </c>
      <c r="M108" s="13">
        <f t="shared" si="0"/>
        <v>13</v>
      </c>
    </row>
    <row r="109" spans="2:13" x14ac:dyDescent="0.3">
      <c r="B109" s="2" t="s">
        <v>22</v>
      </c>
      <c r="C109" s="4" t="s">
        <v>70</v>
      </c>
      <c r="D109" s="4" t="s">
        <v>25</v>
      </c>
      <c r="E109" s="4" t="s">
        <v>75</v>
      </c>
      <c r="F109" s="5">
        <v>27564177</v>
      </c>
      <c r="G109" s="5"/>
      <c r="H109" s="5"/>
      <c r="I109" s="5">
        <v>1</v>
      </c>
      <c r="J109" s="5"/>
      <c r="K109" s="5"/>
      <c r="L109" s="5"/>
      <c r="M109" s="13">
        <f t="shared" si="0"/>
        <v>1</v>
      </c>
    </row>
    <row r="110" spans="2:13" x14ac:dyDescent="0.3">
      <c r="B110" s="2" t="s">
        <v>23</v>
      </c>
      <c r="C110" s="4" t="s">
        <v>70</v>
      </c>
      <c r="D110" s="4" t="s">
        <v>25</v>
      </c>
      <c r="E110" s="4" t="s">
        <v>77</v>
      </c>
      <c r="F110" s="5">
        <v>27564130</v>
      </c>
      <c r="G110" s="5"/>
      <c r="H110" s="5"/>
      <c r="I110" s="5"/>
      <c r="J110" s="5"/>
      <c r="K110" s="5"/>
      <c r="L110" s="5">
        <v>1</v>
      </c>
      <c r="M110" s="13">
        <f t="shared" si="0"/>
        <v>1</v>
      </c>
    </row>
    <row r="111" spans="2:13" x14ac:dyDescent="0.3">
      <c r="B111" s="2" t="s">
        <v>24</v>
      </c>
      <c r="C111" s="4" t="s">
        <v>70</v>
      </c>
      <c r="D111" s="4" t="s">
        <v>25</v>
      </c>
      <c r="E111" s="4" t="s">
        <v>80</v>
      </c>
      <c r="F111" s="5" t="s">
        <v>81</v>
      </c>
      <c r="G111" s="5"/>
      <c r="H111" s="5">
        <v>1</v>
      </c>
      <c r="I111" s="5"/>
      <c r="J111" s="5">
        <v>8</v>
      </c>
      <c r="K111" s="5">
        <v>1</v>
      </c>
      <c r="L111" s="5">
        <v>3</v>
      </c>
      <c r="M111" s="13">
        <f t="shared" si="0"/>
        <v>13</v>
      </c>
    </row>
    <row r="112" spans="2:13" x14ac:dyDescent="0.3">
      <c r="B112" s="2" t="s">
        <v>26</v>
      </c>
      <c r="C112" s="4" t="s">
        <v>100</v>
      </c>
      <c r="D112" s="4" t="s">
        <v>101</v>
      </c>
      <c r="E112" s="4" t="s">
        <v>102</v>
      </c>
      <c r="F112" s="5">
        <v>40102898</v>
      </c>
      <c r="G112" s="5"/>
      <c r="H112" s="5"/>
      <c r="I112" s="5"/>
      <c r="J112" s="5"/>
      <c r="K112" s="5"/>
      <c r="L112" s="5"/>
      <c r="M112" s="13"/>
    </row>
    <row r="113" spans="2:13" x14ac:dyDescent="0.3">
      <c r="B113" s="2" t="s">
        <v>28</v>
      </c>
      <c r="C113" s="4" t="s">
        <v>104</v>
      </c>
      <c r="D113" s="4" t="s">
        <v>25</v>
      </c>
      <c r="E113" s="4" t="s">
        <v>105</v>
      </c>
      <c r="F113" s="5" t="s">
        <v>106</v>
      </c>
      <c r="G113" s="5">
        <v>5</v>
      </c>
      <c r="H113" s="5"/>
      <c r="I113" s="5">
        <v>4</v>
      </c>
      <c r="J113" s="5"/>
      <c r="K113" s="5">
        <v>1</v>
      </c>
      <c r="L113" s="5"/>
      <c r="M113" s="13">
        <f t="shared" si="0"/>
        <v>10</v>
      </c>
    </row>
    <row r="114" spans="2:13" x14ac:dyDescent="0.3">
      <c r="B114" s="2" t="s">
        <v>29</v>
      </c>
      <c r="C114" s="4" t="s">
        <v>19</v>
      </c>
      <c r="D114" s="4" t="s">
        <v>25</v>
      </c>
      <c r="E114" s="4" t="s">
        <v>119</v>
      </c>
      <c r="F114" s="5" t="s">
        <v>120</v>
      </c>
      <c r="G114" s="5">
        <v>5</v>
      </c>
      <c r="H114" s="5">
        <v>12</v>
      </c>
      <c r="I114" s="5">
        <v>4</v>
      </c>
      <c r="J114" s="5">
        <v>7</v>
      </c>
      <c r="K114" s="5">
        <v>8</v>
      </c>
      <c r="L114" s="5">
        <v>5</v>
      </c>
      <c r="M114" s="13">
        <f t="shared" si="0"/>
        <v>41</v>
      </c>
    </row>
    <row r="115" spans="2:13" x14ac:dyDescent="0.3">
      <c r="B115" s="2" t="s">
        <v>30</v>
      </c>
      <c r="C115" s="4" t="s">
        <v>19</v>
      </c>
      <c r="D115" s="4" t="s">
        <v>25</v>
      </c>
      <c r="E115" s="4" t="s">
        <v>122</v>
      </c>
      <c r="F115" s="5" t="s">
        <v>123</v>
      </c>
      <c r="G115" s="5">
        <v>7</v>
      </c>
      <c r="H115" s="5">
        <v>3</v>
      </c>
      <c r="I115" s="5">
        <v>11</v>
      </c>
      <c r="J115" s="5">
        <v>42</v>
      </c>
      <c r="K115" s="5">
        <v>7</v>
      </c>
      <c r="L115" s="5">
        <v>6</v>
      </c>
      <c r="M115" s="13">
        <f t="shared" si="0"/>
        <v>76</v>
      </c>
    </row>
    <row r="116" spans="2:13" x14ac:dyDescent="0.3">
      <c r="B116" s="2" t="s">
        <v>31</v>
      </c>
      <c r="C116" s="4" t="s">
        <v>19</v>
      </c>
      <c r="D116" s="4" t="s">
        <v>127</v>
      </c>
      <c r="E116" s="4" t="s">
        <v>132</v>
      </c>
      <c r="F116" s="5">
        <v>27564777</v>
      </c>
      <c r="G116" s="5"/>
      <c r="H116" s="5"/>
      <c r="I116" s="5"/>
      <c r="J116" s="5"/>
      <c r="K116" s="5"/>
      <c r="L116" s="5"/>
      <c r="M116" s="13"/>
    </row>
    <row r="117" spans="2:13" x14ac:dyDescent="0.3">
      <c r="B117" s="2" t="s">
        <v>32</v>
      </c>
      <c r="C117" s="4" t="s">
        <v>19</v>
      </c>
      <c r="D117" s="4" t="s">
        <v>134</v>
      </c>
      <c r="E117" s="4" t="s">
        <v>135</v>
      </c>
      <c r="F117" s="5" t="s">
        <v>136</v>
      </c>
      <c r="G117" s="5">
        <v>13</v>
      </c>
      <c r="H117" s="5">
        <v>20</v>
      </c>
      <c r="I117" s="5">
        <v>10</v>
      </c>
      <c r="J117" s="5">
        <v>27</v>
      </c>
      <c r="K117" s="5">
        <v>19</v>
      </c>
      <c r="L117" s="5">
        <v>15</v>
      </c>
      <c r="M117" s="13">
        <f t="shared" si="0"/>
        <v>104</v>
      </c>
    </row>
    <row r="118" spans="2:13" x14ac:dyDescent="0.3">
      <c r="B118" s="2" t="s">
        <v>34</v>
      </c>
      <c r="C118" s="4" t="s">
        <v>19</v>
      </c>
      <c r="D118" s="4" t="s">
        <v>53</v>
      </c>
      <c r="E118" s="4" t="s">
        <v>145</v>
      </c>
      <c r="F118" s="5" t="s">
        <v>146</v>
      </c>
      <c r="G118" s="5"/>
      <c r="H118" s="5"/>
      <c r="I118" s="5">
        <v>1</v>
      </c>
      <c r="J118" s="5"/>
      <c r="K118" s="5">
        <v>5</v>
      </c>
      <c r="L118" s="5">
        <v>1</v>
      </c>
      <c r="M118" s="13">
        <f t="shared" si="0"/>
        <v>7</v>
      </c>
    </row>
    <row r="119" spans="2:13" x14ac:dyDescent="0.3">
      <c r="B119" s="2" t="s">
        <v>38</v>
      </c>
      <c r="C119" s="4" t="s">
        <v>19</v>
      </c>
      <c r="D119" s="4" t="s">
        <v>53</v>
      </c>
      <c r="E119" s="4" t="s">
        <v>150</v>
      </c>
      <c r="F119" s="5">
        <v>27561249</v>
      </c>
      <c r="G119" s="5"/>
      <c r="H119" s="5">
        <v>3</v>
      </c>
      <c r="I119" s="5">
        <v>2</v>
      </c>
      <c r="J119" s="5">
        <v>5</v>
      </c>
      <c r="K119" s="5">
        <v>3</v>
      </c>
      <c r="L119" s="5">
        <v>8</v>
      </c>
      <c r="M119" s="13">
        <f t="shared" si="0"/>
        <v>21</v>
      </c>
    </row>
    <row r="120" spans="2:13" x14ac:dyDescent="0.3">
      <c r="B120" s="2" t="s">
        <v>40</v>
      </c>
      <c r="C120" s="4" t="s">
        <v>19</v>
      </c>
      <c r="D120" s="4" t="s">
        <v>42</v>
      </c>
      <c r="E120" s="4" t="s">
        <v>153</v>
      </c>
      <c r="F120" s="5">
        <v>40116824</v>
      </c>
      <c r="G120" s="5"/>
      <c r="H120" s="5">
        <v>1</v>
      </c>
      <c r="I120" s="5"/>
      <c r="J120" s="5">
        <v>4</v>
      </c>
      <c r="K120" s="5"/>
      <c r="L120" s="5">
        <v>1</v>
      </c>
      <c r="M120" s="13">
        <f t="shared" si="0"/>
        <v>6</v>
      </c>
    </row>
    <row r="121" spans="2:13" x14ac:dyDescent="0.3">
      <c r="B121" s="2" t="s">
        <v>41</v>
      </c>
      <c r="C121" s="4" t="s">
        <v>19</v>
      </c>
      <c r="D121" s="4" t="s">
        <v>42</v>
      </c>
      <c r="E121" s="4" t="s">
        <v>154</v>
      </c>
      <c r="F121" s="5" t="s">
        <v>155</v>
      </c>
      <c r="G121" s="5"/>
      <c r="H121" s="5">
        <v>1</v>
      </c>
      <c r="I121" s="5"/>
      <c r="J121" s="5">
        <v>1</v>
      </c>
      <c r="K121" s="5">
        <v>4</v>
      </c>
      <c r="L121" s="5"/>
      <c r="M121" s="13">
        <f t="shared" si="0"/>
        <v>6</v>
      </c>
    </row>
    <row r="122" spans="2:13" x14ac:dyDescent="0.3">
      <c r="B122" s="2" t="s">
        <v>43</v>
      </c>
      <c r="C122" s="4" t="s">
        <v>19</v>
      </c>
      <c r="D122" s="4" t="s">
        <v>42</v>
      </c>
      <c r="E122" s="4" t="s">
        <v>156</v>
      </c>
      <c r="F122" s="5" t="s">
        <v>157</v>
      </c>
      <c r="G122" s="5">
        <v>2</v>
      </c>
      <c r="H122" s="5"/>
      <c r="I122" s="5">
        <v>2</v>
      </c>
      <c r="J122" s="5">
        <v>2</v>
      </c>
      <c r="K122" s="5"/>
      <c r="L122" s="5"/>
      <c r="M122" s="13">
        <f t="shared" si="0"/>
        <v>6</v>
      </c>
    </row>
    <row r="123" spans="2:13" x14ac:dyDescent="0.3">
      <c r="B123" s="2" t="s">
        <v>44</v>
      </c>
      <c r="C123" s="4" t="s">
        <v>19</v>
      </c>
      <c r="D123" s="4" t="s">
        <v>158</v>
      </c>
      <c r="E123" s="4" t="s">
        <v>159</v>
      </c>
      <c r="F123" s="5" t="s">
        <v>160</v>
      </c>
      <c r="G123" s="5">
        <v>1</v>
      </c>
      <c r="H123" s="5"/>
      <c r="I123" s="5">
        <v>4</v>
      </c>
      <c r="J123" s="5">
        <v>2</v>
      </c>
      <c r="K123" s="5">
        <v>4</v>
      </c>
      <c r="L123" s="5">
        <v>1</v>
      </c>
      <c r="M123" s="13">
        <f t="shared" si="0"/>
        <v>12</v>
      </c>
    </row>
    <row r="124" spans="2:13" x14ac:dyDescent="0.3">
      <c r="B124" s="2" t="s">
        <v>46</v>
      </c>
      <c r="C124" s="4" t="s">
        <v>161</v>
      </c>
      <c r="D124" s="4" t="s">
        <v>162</v>
      </c>
      <c r="E124" s="4" t="s">
        <v>163</v>
      </c>
      <c r="F124" s="5">
        <v>27573437</v>
      </c>
      <c r="G124" s="5"/>
      <c r="H124" s="5"/>
      <c r="I124" s="5"/>
      <c r="J124" s="5"/>
      <c r="K124" s="5"/>
      <c r="L124" s="5"/>
      <c r="M124" s="13"/>
    </row>
    <row r="125" spans="2:13" x14ac:dyDescent="0.3">
      <c r="B125" s="2" t="s">
        <v>47</v>
      </c>
      <c r="C125" s="4" t="s">
        <v>164</v>
      </c>
      <c r="D125" s="4" t="s">
        <v>113</v>
      </c>
      <c r="E125" s="4" t="s">
        <v>165</v>
      </c>
      <c r="F125" s="5">
        <v>80090215</v>
      </c>
      <c r="G125" s="5"/>
      <c r="H125" s="5"/>
      <c r="I125" s="5"/>
      <c r="J125" s="5"/>
      <c r="K125" s="5"/>
      <c r="L125" s="5"/>
      <c r="M125" s="13"/>
    </row>
    <row r="126" spans="2:13" x14ac:dyDescent="0.3">
      <c r="B126" s="2" t="s">
        <v>48</v>
      </c>
      <c r="C126" s="4" t="s">
        <v>164</v>
      </c>
      <c r="D126" s="4" t="s">
        <v>166</v>
      </c>
      <c r="E126" s="4" t="s">
        <v>167</v>
      </c>
      <c r="F126" s="5">
        <v>44020154</v>
      </c>
      <c r="G126" s="5"/>
      <c r="H126" s="5">
        <v>3</v>
      </c>
      <c r="I126" s="5"/>
      <c r="J126" s="5">
        <v>1</v>
      </c>
      <c r="K126" s="5"/>
      <c r="L126" s="5"/>
      <c r="M126" s="13">
        <f t="shared" si="0"/>
        <v>4</v>
      </c>
    </row>
    <row r="127" spans="2:13" x14ac:dyDescent="0.3">
      <c r="B127" s="2" t="s">
        <v>49</v>
      </c>
      <c r="C127" s="4" t="s">
        <v>164</v>
      </c>
      <c r="D127" s="4" t="s">
        <v>109</v>
      </c>
      <c r="E127" s="4" t="s">
        <v>168</v>
      </c>
      <c r="F127" s="5">
        <v>47141031</v>
      </c>
      <c r="G127" s="5"/>
      <c r="H127" s="5"/>
      <c r="I127" s="5"/>
      <c r="J127" s="5">
        <v>1</v>
      </c>
      <c r="K127" s="5">
        <v>1</v>
      </c>
      <c r="L127" s="5"/>
      <c r="M127" s="13">
        <f t="shared" si="0"/>
        <v>2</v>
      </c>
    </row>
    <row r="128" spans="2:13" x14ac:dyDescent="0.3">
      <c r="B128" s="2" t="s">
        <v>50</v>
      </c>
      <c r="C128" s="4" t="s">
        <v>164</v>
      </c>
      <c r="D128" s="4" t="s">
        <v>42</v>
      </c>
      <c r="E128" s="4" t="s">
        <v>169</v>
      </c>
      <c r="F128" s="5" t="s">
        <v>170</v>
      </c>
      <c r="G128" s="5">
        <v>4</v>
      </c>
      <c r="H128" s="5">
        <v>3</v>
      </c>
      <c r="I128" s="5">
        <v>6</v>
      </c>
      <c r="J128" s="5">
        <v>11</v>
      </c>
      <c r="K128" s="5">
        <v>5</v>
      </c>
      <c r="L128" s="5">
        <v>9</v>
      </c>
      <c r="M128" s="13">
        <f t="shared" si="0"/>
        <v>38</v>
      </c>
    </row>
    <row r="129" spans="2:13" x14ac:dyDescent="0.3">
      <c r="B129" s="2" t="s">
        <v>51</v>
      </c>
      <c r="C129" s="4" t="s">
        <v>33</v>
      </c>
      <c r="D129" s="4" t="s">
        <v>53</v>
      </c>
      <c r="E129" s="4" t="s">
        <v>172</v>
      </c>
      <c r="F129" s="5" t="s">
        <v>173</v>
      </c>
      <c r="G129" s="5"/>
      <c r="H129" s="5"/>
      <c r="I129" s="5"/>
      <c r="J129" s="5">
        <v>3</v>
      </c>
      <c r="K129" s="5"/>
      <c r="L129" s="5"/>
      <c r="M129" s="13">
        <f t="shared" si="0"/>
        <v>3</v>
      </c>
    </row>
    <row r="130" spans="2:13" x14ac:dyDescent="0.3">
      <c r="B130" s="2" t="s">
        <v>52</v>
      </c>
      <c r="C130" s="4" t="s">
        <v>33</v>
      </c>
      <c r="D130" s="4" t="s">
        <v>53</v>
      </c>
      <c r="E130" s="4" t="s">
        <v>174</v>
      </c>
      <c r="F130" s="5">
        <v>27561263</v>
      </c>
      <c r="G130" s="5"/>
      <c r="H130" s="5">
        <v>2</v>
      </c>
      <c r="I130" s="5">
        <v>11</v>
      </c>
      <c r="J130" s="5"/>
      <c r="K130" s="5">
        <v>1</v>
      </c>
      <c r="L130" s="5"/>
      <c r="M130" s="13">
        <f t="shared" si="0"/>
        <v>14</v>
      </c>
    </row>
    <row r="131" spans="2:13" x14ac:dyDescent="0.3">
      <c r="B131" s="2" t="s">
        <v>56</v>
      </c>
      <c r="C131" s="4" t="s">
        <v>33</v>
      </c>
      <c r="D131" s="4" t="s">
        <v>151</v>
      </c>
      <c r="E131" s="4" t="s">
        <v>175</v>
      </c>
      <c r="F131" s="5">
        <v>48031643</v>
      </c>
      <c r="G131" s="5"/>
      <c r="H131" s="5"/>
      <c r="I131" s="5"/>
      <c r="J131" s="5"/>
      <c r="K131" s="5"/>
      <c r="L131" s="5"/>
      <c r="M131" s="13"/>
    </row>
    <row r="132" spans="2:13" x14ac:dyDescent="0.3">
      <c r="B132" s="2" t="s">
        <v>59</v>
      </c>
      <c r="C132" s="4" t="s">
        <v>176</v>
      </c>
      <c r="D132" s="4" t="s">
        <v>177</v>
      </c>
      <c r="E132" s="4" t="s">
        <v>178</v>
      </c>
      <c r="F132" s="5">
        <v>26568538</v>
      </c>
      <c r="G132" s="5"/>
      <c r="H132" s="5"/>
      <c r="I132" s="5"/>
      <c r="J132" s="5"/>
      <c r="K132" s="5"/>
      <c r="L132" s="5"/>
      <c r="M132" s="13"/>
    </row>
    <row r="133" spans="2:13" x14ac:dyDescent="0.3">
      <c r="B133" s="2" t="s">
        <v>60</v>
      </c>
      <c r="C133" s="4" t="s">
        <v>25</v>
      </c>
      <c r="D133" s="4" t="s">
        <v>7</v>
      </c>
      <c r="E133" s="4" t="s">
        <v>179</v>
      </c>
      <c r="F133" s="5" t="s">
        <v>180</v>
      </c>
      <c r="G133" s="5"/>
      <c r="H133" s="5">
        <v>3</v>
      </c>
      <c r="I133" s="5">
        <v>8</v>
      </c>
      <c r="J133" s="5">
        <v>8</v>
      </c>
      <c r="K133" s="5">
        <v>7</v>
      </c>
      <c r="L133" s="5">
        <v>1</v>
      </c>
      <c r="M133" s="13">
        <f t="shared" si="0"/>
        <v>27</v>
      </c>
    </row>
    <row r="134" spans="2:13" x14ac:dyDescent="0.3">
      <c r="B134" s="2" t="s">
        <v>61</v>
      </c>
      <c r="C134" s="4" t="s">
        <v>25</v>
      </c>
      <c r="D134" s="4" t="s">
        <v>91</v>
      </c>
      <c r="E134" s="4" t="s">
        <v>181</v>
      </c>
      <c r="F134" s="5" t="s">
        <v>182</v>
      </c>
      <c r="G134" s="5">
        <v>2</v>
      </c>
      <c r="H134" s="5">
        <v>5</v>
      </c>
      <c r="I134" s="5">
        <v>1</v>
      </c>
      <c r="J134" s="5">
        <v>4</v>
      </c>
      <c r="K134" s="5">
        <v>1</v>
      </c>
      <c r="L134" s="5">
        <v>1</v>
      </c>
      <c r="M134" s="13">
        <f t="shared" si="0"/>
        <v>14</v>
      </c>
    </row>
    <row r="135" spans="2:13" x14ac:dyDescent="0.3">
      <c r="B135" s="2" t="s">
        <v>63</v>
      </c>
      <c r="C135" s="4" t="s">
        <v>25</v>
      </c>
      <c r="D135" s="4" t="s">
        <v>91</v>
      </c>
      <c r="E135" s="4" t="s">
        <v>183</v>
      </c>
      <c r="F135" s="5"/>
      <c r="G135" s="5">
        <v>7</v>
      </c>
      <c r="H135" s="5">
        <v>5</v>
      </c>
      <c r="I135" s="5"/>
      <c r="J135" s="5"/>
      <c r="K135" s="5"/>
      <c r="L135" s="5"/>
      <c r="M135" s="13">
        <f t="shared" si="0"/>
        <v>12</v>
      </c>
    </row>
    <row r="136" spans="2:13" x14ac:dyDescent="0.3">
      <c r="B136" s="2" t="s">
        <v>64</v>
      </c>
      <c r="C136" s="4" t="s">
        <v>25</v>
      </c>
      <c r="D136" s="4" t="s">
        <v>91</v>
      </c>
      <c r="E136" s="4" t="s">
        <v>184</v>
      </c>
      <c r="F136" s="5" t="s">
        <v>185</v>
      </c>
      <c r="G136" s="5"/>
      <c r="H136" s="5"/>
      <c r="I136" s="5"/>
      <c r="J136" s="5">
        <v>8</v>
      </c>
      <c r="K136" s="5">
        <v>1</v>
      </c>
      <c r="L136" s="5">
        <v>1</v>
      </c>
      <c r="M136" s="13">
        <f t="shared" si="0"/>
        <v>10</v>
      </c>
    </row>
    <row r="137" spans="2:13" x14ac:dyDescent="0.3">
      <c r="B137" s="2" t="s">
        <v>67</v>
      </c>
      <c r="C137" s="4" t="s">
        <v>25</v>
      </c>
      <c r="D137" s="4" t="s">
        <v>91</v>
      </c>
      <c r="E137" s="4" t="s">
        <v>186</v>
      </c>
      <c r="F137" s="5">
        <v>27560491</v>
      </c>
      <c r="G137" s="5"/>
      <c r="H137" s="5"/>
      <c r="I137" s="5"/>
      <c r="J137" s="5"/>
      <c r="K137" s="5"/>
      <c r="L137" s="5"/>
      <c r="M137" s="13"/>
    </row>
    <row r="138" spans="2:13" x14ac:dyDescent="0.3">
      <c r="B138" s="2" t="s">
        <v>68</v>
      </c>
      <c r="C138" s="4" t="s">
        <v>25</v>
      </c>
      <c r="D138" s="4" t="s">
        <v>187</v>
      </c>
      <c r="E138" s="4" t="s">
        <v>188</v>
      </c>
      <c r="F138" s="5">
        <v>27563924</v>
      </c>
      <c r="G138" s="5">
        <v>2</v>
      </c>
      <c r="H138" s="5">
        <v>5</v>
      </c>
      <c r="I138" s="5">
        <v>5</v>
      </c>
      <c r="J138" s="5">
        <v>7</v>
      </c>
      <c r="K138" s="5">
        <v>10</v>
      </c>
      <c r="L138" s="5">
        <v>6</v>
      </c>
      <c r="M138" s="13">
        <f t="shared" si="0"/>
        <v>35</v>
      </c>
    </row>
    <row r="139" spans="2:13" x14ac:dyDescent="0.3">
      <c r="B139" s="2" t="s">
        <v>69</v>
      </c>
      <c r="C139" s="4" t="s">
        <v>25</v>
      </c>
      <c r="D139" s="4" t="s">
        <v>189</v>
      </c>
      <c r="E139" s="4" t="s">
        <v>190</v>
      </c>
      <c r="F139" s="5">
        <v>27560091</v>
      </c>
      <c r="G139" s="5"/>
      <c r="H139" s="5"/>
      <c r="I139" s="5">
        <v>1</v>
      </c>
      <c r="J139" s="5">
        <v>2</v>
      </c>
      <c r="K139" s="5">
        <v>2</v>
      </c>
      <c r="L139" s="5">
        <v>3</v>
      </c>
      <c r="M139" s="13">
        <f t="shared" si="0"/>
        <v>8</v>
      </c>
    </row>
    <row r="140" spans="2:13" x14ac:dyDescent="0.3">
      <c r="B140" s="2" t="s">
        <v>71</v>
      </c>
      <c r="C140" s="4" t="s">
        <v>25</v>
      </c>
      <c r="D140" s="4" t="s">
        <v>45</v>
      </c>
      <c r="E140" s="4" t="s">
        <v>191</v>
      </c>
      <c r="F140" s="5">
        <v>47346110</v>
      </c>
      <c r="G140" s="5">
        <v>1</v>
      </c>
      <c r="H140" s="5"/>
      <c r="I140" s="5"/>
      <c r="J140" s="5"/>
      <c r="K140" s="5"/>
      <c r="L140" s="5"/>
      <c r="M140" s="13">
        <f t="shared" si="0"/>
        <v>1</v>
      </c>
    </row>
    <row r="141" spans="2:13" x14ac:dyDescent="0.3">
      <c r="B141" s="2" t="s">
        <v>74</v>
      </c>
      <c r="C141" s="4" t="s">
        <v>25</v>
      </c>
      <c r="D141" s="4" t="s">
        <v>192</v>
      </c>
      <c r="E141" s="4" t="s">
        <v>193</v>
      </c>
      <c r="F141" s="5" t="s">
        <v>194</v>
      </c>
      <c r="G141" s="5"/>
      <c r="H141" s="5"/>
      <c r="I141" s="5"/>
      <c r="J141" s="5"/>
      <c r="K141" s="5"/>
      <c r="L141" s="5"/>
      <c r="M141" s="13"/>
    </row>
    <row r="142" spans="2:13" x14ac:dyDescent="0.3">
      <c r="B142" s="2" t="s">
        <v>76</v>
      </c>
      <c r="C142" s="4" t="s">
        <v>25</v>
      </c>
      <c r="D142" s="4" t="s">
        <v>195</v>
      </c>
      <c r="E142" s="4" t="s">
        <v>196</v>
      </c>
      <c r="F142" s="5">
        <v>27562889</v>
      </c>
      <c r="G142" s="5">
        <v>11</v>
      </c>
      <c r="H142" s="5">
        <v>15</v>
      </c>
      <c r="I142" s="5">
        <v>11</v>
      </c>
      <c r="J142" s="5">
        <v>7</v>
      </c>
      <c r="K142" s="5">
        <v>19</v>
      </c>
      <c r="L142" s="5">
        <v>3</v>
      </c>
      <c r="M142" s="13">
        <f t="shared" si="0"/>
        <v>66</v>
      </c>
    </row>
    <row r="143" spans="2:13" x14ac:dyDescent="0.3">
      <c r="B143" s="2" t="s">
        <v>78</v>
      </c>
      <c r="C143" s="4" t="s">
        <v>25</v>
      </c>
      <c r="D143" s="4" t="s">
        <v>197</v>
      </c>
      <c r="E143" s="4" t="s">
        <v>198</v>
      </c>
      <c r="F143" s="5">
        <v>27565619</v>
      </c>
      <c r="G143" s="5">
        <v>3</v>
      </c>
      <c r="H143" s="5">
        <v>2</v>
      </c>
      <c r="I143" s="5"/>
      <c r="J143" s="5">
        <v>3</v>
      </c>
      <c r="K143" s="5">
        <v>8</v>
      </c>
      <c r="L143" s="5">
        <v>3</v>
      </c>
      <c r="M143" s="13">
        <f t="shared" si="0"/>
        <v>19</v>
      </c>
    </row>
    <row r="144" spans="2:13" x14ac:dyDescent="0.3">
      <c r="B144" s="2" t="s">
        <v>79</v>
      </c>
      <c r="C144" s="4" t="s">
        <v>25</v>
      </c>
      <c r="D144" s="4" t="s">
        <v>199</v>
      </c>
      <c r="E144" s="4" t="s">
        <v>200</v>
      </c>
      <c r="F144" s="5">
        <v>27562614</v>
      </c>
      <c r="G144" s="5"/>
      <c r="H144" s="5"/>
      <c r="I144" s="5"/>
      <c r="J144" s="5">
        <v>4</v>
      </c>
      <c r="K144" s="5">
        <v>17</v>
      </c>
      <c r="L144" s="5">
        <v>5</v>
      </c>
      <c r="M144" s="13">
        <f t="shared" si="0"/>
        <v>26</v>
      </c>
    </row>
    <row r="145" spans="2:13" x14ac:dyDescent="0.3">
      <c r="B145" s="2" t="s">
        <v>82</v>
      </c>
      <c r="C145" s="4" t="s">
        <v>25</v>
      </c>
      <c r="D145" s="4" t="s">
        <v>42</v>
      </c>
      <c r="E145" s="4" t="s">
        <v>201</v>
      </c>
      <c r="F145" s="5" t="s">
        <v>202</v>
      </c>
      <c r="G145" s="5">
        <v>7</v>
      </c>
      <c r="H145" s="5">
        <v>17</v>
      </c>
      <c r="I145" s="5">
        <v>4</v>
      </c>
      <c r="J145" s="5">
        <v>9</v>
      </c>
      <c r="K145" s="5">
        <v>8</v>
      </c>
      <c r="L145" s="5">
        <v>6</v>
      </c>
      <c r="M145" s="13">
        <f t="shared" si="0"/>
        <v>51</v>
      </c>
    </row>
    <row r="146" spans="2:13" x14ac:dyDescent="0.3">
      <c r="B146" s="2" t="s">
        <v>83</v>
      </c>
      <c r="C146" s="4" t="s">
        <v>25</v>
      </c>
      <c r="D146" s="4" t="s">
        <v>42</v>
      </c>
      <c r="E146" s="4" t="s">
        <v>94</v>
      </c>
      <c r="F146" s="5" t="s">
        <v>203</v>
      </c>
      <c r="G146" s="5">
        <v>1</v>
      </c>
      <c r="H146" s="5">
        <v>4</v>
      </c>
      <c r="I146" s="5"/>
      <c r="J146" s="5">
        <v>3</v>
      </c>
      <c r="K146" s="5"/>
      <c r="L146" s="5"/>
      <c r="M146" s="13">
        <f t="shared" si="0"/>
        <v>8</v>
      </c>
    </row>
    <row r="147" spans="2:13" x14ac:dyDescent="0.3">
      <c r="B147" s="2" t="s">
        <v>84</v>
      </c>
      <c r="C147" s="4" t="s">
        <v>204</v>
      </c>
      <c r="D147" s="4" t="s">
        <v>25</v>
      </c>
      <c r="E147" s="4" t="s">
        <v>205</v>
      </c>
      <c r="F147" s="5">
        <v>27560930</v>
      </c>
      <c r="G147" s="5"/>
      <c r="H147" s="5"/>
      <c r="I147" s="5">
        <v>2</v>
      </c>
      <c r="J147" s="5">
        <v>3</v>
      </c>
      <c r="K147" s="5">
        <v>3</v>
      </c>
      <c r="L147" s="5"/>
      <c r="M147" s="13">
        <f t="shared" si="0"/>
        <v>8</v>
      </c>
    </row>
    <row r="148" spans="2:13" x14ac:dyDescent="0.3">
      <c r="B148" s="2" t="s">
        <v>85</v>
      </c>
      <c r="C148" s="4" t="s">
        <v>206</v>
      </c>
      <c r="D148" s="4" t="s">
        <v>207</v>
      </c>
      <c r="E148" s="4" t="s">
        <v>208</v>
      </c>
      <c r="F148" s="5" t="s">
        <v>209</v>
      </c>
      <c r="G148" s="5">
        <v>6</v>
      </c>
      <c r="H148" s="5">
        <v>1</v>
      </c>
      <c r="I148" s="5"/>
      <c r="J148" s="5">
        <v>3</v>
      </c>
      <c r="K148" s="5">
        <v>4</v>
      </c>
      <c r="L148" s="5">
        <v>3</v>
      </c>
      <c r="M148" s="13">
        <f t="shared" si="0"/>
        <v>17</v>
      </c>
    </row>
    <row r="149" spans="2:13" x14ac:dyDescent="0.3">
      <c r="B149" s="2" t="s">
        <v>86</v>
      </c>
      <c r="C149" s="4" t="s">
        <v>206</v>
      </c>
      <c r="D149" s="4" t="s">
        <v>42</v>
      </c>
      <c r="E149" s="4" t="s">
        <v>210</v>
      </c>
      <c r="F149" s="5" t="s">
        <v>211</v>
      </c>
      <c r="G149" s="5"/>
      <c r="H149" s="5"/>
      <c r="I149" s="5">
        <v>1</v>
      </c>
      <c r="J149" s="5">
        <v>7</v>
      </c>
      <c r="K149" s="5">
        <v>7</v>
      </c>
      <c r="L149" s="5">
        <v>11</v>
      </c>
      <c r="M149" s="13">
        <f t="shared" si="0"/>
        <v>26</v>
      </c>
    </row>
    <row r="150" spans="2:13" x14ac:dyDescent="0.3">
      <c r="B150" s="2" t="s">
        <v>87</v>
      </c>
      <c r="C150" s="4" t="s">
        <v>212</v>
      </c>
      <c r="D150" s="4" t="s">
        <v>213</v>
      </c>
      <c r="E150" s="4" t="s">
        <v>214</v>
      </c>
      <c r="F150" s="5" t="s">
        <v>215</v>
      </c>
      <c r="G150" s="5"/>
      <c r="H150" s="5"/>
      <c r="I150" s="5"/>
      <c r="J150" s="5"/>
      <c r="K150" s="5"/>
      <c r="L150" s="5"/>
      <c r="M150" s="13"/>
    </row>
    <row r="151" spans="2:13" x14ac:dyDescent="0.3">
      <c r="B151" s="2" t="s">
        <v>88</v>
      </c>
      <c r="C151" s="4" t="s">
        <v>216</v>
      </c>
      <c r="D151" s="4" t="s">
        <v>217</v>
      </c>
      <c r="E151" s="4" t="s">
        <v>218</v>
      </c>
      <c r="F151" s="5">
        <v>43206674</v>
      </c>
      <c r="G151" s="5"/>
      <c r="H151" s="5"/>
      <c r="I151" s="5"/>
      <c r="J151" s="5"/>
      <c r="K151" s="5"/>
      <c r="L151" s="5"/>
      <c r="M151" s="13"/>
    </row>
    <row r="152" spans="2:13" x14ac:dyDescent="0.3">
      <c r="B152" s="2" t="s">
        <v>89</v>
      </c>
      <c r="C152" s="4" t="s">
        <v>219</v>
      </c>
      <c r="D152" s="4" t="s">
        <v>25</v>
      </c>
      <c r="E152" s="4" t="s">
        <v>220</v>
      </c>
      <c r="F152" s="5" t="s">
        <v>221</v>
      </c>
      <c r="G152" s="5">
        <v>4</v>
      </c>
      <c r="H152" s="5">
        <v>6</v>
      </c>
      <c r="I152" s="5">
        <v>4</v>
      </c>
      <c r="J152" s="5">
        <v>10</v>
      </c>
      <c r="K152" s="5">
        <v>15</v>
      </c>
      <c r="L152" s="5">
        <v>4</v>
      </c>
      <c r="M152" s="13">
        <f t="shared" si="0"/>
        <v>43</v>
      </c>
    </row>
    <row r="153" spans="2:13" x14ac:dyDescent="0.3">
      <c r="B153" s="2" t="s">
        <v>90</v>
      </c>
      <c r="C153" s="4" t="s">
        <v>219</v>
      </c>
      <c r="D153" s="4" t="s">
        <v>53</v>
      </c>
      <c r="E153" s="4" t="s">
        <v>222</v>
      </c>
      <c r="F153" s="5" t="s">
        <v>223</v>
      </c>
      <c r="G153" s="5"/>
      <c r="H153" s="5"/>
      <c r="I153" s="5"/>
      <c r="J153" s="5"/>
      <c r="K153" s="5">
        <v>1</v>
      </c>
      <c r="L153" s="5">
        <v>3</v>
      </c>
      <c r="M153" s="13">
        <f t="shared" si="0"/>
        <v>4</v>
      </c>
    </row>
    <row r="154" spans="2:13" x14ac:dyDescent="0.3">
      <c r="B154" s="2" t="s">
        <v>93</v>
      </c>
      <c r="C154" s="4" t="s">
        <v>219</v>
      </c>
      <c r="D154" s="4" t="s">
        <v>53</v>
      </c>
      <c r="E154" s="4" t="s">
        <v>224</v>
      </c>
      <c r="F154" s="5" t="s">
        <v>225</v>
      </c>
      <c r="G154" s="5"/>
      <c r="H154" s="5"/>
      <c r="I154" s="5"/>
      <c r="J154" s="5"/>
      <c r="K154" s="5">
        <v>4</v>
      </c>
      <c r="L154" s="5">
        <v>1</v>
      </c>
      <c r="M154" s="13">
        <f t="shared" si="0"/>
        <v>5</v>
      </c>
    </row>
    <row r="155" spans="2:13" x14ac:dyDescent="0.3">
      <c r="B155" s="2" t="s">
        <v>95</v>
      </c>
      <c r="C155" s="4" t="s">
        <v>219</v>
      </c>
      <c r="D155" s="4" t="s">
        <v>53</v>
      </c>
      <c r="E155" s="4" t="s">
        <v>226</v>
      </c>
      <c r="F155" s="5" t="s">
        <v>227</v>
      </c>
      <c r="G155" s="5">
        <v>1</v>
      </c>
      <c r="H155" s="5">
        <v>4</v>
      </c>
      <c r="I155" s="5">
        <v>15</v>
      </c>
      <c r="J155" s="5">
        <v>9</v>
      </c>
      <c r="K155" s="5">
        <v>4</v>
      </c>
      <c r="L155" s="5">
        <v>11</v>
      </c>
      <c r="M155" s="13">
        <f t="shared" si="0"/>
        <v>44</v>
      </c>
    </row>
    <row r="156" spans="2:13" x14ac:dyDescent="0.3">
      <c r="B156" s="2" t="s">
        <v>97</v>
      </c>
      <c r="C156" s="4" t="s">
        <v>101</v>
      </c>
      <c r="D156" s="4" t="s">
        <v>228</v>
      </c>
      <c r="E156" s="4" t="s">
        <v>229</v>
      </c>
      <c r="F156" s="5" t="s">
        <v>230</v>
      </c>
      <c r="G156" s="5">
        <v>5</v>
      </c>
      <c r="H156" s="5">
        <v>4</v>
      </c>
      <c r="I156" s="5">
        <v>6</v>
      </c>
      <c r="J156" s="5">
        <v>2</v>
      </c>
      <c r="K156" s="5"/>
      <c r="L156" s="5">
        <v>1</v>
      </c>
      <c r="M156" s="13">
        <f t="shared" si="0"/>
        <v>18</v>
      </c>
    </row>
    <row r="157" spans="2:13" x14ac:dyDescent="0.3">
      <c r="B157" s="2" t="s">
        <v>98</v>
      </c>
      <c r="C157" s="4" t="s">
        <v>228</v>
      </c>
      <c r="D157" s="4" t="s">
        <v>204</v>
      </c>
      <c r="E157" s="4" t="s">
        <v>231</v>
      </c>
      <c r="F157" s="5" t="s">
        <v>232</v>
      </c>
      <c r="G157" s="5">
        <v>1</v>
      </c>
      <c r="H157" s="5"/>
      <c r="I157" s="5">
        <v>2</v>
      </c>
      <c r="J157" s="5">
        <v>2</v>
      </c>
      <c r="K157" s="5">
        <v>4</v>
      </c>
      <c r="L157" s="5"/>
      <c r="M157" s="13">
        <f t="shared" si="0"/>
        <v>9</v>
      </c>
    </row>
    <row r="158" spans="2:13" x14ac:dyDescent="0.3">
      <c r="B158" s="2" t="s">
        <v>99</v>
      </c>
      <c r="C158" s="4" t="s">
        <v>45</v>
      </c>
      <c r="D158" s="4" t="s">
        <v>113</v>
      </c>
      <c r="E158" s="4" t="s">
        <v>233</v>
      </c>
      <c r="F158" s="5" t="s">
        <v>234</v>
      </c>
      <c r="G158" s="5"/>
      <c r="H158" s="5"/>
      <c r="I158" s="5">
        <v>3</v>
      </c>
      <c r="J158" s="5">
        <v>3</v>
      </c>
      <c r="K158" s="5">
        <v>2</v>
      </c>
      <c r="L158" s="5"/>
      <c r="M158" s="13">
        <f t="shared" si="0"/>
        <v>8</v>
      </c>
    </row>
    <row r="159" spans="2:13" x14ac:dyDescent="0.3">
      <c r="B159" s="2" t="s">
        <v>103</v>
      </c>
      <c r="C159" s="4" t="s">
        <v>45</v>
      </c>
      <c r="D159" s="4" t="s">
        <v>235</v>
      </c>
      <c r="E159" s="4" t="s">
        <v>236</v>
      </c>
      <c r="F159" s="5">
        <v>42003334</v>
      </c>
      <c r="G159" s="5"/>
      <c r="H159" s="5"/>
      <c r="I159" s="5"/>
      <c r="J159" s="5"/>
      <c r="K159" s="5"/>
      <c r="L159" s="5"/>
      <c r="M159" s="13"/>
    </row>
    <row r="160" spans="2:13" x14ac:dyDescent="0.3">
      <c r="B160" s="2" t="s">
        <v>107</v>
      </c>
      <c r="C160" s="4" t="s">
        <v>239</v>
      </c>
      <c r="D160" s="4" t="s">
        <v>243</v>
      </c>
      <c r="E160" s="4" t="s">
        <v>244</v>
      </c>
      <c r="F160" s="5">
        <v>47899818</v>
      </c>
      <c r="G160" s="5"/>
      <c r="H160" s="5"/>
      <c r="I160" s="5"/>
      <c r="J160" s="5">
        <v>1</v>
      </c>
      <c r="K160" s="5"/>
      <c r="L160" s="5"/>
      <c r="M160" s="13">
        <f t="shared" si="0"/>
        <v>1</v>
      </c>
    </row>
    <row r="161" spans="2:13" x14ac:dyDescent="0.3">
      <c r="B161" s="2" t="s">
        <v>108</v>
      </c>
      <c r="C161" s="4" t="s">
        <v>239</v>
      </c>
      <c r="D161" s="4" t="s">
        <v>240</v>
      </c>
      <c r="E161" s="4" t="s">
        <v>241</v>
      </c>
      <c r="F161" s="5">
        <v>27564233</v>
      </c>
      <c r="G161" s="5"/>
      <c r="H161" s="5"/>
      <c r="I161" s="5"/>
      <c r="J161" s="5"/>
      <c r="K161" s="5"/>
      <c r="L161" s="5"/>
      <c r="M161" s="13"/>
    </row>
    <row r="162" spans="2:13" x14ac:dyDescent="0.3">
      <c r="B162" s="2" t="s">
        <v>110</v>
      </c>
      <c r="C162" s="4" t="s">
        <v>237</v>
      </c>
      <c r="D162" s="4" t="s">
        <v>91</v>
      </c>
      <c r="E162" s="4" t="s">
        <v>245</v>
      </c>
      <c r="F162" s="5" t="s">
        <v>246</v>
      </c>
      <c r="G162" s="5"/>
      <c r="H162" s="5"/>
      <c r="I162" s="5"/>
      <c r="J162" s="5">
        <v>3</v>
      </c>
      <c r="K162" s="5">
        <v>4</v>
      </c>
      <c r="L162" s="5">
        <v>1</v>
      </c>
      <c r="M162" s="13">
        <f t="shared" si="0"/>
        <v>8</v>
      </c>
    </row>
    <row r="163" spans="2:13" x14ac:dyDescent="0.3">
      <c r="B163" s="2" t="s">
        <v>111</v>
      </c>
      <c r="C163" s="4" t="s">
        <v>237</v>
      </c>
      <c r="D163" s="4" t="s">
        <v>91</v>
      </c>
      <c r="E163" s="4" t="s">
        <v>247</v>
      </c>
      <c r="F163" s="5" t="s">
        <v>248</v>
      </c>
      <c r="G163" s="5"/>
      <c r="H163" s="5"/>
      <c r="I163" s="5"/>
      <c r="J163" s="5">
        <v>7</v>
      </c>
      <c r="K163" s="5">
        <v>2</v>
      </c>
      <c r="L163" s="5">
        <v>3</v>
      </c>
      <c r="M163" s="13">
        <f t="shared" si="0"/>
        <v>12</v>
      </c>
    </row>
    <row r="164" spans="2:13" x14ac:dyDescent="0.3">
      <c r="B164" s="2" t="s">
        <v>112</v>
      </c>
      <c r="C164" s="4" t="s">
        <v>237</v>
      </c>
      <c r="D164" s="4" t="s">
        <v>91</v>
      </c>
      <c r="E164" s="4" t="s">
        <v>249</v>
      </c>
      <c r="F164" s="5">
        <v>40219979</v>
      </c>
      <c r="G164" s="5">
        <v>2</v>
      </c>
      <c r="H164" s="5">
        <v>3</v>
      </c>
      <c r="I164" s="5">
        <v>11</v>
      </c>
      <c r="J164" s="5">
        <v>19</v>
      </c>
      <c r="K164" s="5">
        <v>8</v>
      </c>
      <c r="L164" s="5">
        <v>7</v>
      </c>
      <c r="M164" s="13">
        <f t="shared" ref="M164:M189" si="1">+G164+H164+I164+J164+K164+L164</f>
        <v>50</v>
      </c>
    </row>
    <row r="165" spans="2:13" x14ac:dyDescent="0.3">
      <c r="B165" s="2" t="s">
        <v>114</v>
      </c>
      <c r="C165" s="4" t="s">
        <v>96</v>
      </c>
      <c r="D165" s="4" t="s">
        <v>33</v>
      </c>
      <c r="E165" s="4" t="s">
        <v>152</v>
      </c>
      <c r="F165" s="5">
        <v>44387735</v>
      </c>
      <c r="G165" s="5"/>
      <c r="H165" s="5">
        <v>1</v>
      </c>
      <c r="I165" s="5"/>
      <c r="J165" s="5"/>
      <c r="K165" s="5"/>
      <c r="L165" s="5"/>
      <c r="M165" s="13">
        <f t="shared" si="1"/>
        <v>1</v>
      </c>
    </row>
    <row r="166" spans="2:13" x14ac:dyDescent="0.3">
      <c r="B166" s="2" t="s">
        <v>115</v>
      </c>
      <c r="C166" s="4" t="s">
        <v>96</v>
      </c>
      <c r="D166" s="4" t="s">
        <v>250</v>
      </c>
      <c r="E166" s="4" t="s">
        <v>165</v>
      </c>
      <c r="F166" s="5">
        <v>42593129</v>
      </c>
      <c r="G166" s="5"/>
      <c r="H166" s="5"/>
      <c r="I166" s="5"/>
      <c r="J166" s="5"/>
      <c r="K166" s="5"/>
      <c r="L166" s="5"/>
      <c r="M166" s="13"/>
    </row>
    <row r="167" spans="2:13" x14ac:dyDescent="0.3">
      <c r="B167" s="2" t="s">
        <v>116</v>
      </c>
      <c r="C167" s="4" t="s">
        <v>134</v>
      </c>
      <c r="D167" s="4" t="s">
        <v>151</v>
      </c>
      <c r="E167" s="4" t="s">
        <v>251</v>
      </c>
      <c r="F167" s="5" t="s">
        <v>252</v>
      </c>
      <c r="G167" s="5">
        <v>2</v>
      </c>
      <c r="H167" s="5">
        <v>4</v>
      </c>
      <c r="I167" s="5">
        <v>3</v>
      </c>
      <c r="J167" s="5">
        <v>2</v>
      </c>
      <c r="K167" s="5">
        <v>5</v>
      </c>
      <c r="L167" s="5"/>
      <c r="M167" s="13">
        <f t="shared" si="1"/>
        <v>16</v>
      </c>
    </row>
    <row r="168" spans="2:13" x14ac:dyDescent="0.3">
      <c r="B168" s="2" t="s">
        <v>117</v>
      </c>
      <c r="C168" s="4" t="s">
        <v>253</v>
      </c>
      <c r="D168" s="4" t="s">
        <v>254</v>
      </c>
      <c r="E168" s="4" t="s">
        <v>20</v>
      </c>
      <c r="F168" s="5">
        <v>48387281</v>
      </c>
      <c r="G168" s="5"/>
      <c r="H168" s="5"/>
      <c r="I168" s="5"/>
      <c r="J168" s="5"/>
      <c r="K168" s="5"/>
      <c r="L168" s="5"/>
      <c r="M168" s="13"/>
    </row>
    <row r="169" spans="2:13" x14ac:dyDescent="0.3">
      <c r="B169" s="2" t="s">
        <v>118</v>
      </c>
      <c r="C169" s="4" t="s">
        <v>253</v>
      </c>
      <c r="D169" s="4" t="s">
        <v>254</v>
      </c>
      <c r="E169" s="4" t="s">
        <v>255</v>
      </c>
      <c r="F169" s="5">
        <v>45527318</v>
      </c>
      <c r="G169" s="5"/>
      <c r="H169" s="5"/>
      <c r="I169" s="5"/>
      <c r="J169" s="5"/>
      <c r="K169" s="5"/>
      <c r="L169" s="5"/>
      <c r="M169" s="13"/>
    </row>
    <row r="170" spans="2:13" x14ac:dyDescent="0.3">
      <c r="B170" s="2" t="s">
        <v>121</v>
      </c>
      <c r="C170" s="4" t="s">
        <v>256</v>
      </c>
      <c r="D170" s="4" t="s">
        <v>25</v>
      </c>
      <c r="E170" s="4" t="s">
        <v>257</v>
      </c>
      <c r="F170" s="5">
        <v>42353655</v>
      </c>
      <c r="G170" s="5"/>
      <c r="H170" s="5">
        <v>1</v>
      </c>
      <c r="I170" s="5">
        <v>4</v>
      </c>
      <c r="J170" s="5"/>
      <c r="K170" s="5"/>
      <c r="L170" s="5"/>
      <c r="M170" s="13">
        <f t="shared" si="1"/>
        <v>5</v>
      </c>
    </row>
    <row r="171" spans="2:13" x14ac:dyDescent="0.3">
      <c r="B171" s="2" t="s">
        <v>124</v>
      </c>
      <c r="C171" s="4" t="s">
        <v>258</v>
      </c>
      <c r="D171" s="4" t="s">
        <v>25</v>
      </c>
      <c r="E171" s="4" t="s">
        <v>171</v>
      </c>
      <c r="F171" s="5" t="s">
        <v>259</v>
      </c>
      <c r="G171" s="5"/>
      <c r="H171" s="5"/>
      <c r="I171" s="5"/>
      <c r="J171" s="5">
        <v>1</v>
      </c>
      <c r="K171" s="5">
        <v>1</v>
      </c>
      <c r="L171" s="5">
        <v>1</v>
      </c>
      <c r="M171" s="13">
        <f t="shared" si="1"/>
        <v>3</v>
      </c>
    </row>
    <row r="172" spans="2:13" x14ac:dyDescent="0.3">
      <c r="B172" s="2" t="s">
        <v>125</v>
      </c>
      <c r="C172" s="4" t="s">
        <v>260</v>
      </c>
      <c r="D172" s="4" t="s">
        <v>25</v>
      </c>
      <c r="E172" s="4" t="s">
        <v>261</v>
      </c>
      <c r="F172" s="5" t="s">
        <v>262</v>
      </c>
      <c r="G172" s="5">
        <v>2</v>
      </c>
      <c r="H172" s="5">
        <v>5</v>
      </c>
      <c r="I172" s="5">
        <v>10</v>
      </c>
      <c r="J172" s="5">
        <v>4</v>
      </c>
      <c r="K172" s="5">
        <v>15</v>
      </c>
      <c r="L172" s="5">
        <v>9</v>
      </c>
      <c r="M172" s="13">
        <f t="shared" si="1"/>
        <v>45</v>
      </c>
    </row>
    <row r="173" spans="2:13" x14ac:dyDescent="0.3">
      <c r="B173" s="2" t="s">
        <v>126</v>
      </c>
      <c r="C173" s="4" t="s">
        <v>263</v>
      </c>
      <c r="D173" s="4" t="s">
        <v>264</v>
      </c>
      <c r="E173" s="4" t="s">
        <v>265</v>
      </c>
      <c r="F173" s="5">
        <v>44807830</v>
      </c>
      <c r="G173" s="5"/>
      <c r="H173" s="5"/>
      <c r="I173" s="5"/>
      <c r="J173" s="5"/>
      <c r="K173" s="5"/>
      <c r="L173" s="5"/>
      <c r="M173" s="13"/>
    </row>
    <row r="174" spans="2:13" x14ac:dyDescent="0.3">
      <c r="B174" s="2" t="s">
        <v>128</v>
      </c>
      <c r="C174" s="4" t="s">
        <v>266</v>
      </c>
      <c r="D174" s="4" t="s">
        <v>267</v>
      </c>
      <c r="E174" s="4" t="s">
        <v>268</v>
      </c>
      <c r="F174" s="5" t="s">
        <v>269</v>
      </c>
      <c r="G174" s="5"/>
      <c r="H174" s="5"/>
      <c r="I174" s="5"/>
      <c r="J174" s="5"/>
      <c r="K174" s="5"/>
      <c r="L174" s="5"/>
      <c r="M174" s="13"/>
    </row>
    <row r="175" spans="2:13" x14ac:dyDescent="0.3">
      <c r="B175" s="2" t="s">
        <v>129</v>
      </c>
      <c r="C175" s="4" t="s">
        <v>92</v>
      </c>
      <c r="D175" s="4" t="s">
        <v>176</v>
      </c>
      <c r="E175" s="4" t="s">
        <v>270</v>
      </c>
      <c r="F175" s="5">
        <v>27564866</v>
      </c>
      <c r="G175" s="5"/>
      <c r="H175" s="5"/>
      <c r="I175" s="5"/>
      <c r="J175" s="5"/>
      <c r="K175" s="5"/>
      <c r="L175" s="5"/>
      <c r="M175" s="13"/>
    </row>
    <row r="176" spans="2:13" x14ac:dyDescent="0.3">
      <c r="B176" s="2" t="s">
        <v>130</v>
      </c>
      <c r="C176" s="4" t="s">
        <v>238</v>
      </c>
      <c r="D176" s="4" t="s">
        <v>151</v>
      </c>
      <c r="E176" s="4" t="s">
        <v>271</v>
      </c>
      <c r="F176" s="5" t="s">
        <v>272</v>
      </c>
      <c r="G176" s="5">
        <v>5</v>
      </c>
      <c r="H176" s="5">
        <v>10</v>
      </c>
      <c r="I176" s="5">
        <v>13</v>
      </c>
      <c r="J176" s="5">
        <v>27</v>
      </c>
      <c r="K176" s="5">
        <v>4</v>
      </c>
      <c r="L176" s="5">
        <v>6</v>
      </c>
      <c r="M176" s="13">
        <f t="shared" si="1"/>
        <v>65</v>
      </c>
    </row>
    <row r="177" spans="2:13" x14ac:dyDescent="0.3">
      <c r="B177" s="2" t="s">
        <v>131</v>
      </c>
      <c r="C177" s="4" t="s">
        <v>151</v>
      </c>
      <c r="D177" s="4" t="s">
        <v>273</v>
      </c>
      <c r="E177" s="4" t="s">
        <v>274</v>
      </c>
      <c r="F177" s="5" t="s">
        <v>275</v>
      </c>
      <c r="G177" s="5"/>
      <c r="H177" s="5"/>
      <c r="I177" s="5"/>
      <c r="J177" s="5"/>
      <c r="K177" s="5"/>
      <c r="L177" s="5"/>
      <c r="M177" s="13"/>
    </row>
    <row r="178" spans="2:13" x14ac:dyDescent="0.3">
      <c r="B178" s="2" t="s">
        <v>133</v>
      </c>
      <c r="C178" s="4" t="s">
        <v>276</v>
      </c>
      <c r="D178" s="4" t="s">
        <v>164</v>
      </c>
      <c r="E178" s="4" t="s">
        <v>277</v>
      </c>
      <c r="F178" s="5">
        <v>71947689</v>
      </c>
      <c r="G178" s="5"/>
      <c r="H178" s="5"/>
      <c r="I178" s="5"/>
      <c r="J178" s="5"/>
      <c r="K178" s="5"/>
      <c r="L178" s="5"/>
      <c r="M178" s="13"/>
    </row>
    <row r="179" spans="2:13" x14ac:dyDescent="0.3">
      <c r="B179" s="2" t="s">
        <v>137</v>
      </c>
      <c r="C179" s="4" t="s">
        <v>42</v>
      </c>
      <c r="D179" s="4" t="s">
        <v>113</v>
      </c>
      <c r="E179" s="4" t="s">
        <v>278</v>
      </c>
      <c r="F179" s="5">
        <v>41858169</v>
      </c>
      <c r="G179" s="5"/>
      <c r="H179" s="5">
        <v>5</v>
      </c>
      <c r="I179" s="5">
        <v>5</v>
      </c>
      <c r="J179" s="5">
        <v>8</v>
      </c>
      <c r="K179" s="5">
        <v>2</v>
      </c>
      <c r="L179" s="5">
        <v>5</v>
      </c>
      <c r="M179" s="13">
        <f t="shared" si="1"/>
        <v>25</v>
      </c>
    </row>
    <row r="180" spans="2:13" x14ac:dyDescent="0.3">
      <c r="B180" s="2" t="s">
        <v>138</v>
      </c>
      <c r="C180" s="4" t="s">
        <v>42</v>
      </c>
      <c r="D180" s="4" t="s">
        <v>19</v>
      </c>
      <c r="E180" s="4" t="s">
        <v>279</v>
      </c>
      <c r="F180" s="5" t="s">
        <v>280</v>
      </c>
      <c r="G180" s="5"/>
      <c r="H180" s="5"/>
      <c r="I180" s="5"/>
      <c r="J180" s="5"/>
      <c r="K180" s="5"/>
      <c r="L180" s="5"/>
      <c r="M180" s="13"/>
    </row>
    <row r="181" spans="2:13" x14ac:dyDescent="0.3">
      <c r="B181" s="2" t="s">
        <v>139</v>
      </c>
      <c r="C181" s="4" t="s">
        <v>42</v>
      </c>
      <c r="D181" s="4" t="s">
        <v>25</v>
      </c>
      <c r="E181" s="4" t="s">
        <v>193</v>
      </c>
      <c r="F181" s="5" t="s">
        <v>281</v>
      </c>
      <c r="G181" s="5"/>
      <c r="H181" s="5"/>
      <c r="I181" s="5"/>
      <c r="J181" s="5"/>
      <c r="K181" s="5">
        <v>1</v>
      </c>
      <c r="L181" s="5">
        <v>2</v>
      </c>
      <c r="M181" s="13">
        <f t="shared" si="1"/>
        <v>3</v>
      </c>
    </row>
    <row r="182" spans="2:13" x14ac:dyDescent="0.3">
      <c r="B182" s="2" t="s">
        <v>140</v>
      </c>
      <c r="C182" s="4" t="s">
        <v>42</v>
      </c>
      <c r="D182" s="4" t="s">
        <v>25</v>
      </c>
      <c r="E182" s="4" t="s">
        <v>282</v>
      </c>
      <c r="F182" s="5">
        <v>27564105</v>
      </c>
      <c r="G182" s="5"/>
      <c r="H182" s="5"/>
      <c r="I182" s="5"/>
      <c r="J182" s="5"/>
      <c r="K182" s="5"/>
      <c r="L182" s="5"/>
      <c r="M182" s="13"/>
    </row>
    <row r="183" spans="2:13" x14ac:dyDescent="0.3">
      <c r="B183" s="2" t="s">
        <v>141</v>
      </c>
      <c r="C183" s="4" t="s">
        <v>42</v>
      </c>
      <c r="D183" s="4" t="s">
        <v>25</v>
      </c>
      <c r="E183" s="4" t="s">
        <v>283</v>
      </c>
      <c r="F183" s="5" t="s">
        <v>284</v>
      </c>
      <c r="G183" s="5"/>
      <c r="H183" s="5"/>
      <c r="I183" s="5"/>
      <c r="J183" s="5"/>
      <c r="K183" s="5"/>
      <c r="L183" s="5"/>
      <c r="M183" s="13"/>
    </row>
    <row r="184" spans="2:13" x14ac:dyDescent="0.3">
      <c r="B184" s="2" t="s">
        <v>142</v>
      </c>
      <c r="C184" s="4" t="s">
        <v>42</v>
      </c>
      <c r="D184" s="4" t="s">
        <v>285</v>
      </c>
      <c r="E184" s="4" t="s">
        <v>286</v>
      </c>
      <c r="F184" s="5">
        <v>40045262</v>
      </c>
      <c r="G184" s="5">
        <v>2</v>
      </c>
      <c r="H184" s="5"/>
      <c r="I184" s="5">
        <v>3</v>
      </c>
      <c r="J184" s="5"/>
      <c r="K184" s="5">
        <v>2</v>
      </c>
      <c r="L184" s="5">
        <v>1</v>
      </c>
      <c r="M184" s="13">
        <f t="shared" si="1"/>
        <v>8</v>
      </c>
    </row>
    <row r="185" spans="2:13" x14ac:dyDescent="0.3">
      <c r="B185" s="2" t="s">
        <v>143</v>
      </c>
      <c r="C185" s="4" t="s">
        <v>42</v>
      </c>
      <c r="D185" s="4" t="s">
        <v>287</v>
      </c>
      <c r="E185" s="4" t="s">
        <v>288</v>
      </c>
      <c r="F185" s="5" t="s">
        <v>289</v>
      </c>
      <c r="G185" s="5"/>
      <c r="H185" s="5"/>
      <c r="I185" s="5"/>
      <c r="J185" s="5"/>
      <c r="K185" s="5"/>
      <c r="L185" s="5"/>
      <c r="M185" s="13"/>
    </row>
    <row r="186" spans="2:13" x14ac:dyDescent="0.3">
      <c r="B186" s="2" t="s">
        <v>144</v>
      </c>
      <c r="C186" s="4" t="s">
        <v>42</v>
      </c>
      <c r="D186" s="4" t="s">
        <v>238</v>
      </c>
      <c r="E186" s="4" t="s">
        <v>290</v>
      </c>
      <c r="F186" s="5" t="s">
        <v>291</v>
      </c>
      <c r="G186" s="5"/>
      <c r="H186" s="5"/>
      <c r="I186" s="5"/>
      <c r="J186" s="5"/>
      <c r="K186" s="5"/>
      <c r="L186" s="5"/>
      <c r="M186" s="13"/>
    </row>
    <row r="187" spans="2:13" x14ac:dyDescent="0.3">
      <c r="B187" s="2" t="s">
        <v>147</v>
      </c>
      <c r="C187" s="4" t="s">
        <v>42</v>
      </c>
      <c r="D187" s="4" t="s">
        <v>151</v>
      </c>
      <c r="E187" s="4" t="s">
        <v>292</v>
      </c>
      <c r="F187" s="5" t="s">
        <v>293</v>
      </c>
      <c r="G187" s="5"/>
      <c r="H187" s="5"/>
      <c r="I187" s="5"/>
      <c r="J187" s="5"/>
      <c r="K187" s="5">
        <v>1</v>
      </c>
      <c r="L187" s="5"/>
      <c r="M187" s="13">
        <f t="shared" si="1"/>
        <v>1</v>
      </c>
    </row>
    <row r="188" spans="2:13" x14ac:dyDescent="0.3">
      <c r="B188" s="2" t="s">
        <v>148</v>
      </c>
      <c r="C188" s="4" t="s">
        <v>42</v>
      </c>
      <c r="D188" s="4" t="s">
        <v>151</v>
      </c>
      <c r="E188" s="4" t="s">
        <v>294</v>
      </c>
      <c r="F188" s="5" t="s">
        <v>295</v>
      </c>
      <c r="G188" s="5"/>
      <c r="H188" s="5"/>
      <c r="I188" s="5"/>
      <c r="J188" s="5"/>
      <c r="K188" s="5"/>
      <c r="L188" s="5"/>
      <c r="M188" s="13"/>
    </row>
    <row r="189" spans="2:13" x14ac:dyDescent="0.3">
      <c r="B189" s="2" t="s">
        <v>149</v>
      </c>
      <c r="C189" s="4" t="s">
        <v>296</v>
      </c>
      <c r="D189" s="4" t="s">
        <v>53</v>
      </c>
      <c r="E189" s="4" t="s">
        <v>297</v>
      </c>
      <c r="F189" s="5" t="s">
        <v>298</v>
      </c>
      <c r="G189" s="5"/>
      <c r="H189" s="5">
        <v>1</v>
      </c>
      <c r="I189" s="5"/>
      <c r="J189" s="5"/>
      <c r="K189" s="5"/>
      <c r="L189" s="5"/>
      <c r="M189" s="13">
        <f t="shared" si="1"/>
        <v>1</v>
      </c>
    </row>
    <row r="190" spans="2:13" x14ac:dyDescent="0.3">
      <c r="B190" s="56" t="s">
        <v>305</v>
      </c>
      <c r="C190" s="57"/>
      <c r="D190" s="57"/>
      <c r="E190" s="57"/>
      <c r="F190" s="58"/>
      <c r="G190" s="13">
        <f t="shared" ref="G190:L190" si="2">SUM(G99:G189)</f>
        <v>131</v>
      </c>
      <c r="H190" s="13">
        <f t="shared" si="2"/>
        <v>171</v>
      </c>
      <c r="I190" s="13">
        <f t="shared" si="2"/>
        <v>202</v>
      </c>
      <c r="J190" s="13">
        <f t="shared" si="2"/>
        <v>316</v>
      </c>
      <c r="K190" s="13">
        <f t="shared" si="2"/>
        <v>257</v>
      </c>
      <c r="L190" s="13">
        <f t="shared" si="2"/>
        <v>167</v>
      </c>
      <c r="M190" s="13">
        <f>SUM(M99:M189)</f>
        <v>1244</v>
      </c>
    </row>
    <row r="192" spans="2:13" x14ac:dyDescent="0.3">
      <c r="B192" s="55" t="s">
        <v>308</v>
      </c>
      <c r="C192" s="55"/>
      <c r="D192" s="55"/>
      <c r="E192" s="55"/>
      <c r="F192" s="55"/>
      <c r="G192" s="55"/>
      <c r="H192" s="55"/>
      <c r="I192" s="55"/>
      <c r="J192" s="55"/>
      <c r="K192" s="55"/>
      <c r="L192" s="3"/>
      <c r="M192" s="3"/>
    </row>
    <row r="193" spans="2:13" x14ac:dyDescent="0.3">
      <c r="B193" s="72" t="s">
        <v>0</v>
      </c>
      <c r="C193" s="96" t="s">
        <v>1</v>
      </c>
      <c r="D193" s="96" t="s">
        <v>299</v>
      </c>
      <c r="E193" s="96" t="s">
        <v>300</v>
      </c>
      <c r="F193" s="96" t="s">
        <v>301</v>
      </c>
      <c r="G193" s="97" t="s">
        <v>306</v>
      </c>
      <c r="H193" s="98"/>
      <c r="I193" s="94" t="s">
        <v>309</v>
      </c>
      <c r="J193" s="94" t="s">
        <v>310</v>
      </c>
      <c r="K193" s="94" t="s">
        <v>307</v>
      </c>
      <c r="L193" s="3"/>
      <c r="M193" s="3"/>
    </row>
    <row r="194" spans="2:13" x14ac:dyDescent="0.3">
      <c r="B194" s="73"/>
      <c r="C194" s="67"/>
      <c r="D194" s="67"/>
      <c r="E194" s="67"/>
      <c r="F194" s="67"/>
      <c r="G194" s="99"/>
      <c r="H194" s="100"/>
      <c r="I194" s="95"/>
      <c r="J194" s="95"/>
      <c r="K194" s="95"/>
      <c r="L194" s="3"/>
      <c r="M194" s="3"/>
    </row>
    <row r="195" spans="2:13" x14ac:dyDescent="0.3">
      <c r="B195" s="2" t="s">
        <v>5</v>
      </c>
      <c r="C195" s="4" t="s">
        <v>6</v>
      </c>
      <c r="D195" s="4" t="s">
        <v>7</v>
      </c>
      <c r="E195" s="4" t="s">
        <v>8</v>
      </c>
      <c r="F195" s="5">
        <v>43977451</v>
      </c>
      <c r="G195" s="63">
        <v>8</v>
      </c>
      <c r="H195" s="64"/>
      <c r="I195" s="5">
        <v>34</v>
      </c>
      <c r="J195" s="5">
        <v>1</v>
      </c>
      <c r="K195" s="13">
        <f>+G195+I195+J195</f>
        <v>43</v>
      </c>
    </row>
    <row r="196" spans="2:13" x14ac:dyDescent="0.3">
      <c r="B196" s="2" t="s">
        <v>9</v>
      </c>
      <c r="C196" s="4" t="s">
        <v>6</v>
      </c>
      <c r="D196" s="4" t="s">
        <v>16</v>
      </c>
      <c r="E196" s="4" t="s">
        <v>17</v>
      </c>
      <c r="F196" s="5">
        <v>43985536</v>
      </c>
      <c r="G196" s="63"/>
      <c r="H196" s="64"/>
      <c r="I196" s="5"/>
      <c r="J196" s="5"/>
      <c r="K196" s="13"/>
    </row>
    <row r="197" spans="2:13" x14ac:dyDescent="0.3">
      <c r="B197" s="2" t="s">
        <v>10</v>
      </c>
      <c r="C197" s="4" t="s">
        <v>6</v>
      </c>
      <c r="D197" s="4" t="s">
        <v>25</v>
      </c>
      <c r="E197" s="4" t="s">
        <v>27</v>
      </c>
      <c r="F197" s="5">
        <v>41255053</v>
      </c>
      <c r="G197" s="63"/>
      <c r="H197" s="64"/>
      <c r="I197" s="5"/>
      <c r="J197" s="5"/>
      <c r="K197" s="13"/>
    </row>
    <row r="198" spans="2:13" x14ac:dyDescent="0.3">
      <c r="B198" s="2" t="s">
        <v>11</v>
      </c>
      <c r="C198" s="4" t="s">
        <v>35</v>
      </c>
      <c r="D198" s="4" t="s">
        <v>36</v>
      </c>
      <c r="E198" s="4" t="s">
        <v>37</v>
      </c>
      <c r="F198" s="5"/>
      <c r="G198" s="63"/>
      <c r="H198" s="64"/>
      <c r="I198" s="5"/>
      <c r="J198" s="5"/>
      <c r="K198" s="13"/>
    </row>
    <row r="199" spans="2:13" x14ac:dyDescent="0.3">
      <c r="B199" s="2" t="s">
        <v>12</v>
      </c>
      <c r="C199" s="4" t="s">
        <v>35</v>
      </c>
      <c r="D199" s="4" t="s">
        <v>33</v>
      </c>
      <c r="E199" s="4" t="s">
        <v>39</v>
      </c>
      <c r="F199" s="5">
        <v>45290947</v>
      </c>
      <c r="G199" s="63"/>
      <c r="H199" s="64"/>
      <c r="I199" s="5"/>
      <c r="J199" s="5"/>
      <c r="K199" s="13"/>
    </row>
    <row r="200" spans="2:13" x14ac:dyDescent="0.3">
      <c r="B200" s="2" t="s">
        <v>13</v>
      </c>
      <c r="C200" s="4" t="s">
        <v>7</v>
      </c>
      <c r="D200" s="4" t="s">
        <v>53</v>
      </c>
      <c r="E200" s="4" t="s">
        <v>54</v>
      </c>
      <c r="F200" s="5" t="s">
        <v>55</v>
      </c>
      <c r="G200" s="63">
        <v>2</v>
      </c>
      <c r="H200" s="64"/>
      <c r="I200" s="5">
        <v>34</v>
      </c>
      <c r="J200" s="5">
        <v>1</v>
      </c>
      <c r="K200" s="13">
        <f t="shared" ref="K200:K258" si="3">+G200+I200+J200</f>
        <v>37</v>
      </c>
    </row>
    <row r="201" spans="2:13" x14ac:dyDescent="0.3">
      <c r="B201" s="2" t="s">
        <v>14</v>
      </c>
      <c r="C201" s="4" t="s">
        <v>7</v>
      </c>
      <c r="D201" s="4" t="s">
        <v>53</v>
      </c>
      <c r="E201" s="4" t="s">
        <v>57</v>
      </c>
      <c r="F201" s="5" t="s">
        <v>58</v>
      </c>
      <c r="G201" s="63"/>
      <c r="H201" s="64"/>
      <c r="I201" s="5"/>
      <c r="J201" s="5"/>
      <c r="K201" s="13"/>
    </row>
    <row r="202" spans="2:13" x14ac:dyDescent="0.3">
      <c r="B202" s="2" t="s">
        <v>15</v>
      </c>
      <c r="C202" s="4" t="s">
        <v>7</v>
      </c>
      <c r="D202" s="4" t="s">
        <v>53</v>
      </c>
      <c r="E202" s="4" t="s">
        <v>62</v>
      </c>
      <c r="F202" s="5">
        <v>27560059</v>
      </c>
      <c r="G202" s="63"/>
      <c r="H202" s="64"/>
      <c r="I202" s="5"/>
      <c r="J202" s="5"/>
      <c r="K202" s="13"/>
    </row>
    <row r="203" spans="2:13" x14ac:dyDescent="0.3">
      <c r="B203" s="2" t="s">
        <v>18</v>
      </c>
      <c r="C203" s="4" t="s">
        <v>7</v>
      </c>
      <c r="D203" s="4" t="s">
        <v>53</v>
      </c>
      <c r="E203" s="4" t="s">
        <v>65</v>
      </c>
      <c r="F203" s="5" t="s">
        <v>66</v>
      </c>
      <c r="G203" s="63">
        <v>2</v>
      </c>
      <c r="H203" s="64"/>
      <c r="I203" s="5">
        <v>34</v>
      </c>
      <c r="J203" s="5">
        <v>1</v>
      </c>
      <c r="K203" s="13">
        <f t="shared" si="3"/>
        <v>37</v>
      </c>
    </row>
    <row r="204" spans="2:13" x14ac:dyDescent="0.3">
      <c r="B204" s="2" t="s">
        <v>21</v>
      </c>
      <c r="C204" s="4" t="s">
        <v>70</v>
      </c>
      <c r="D204" s="4" t="s">
        <v>25</v>
      </c>
      <c r="E204" s="4" t="s">
        <v>72</v>
      </c>
      <c r="F204" s="5" t="s">
        <v>73</v>
      </c>
      <c r="G204" s="63">
        <v>9</v>
      </c>
      <c r="H204" s="64"/>
      <c r="I204" s="5">
        <v>10</v>
      </c>
      <c r="J204" s="5">
        <v>1</v>
      </c>
      <c r="K204" s="13">
        <f t="shared" si="3"/>
        <v>20</v>
      </c>
    </row>
    <row r="205" spans="2:13" x14ac:dyDescent="0.3">
      <c r="B205" s="2" t="s">
        <v>22</v>
      </c>
      <c r="C205" s="4" t="s">
        <v>70</v>
      </c>
      <c r="D205" s="4" t="s">
        <v>25</v>
      </c>
      <c r="E205" s="4" t="s">
        <v>75</v>
      </c>
      <c r="F205" s="5">
        <v>27564177</v>
      </c>
      <c r="G205" s="63"/>
      <c r="H205" s="64"/>
      <c r="I205" s="5"/>
      <c r="J205" s="5"/>
      <c r="K205" s="13"/>
    </row>
    <row r="206" spans="2:13" x14ac:dyDescent="0.3">
      <c r="B206" s="2" t="s">
        <v>23</v>
      </c>
      <c r="C206" s="4" t="s">
        <v>70</v>
      </c>
      <c r="D206" s="4" t="s">
        <v>25</v>
      </c>
      <c r="E206" s="4" t="s">
        <v>77</v>
      </c>
      <c r="F206" s="5">
        <v>27564130</v>
      </c>
      <c r="G206" s="63"/>
      <c r="H206" s="64"/>
      <c r="I206" s="5"/>
      <c r="J206" s="5"/>
      <c r="K206" s="13"/>
    </row>
    <row r="207" spans="2:13" x14ac:dyDescent="0.3">
      <c r="B207" s="2" t="s">
        <v>24</v>
      </c>
      <c r="C207" s="4" t="s">
        <v>70</v>
      </c>
      <c r="D207" s="4" t="s">
        <v>25</v>
      </c>
      <c r="E207" s="4" t="s">
        <v>80</v>
      </c>
      <c r="F207" s="5" t="s">
        <v>81</v>
      </c>
      <c r="G207" s="63"/>
      <c r="H207" s="64"/>
      <c r="I207" s="5"/>
      <c r="J207" s="5"/>
      <c r="K207" s="13"/>
    </row>
    <row r="208" spans="2:13" x14ac:dyDescent="0.3">
      <c r="B208" s="2" t="s">
        <v>26</v>
      </c>
      <c r="C208" s="4" t="s">
        <v>100</v>
      </c>
      <c r="D208" s="4" t="s">
        <v>101</v>
      </c>
      <c r="E208" s="4" t="s">
        <v>102</v>
      </c>
      <c r="F208" s="5">
        <v>40102898</v>
      </c>
      <c r="G208" s="63"/>
      <c r="H208" s="64"/>
      <c r="I208" s="5"/>
      <c r="J208" s="5"/>
      <c r="K208" s="13"/>
    </row>
    <row r="209" spans="2:11" x14ac:dyDescent="0.3">
      <c r="B209" s="2" t="s">
        <v>28</v>
      </c>
      <c r="C209" s="4" t="s">
        <v>104</v>
      </c>
      <c r="D209" s="4" t="s">
        <v>25</v>
      </c>
      <c r="E209" s="4" t="s">
        <v>105</v>
      </c>
      <c r="F209" s="5" t="s">
        <v>106</v>
      </c>
      <c r="G209" s="63"/>
      <c r="H209" s="64"/>
      <c r="I209" s="5"/>
      <c r="J209" s="5"/>
      <c r="K209" s="13"/>
    </row>
    <row r="210" spans="2:11" x14ac:dyDescent="0.3">
      <c r="B210" s="2" t="s">
        <v>29</v>
      </c>
      <c r="C210" s="4" t="s">
        <v>19</v>
      </c>
      <c r="D210" s="4" t="s">
        <v>25</v>
      </c>
      <c r="E210" s="4" t="s">
        <v>119</v>
      </c>
      <c r="F210" s="5" t="s">
        <v>120</v>
      </c>
      <c r="G210" s="63">
        <v>8</v>
      </c>
      <c r="H210" s="64"/>
      <c r="I210" s="5">
        <v>10</v>
      </c>
      <c r="J210" s="5"/>
      <c r="K210" s="13">
        <f t="shared" si="3"/>
        <v>18</v>
      </c>
    </row>
    <row r="211" spans="2:11" x14ac:dyDescent="0.3">
      <c r="B211" s="2" t="s">
        <v>30</v>
      </c>
      <c r="C211" s="4" t="s">
        <v>19</v>
      </c>
      <c r="D211" s="4" t="s">
        <v>25</v>
      </c>
      <c r="E211" s="4" t="s">
        <v>122</v>
      </c>
      <c r="F211" s="5" t="s">
        <v>123</v>
      </c>
      <c r="G211" s="63"/>
      <c r="H211" s="64"/>
      <c r="I211" s="5"/>
      <c r="J211" s="5"/>
      <c r="K211" s="13"/>
    </row>
    <row r="212" spans="2:11" x14ac:dyDescent="0.3">
      <c r="B212" s="2" t="s">
        <v>31</v>
      </c>
      <c r="C212" s="4" t="s">
        <v>19</v>
      </c>
      <c r="D212" s="4" t="s">
        <v>127</v>
      </c>
      <c r="E212" s="4" t="s">
        <v>132</v>
      </c>
      <c r="F212" s="5">
        <v>27564777</v>
      </c>
      <c r="G212" s="63"/>
      <c r="H212" s="64"/>
      <c r="I212" s="5"/>
      <c r="J212" s="5"/>
      <c r="K212" s="13"/>
    </row>
    <row r="213" spans="2:11" x14ac:dyDescent="0.3">
      <c r="B213" s="2" t="s">
        <v>32</v>
      </c>
      <c r="C213" s="4" t="s">
        <v>19</v>
      </c>
      <c r="D213" s="4" t="s">
        <v>134</v>
      </c>
      <c r="E213" s="4" t="s">
        <v>135</v>
      </c>
      <c r="F213" s="5" t="s">
        <v>136</v>
      </c>
      <c r="G213" s="63"/>
      <c r="H213" s="64"/>
      <c r="I213" s="5"/>
      <c r="J213" s="5"/>
      <c r="K213" s="13"/>
    </row>
    <row r="214" spans="2:11" x14ac:dyDescent="0.3">
      <c r="B214" s="2" t="s">
        <v>34</v>
      </c>
      <c r="C214" s="4" t="s">
        <v>19</v>
      </c>
      <c r="D214" s="4" t="s">
        <v>53</v>
      </c>
      <c r="E214" s="4" t="s">
        <v>145</v>
      </c>
      <c r="F214" s="5" t="s">
        <v>146</v>
      </c>
      <c r="G214" s="63">
        <v>2</v>
      </c>
      <c r="H214" s="64"/>
      <c r="I214" s="5">
        <v>34</v>
      </c>
      <c r="J214" s="5">
        <v>1</v>
      </c>
      <c r="K214" s="13">
        <f t="shared" si="3"/>
        <v>37</v>
      </c>
    </row>
    <row r="215" spans="2:11" x14ac:dyDescent="0.3">
      <c r="B215" s="2" t="s">
        <v>38</v>
      </c>
      <c r="C215" s="4" t="s">
        <v>19</v>
      </c>
      <c r="D215" s="4" t="s">
        <v>53</v>
      </c>
      <c r="E215" s="4" t="s">
        <v>150</v>
      </c>
      <c r="F215" s="5">
        <v>27561249</v>
      </c>
      <c r="G215" s="63">
        <v>8</v>
      </c>
      <c r="H215" s="64"/>
      <c r="I215" s="5">
        <v>10</v>
      </c>
      <c r="J215" s="5"/>
      <c r="K215" s="13">
        <f t="shared" si="3"/>
        <v>18</v>
      </c>
    </row>
    <row r="216" spans="2:11" x14ac:dyDescent="0.3">
      <c r="B216" s="2" t="s">
        <v>40</v>
      </c>
      <c r="C216" s="4" t="s">
        <v>19</v>
      </c>
      <c r="D216" s="4" t="s">
        <v>42</v>
      </c>
      <c r="E216" s="4" t="s">
        <v>153</v>
      </c>
      <c r="F216" s="5">
        <v>40116824</v>
      </c>
      <c r="G216" s="63"/>
      <c r="H216" s="64"/>
      <c r="I216" s="5"/>
      <c r="J216" s="5"/>
      <c r="K216" s="13"/>
    </row>
    <row r="217" spans="2:11" x14ac:dyDescent="0.3">
      <c r="B217" s="2" t="s">
        <v>41</v>
      </c>
      <c r="C217" s="4" t="s">
        <v>19</v>
      </c>
      <c r="D217" s="4" t="s">
        <v>42</v>
      </c>
      <c r="E217" s="4" t="s">
        <v>154</v>
      </c>
      <c r="F217" s="5" t="s">
        <v>155</v>
      </c>
      <c r="G217" s="63"/>
      <c r="H217" s="64"/>
      <c r="I217" s="5"/>
      <c r="J217" s="5"/>
      <c r="K217" s="13"/>
    </row>
    <row r="218" spans="2:11" x14ac:dyDescent="0.3">
      <c r="B218" s="2" t="s">
        <v>43</v>
      </c>
      <c r="C218" s="4" t="s">
        <v>19</v>
      </c>
      <c r="D218" s="4" t="s">
        <v>42</v>
      </c>
      <c r="E218" s="4" t="s">
        <v>156</v>
      </c>
      <c r="F218" s="5" t="s">
        <v>157</v>
      </c>
      <c r="G218" s="63"/>
      <c r="H218" s="64"/>
      <c r="I218" s="5"/>
      <c r="J218" s="5"/>
      <c r="K218" s="13"/>
    </row>
    <row r="219" spans="2:11" x14ac:dyDescent="0.3">
      <c r="B219" s="2" t="s">
        <v>44</v>
      </c>
      <c r="C219" s="4" t="s">
        <v>19</v>
      </c>
      <c r="D219" s="4" t="s">
        <v>158</v>
      </c>
      <c r="E219" s="4" t="s">
        <v>159</v>
      </c>
      <c r="F219" s="5" t="s">
        <v>160</v>
      </c>
      <c r="G219" s="63"/>
      <c r="H219" s="64"/>
      <c r="I219" s="5"/>
      <c r="J219" s="5"/>
      <c r="K219" s="13"/>
    </row>
    <row r="220" spans="2:11" x14ac:dyDescent="0.3">
      <c r="B220" s="2" t="s">
        <v>46</v>
      </c>
      <c r="C220" s="4" t="s">
        <v>161</v>
      </c>
      <c r="D220" s="4" t="s">
        <v>162</v>
      </c>
      <c r="E220" s="4" t="s">
        <v>163</v>
      </c>
      <c r="F220" s="5">
        <v>27573437</v>
      </c>
      <c r="G220" s="63"/>
      <c r="H220" s="64"/>
      <c r="I220" s="5"/>
      <c r="J220" s="5"/>
      <c r="K220" s="13"/>
    </row>
    <row r="221" spans="2:11" x14ac:dyDescent="0.3">
      <c r="B221" s="2" t="s">
        <v>47</v>
      </c>
      <c r="C221" s="4" t="s">
        <v>164</v>
      </c>
      <c r="D221" s="4" t="s">
        <v>113</v>
      </c>
      <c r="E221" s="4" t="s">
        <v>165</v>
      </c>
      <c r="F221" s="5">
        <v>80090215</v>
      </c>
      <c r="G221" s="63"/>
      <c r="H221" s="64"/>
      <c r="I221" s="5"/>
      <c r="J221" s="5"/>
      <c r="K221" s="13"/>
    </row>
    <row r="222" spans="2:11" x14ac:dyDescent="0.3">
      <c r="B222" s="2" t="s">
        <v>48</v>
      </c>
      <c r="C222" s="4" t="s">
        <v>164</v>
      </c>
      <c r="D222" s="4" t="s">
        <v>166</v>
      </c>
      <c r="E222" s="4" t="s">
        <v>167</v>
      </c>
      <c r="F222" s="5">
        <v>44020154</v>
      </c>
      <c r="G222" s="63"/>
      <c r="H222" s="64"/>
      <c r="I222" s="5"/>
      <c r="J222" s="5"/>
      <c r="K222" s="13"/>
    </row>
    <row r="223" spans="2:11" x14ac:dyDescent="0.3">
      <c r="B223" s="2" t="s">
        <v>49</v>
      </c>
      <c r="C223" s="4" t="s">
        <v>164</v>
      </c>
      <c r="D223" s="4" t="s">
        <v>109</v>
      </c>
      <c r="E223" s="4" t="s">
        <v>168</v>
      </c>
      <c r="F223" s="5">
        <v>47141031</v>
      </c>
      <c r="G223" s="63"/>
      <c r="H223" s="64"/>
      <c r="I223" s="5"/>
      <c r="J223" s="5"/>
      <c r="K223" s="13"/>
    </row>
    <row r="224" spans="2:11" x14ac:dyDescent="0.3">
      <c r="B224" s="2" t="s">
        <v>50</v>
      </c>
      <c r="C224" s="4" t="s">
        <v>164</v>
      </c>
      <c r="D224" s="4" t="s">
        <v>42</v>
      </c>
      <c r="E224" s="4" t="s">
        <v>169</v>
      </c>
      <c r="F224" s="5" t="s">
        <v>170</v>
      </c>
      <c r="G224" s="63"/>
      <c r="H224" s="64"/>
      <c r="I224" s="5"/>
      <c r="J224" s="5"/>
      <c r="K224" s="13"/>
    </row>
    <row r="225" spans="2:11" x14ac:dyDescent="0.3">
      <c r="B225" s="2" t="s">
        <v>51</v>
      </c>
      <c r="C225" s="4" t="s">
        <v>33</v>
      </c>
      <c r="D225" s="4" t="s">
        <v>53</v>
      </c>
      <c r="E225" s="4" t="s">
        <v>172</v>
      </c>
      <c r="F225" s="5" t="s">
        <v>173</v>
      </c>
      <c r="G225" s="63"/>
      <c r="H225" s="64"/>
      <c r="I225" s="5"/>
      <c r="J225" s="5"/>
      <c r="K225" s="13"/>
    </row>
    <row r="226" spans="2:11" x14ac:dyDescent="0.3">
      <c r="B226" s="2" t="s">
        <v>52</v>
      </c>
      <c r="C226" s="4" t="s">
        <v>33</v>
      </c>
      <c r="D226" s="4" t="s">
        <v>53</v>
      </c>
      <c r="E226" s="4" t="s">
        <v>174</v>
      </c>
      <c r="F226" s="5">
        <v>27561263</v>
      </c>
      <c r="G226" s="63"/>
      <c r="H226" s="64"/>
      <c r="I226" s="5"/>
      <c r="J226" s="5"/>
      <c r="K226" s="13"/>
    </row>
    <row r="227" spans="2:11" x14ac:dyDescent="0.3">
      <c r="B227" s="2" t="s">
        <v>56</v>
      </c>
      <c r="C227" s="4" t="s">
        <v>33</v>
      </c>
      <c r="D227" s="4" t="s">
        <v>151</v>
      </c>
      <c r="E227" s="4" t="s">
        <v>175</v>
      </c>
      <c r="F227" s="5">
        <v>48031643</v>
      </c>
      <c r="G227" s="63"/>
      <c r="H227" s="64"/>
      <c r="I227" s="5"/>
      <c r="J227" s="5"/>
      <c r="K227" s="13"/>
    </row>
    <row r="228" spans="2:11" x14ac:dyDescent="0.3">
      <c r="B228" s="2" t="s">
        <v>59</v>
      </c>
      <c r="C228" s="4" t="s">
        <v>176</v>
      </c>
      <c r="D228" s="4" t="s">
        <v>177</v>
      </c>
      <c r="E228" s="4" t="s">
        <v>178</v>
      </c>
      <c r="F228" s="5">
        <v>26568538</v>
      </c>
      <c r="G228" s="63"/>
      <c r="H228" s="64"/>
      <c r="I228" s="5"/>
      <c r="J228" s="5"/>
      <c r="K228" s="13"/>
    </row>
    <row r="229" spans="2:11" x14ac:dyDescent="0.3">
      <c r="B229" s="2" t="s">
        <v>60</v>
      </c>
      <c r="C229" s="4" t="s">
        <v>25</v>
      </c>
      <c r="D229" s="4" t="s">
        <v>7</v>
      </c>
      <c r="E229" s="4" t="s">
        <v>179</v>
      </c>
      <c r="F229" s="5" t="s">
        <v>180</v>
      </c>
      <c r="G229" s="63"/>
      <c r="H229" s="64"/>
      <c r="I229" s="5"/>
      <c r="J229" s="5"/>
      <c r="K229" s="13"/>
    </row>
    <row r="230" spans="2:11" x14ac:dyDescent="0.3">
      <c r="B230" s="2" t="s">
        <v>61</v>
      </c>
      <c r="C230" s="4" t="s">
        <v>25</v>
      </c>
      <c r="D230" s="4" t="s">
        <v>91</v>
      </c>
      <c r="E230" s="4" t="s">
        <v>181</v>
      </c>
      <c r="F230" s="5" t="s">
        <v>182</v>
      </c>
      <c r="G230" s="63"/>
      <c r="H230" s="64"/>
      <c r="I230" s="5"/>
      <c r="J230" s="5"/>
      <c r="K230" s="13"/>
    </row>
    <row r="231" spans="2:11" x14ac:dyDescent="0.3">
      <c r="B231" s="2" t="s">
        <v>63</v>
      </c>
      <c r="C231" s="4" t="s">
        <v>25</v>
      </c>
      <c r="D231" s="4" t="s">
        <v>91</v>
      </c>
      <c r="E231" s="4" t="s">
        <v>183</v>
      </c>
      <c r="F231" s="5"/>
      <c r="G231" s="63">
        <v>8</v>
      </c>
      <c r="H231" s="64"/>
      <c r="I231" s="5">
        <v>10</v>
      </c>
      <c r="J231" s="5"/>
      <c r="K231" s="13">
        <f t="shared" si="3"/>
        <v>18</v>
      </c>
    </row>
    <row r="232" spans="2:11" x14ac:dyDescent="0.3">
      <c r="B232" s="2" t="s">
        <v>64</v>
      </c>
      <c r="C232" s="4" t="s">
        <v>25</v>
      </c>
      <c r="D232" s="4" t="s">
        <v>91</v>
      </c>
      <c r="E232" s="4" t="s">
        <v>184</v>
      </c>
      <c r="F232" s="5" t="s">
        <v>185</v>
      </c>
      <c r="G232" s="63">
        <v>8</v>
      </c>
      <c r="H232" s="64"/>
      <c r="I232" s="5">
        <v>10</v>
      </c>
      <c r="J232" s="5">
        <v>1</v>
      </c>
      <c r="K232" s="13">
        <f t="shared" si="3"/>
        <v>19</v>
      </c>
    </row>
    <row r="233" spans="2:11" x14ac:dyDescent="0.3">
      <c r="B233" s="2" t="s">
        <v>67</v>
      </c>
      <c r="C233" s="4" t="s">
        <v>25</v>
      </c>
      <c r="D233" s="4" t="s">
        <v>91</v>
      </c>
      <c r="E233" s="4" t="s">
        <v>186</v>
      </c>
      <c r="F233" s="5">
        <v>27560491</v>
      </c>
      <c r="G233" s="63"/>
      <c r="H233" s="64"/>
      <c r="I233" s="5"/>
      <c r="J233" s="5"/>
      <c r="K233" s="13"/>
    </row>
    <row r="234" spans="2:11" x14ac:dyDescent="0.3">
      <c r="B234" s="2" t="s">
        <v>68</v>
      </c>
      <c r="C234" s="4" t="s">
        <v>25</v>
      </c>
      <c r="D234" s="4" t="s">
        <v>187</v>
      </c>
      <c r="E234" s="4" t="s">
        <v>188</v>
      </c>
      <c r="F234" s="5">
        <v>27563924</v>
      </c>
      <c r="G234" s="63"/>
      <c r="H234" s="64"/>
      <c r="I234" s="5"/>
      <c r="J234" s="5"/>
      <c r="K234" s="13"/>
    </row>
    <row r="235" spans="2:11" x14ac:dyDescent="0.3">
      <c r="B235" s="2" t="s">
        <v>69</v>
      </c>
      <c r="C235" s="4" t="s">
        <v>25</v>
      </c>
      <c r="D235" s="4" t="s">
        <v>189</v>
      </c>
      <c r="E235" s="4" t="s">
        <v>190</v>
      </c>
      <c r="F235" s="5">
        <v>27560091</v>
      </c>
      <c r="G235" s="63"/>
      <c r="H235" s="64"/>
      <c r="I235" s="5"/>
      <c r="J235" s="5"/>
      <c r="K235" s="13"/>
    </row>
    <row r="236" spans="2:11" x14ac:dyDescent="0.3">
      <c r="B236" s="2" t="s">
        <v>71</v>
      </c>
      <c r="C236" s="4" t="s">
        <v>25</v>
      </c>
      <c r="D236" s="4" t="s">
        <v>45</v>
      </c>
      <c r="E236" s="4" t="s">
        <v>191</v>
      </c>
      <c r="F236" s="5">
        <v>47346110</v>
      </c>
      <c r="G236" s="63"/>
      <c r="H236" s="64"/>
      <c r="I236" s="5"/>
      <c r="J236" s="5"/>
      <c r="K236" s="13"/>
    </row>
    <row r="237" spans="2:11" x14ac:dyDescent="0.3">
      <c r="B237" s="2" t="s">
        <v>74</v>
      </c>
      <c r="C237" s="4" t="s">
        <v>25</v>
      </c>
      <c r="D237" s="4" t="s">
        <v>192</v>
      </c>
      <c r="E237" s="4" t="s">
        <v>193</v>
      </c>
      <c r="F237" s="5" t="s">
        <v>194</v>
      </c>
      <c r="G237" s="63">
        <v>8</v>
      </c>
      <c r="H237" s="64"/>
      <c r="I237" s="5">
        <v>10</v>
      </c>
      <c r="J237" s="5"/>
      <c r="K237" s="13">
        <f t="shared" si="3"/>
        <v>18</v>
      </c>
    </row>
    <row r="238" spans="2:11" x14ac:dyDescent="0.3">
      <c r="B238" s="2" t="s">
        <v>76</v>
      </c>
      <c r="C238" s="4" t="s">
        <v>25</v>
      </c>
      <c r="D238" s="4" t="s">
        <v>195</v>
      </c>
      <c r="E238" s="4" t="s">
        <v>196</v>
      </c>
      <c r="F238" s="5">
        <v>27562889</v>
      </c>
      <c r="G238" s="63"/>
      <c r="H238" s="64"/>
      <c r="I238" s="5"/>
      <c r="J238" s="5"/>
      <c r="K238" s="13"/>
    </row>
    <row r="239" spans="2:11" x14ac:dyDescent="0.3">
      <c r="B239" s="2" t="s">
        <v>78</v>
      </c>
      <c r="C239" s="4" t="s">
        <v>25</v>
      </c>
      <c r="D239" s="4" t="s">
        <v>197</v>
      </c>
      <c r="E239" s="4" t="s">
        <v>198</v>
      </c>
      <c r="F239" s="5">
        <v>27565619</v>
      </c>
      <c r="G239" s="63"/>
      <c r="H239" s="64"/>
      <c r="I239" s="5"/>
      <c r="J239" s="5"/>
      <c r="K239" s="13"/>
    </row>
    <row r="240" spans="2:11" x14ac:dyDescent="0.3">
      <c r="B240" s="2" t="s">
        <v>79</v>
      </c>
      <c r="C240" s="4" t="s">
        <v>25</v>
      </c>
      <c r="D240" s="4" t="s">
        <v>199</v>
      </c>
      <c r="E240" s="4" t="s">
        <v>200</v>
      </c>
      <c r="F240" s="5">
        <v>27562614</v>
      </c>
      <c r="G240" s="63"/>
      <c r="H240" s="64"/>
      <c r="I240" s="5"/>
      <c r="J240" s="5"/>
      <c r="K240" s="13"/>
    </row>
    <row r="241" spans="2:11" x14ac:dyDescent="0.3">
      <c r="B241" s="2" t="s">
        <v>82</v>
      </c>
      <c r="C241" s="4" t="s">
        <v>25</v>
      </c>
      <c r="D241" s="4" t="s">
        <v>42</v>
      </c>
      <c r="E241" s="4" t="s">
        <v>201</v>
      </c>
      <c r="F241" s="5" t="s">
        <v>202</v>
      </c>
      <c r="G241" s="63"/>
      <c r="H241" s="64"/>
      <c r="I241" s="5"/>
      <c r="J241" s="5"/>
      <c r="K241" s="13"/>
    </row>
    <row r="242" spans="2:11" x14ac:dyDescent="0.3">
      <c r="B242" s="2" t="s">
        <v>83</v>
      </c>
      <c r="C242" s="4" t="s">
        <v>25</v>
      </c>
      <c r="D242" s="4" t="s">
        <v>42</v>
      </c>
      <c r="E242" s="4" t="s">
        <v>94</v>
      </c>
      <c r="F242" s="5" t="s">
        <v>203</v>
      </c>
      <c r="G242" s="63">
        <v>6</v>
      </c>
      <c r="H242" s="64"/>
      <c r="I242" s="5">
        <v>34</v>
      </c>
      <c r="J242" s="5">
        <v>1</v>
      </c>
      <c r="K242" s="13">
        <f t="shared" si="3"/>
        <v>41</v>
      </c>
    </row>
    <row r="243" spans="2:11" x14ac:dyDescent="0.3">
      <c r="B243" s="2" t="s">
        <v>84</v>
      </c>
      <c r="C243" s="4" t="s">
        <v>204</v>
      </c>
      <c r="D243" s="4" t="s">
        <v>25</v>
      </c>
      <c r="E243" s="4" t="s">
        <v>205</v>
      </c>
      <c r="F243" s="5">
        <v>27560930</v>
      </c>
      <c r="G243" s="63"/>
      <c r="H243" s="64"/>
      <c r="I243" s="5"/>
      <c r="J243" s="5"/>
      <c r="K243" s="13"/>
    </row>
    <row r="244" spans="2:11" x14ac:dyDescent="0.3">
      <c r="B244" s="2" t="s">
        <v>85</v>
      </c>
      <c r="C244" s="4" t="s">
        <v>206</v>
      </c>
      <c r="D244" s="4" t="s">
        <v>207</v>
      </c>
      <c r="E244" s="4" t="s">
        <v>208</v>
      </c>
      <c r="F244" s="5" t="s">
        <v>209</v>
      </c>
      <c r="G244" s="63"/>
      <c r="H244" s="64"/>
      <c r="I244" s="5"/>
      <c r="J244" s="5"/>
      <c r="K244" s="13"/>
    </row>
    <row r="245" spans="2:11" x14ac:dyDescent="0.3">
      <c r="B245" s="2" t="s">
        <v>86</v>
      </c>
      <c r="C245" s="4" t="s">
        <v>206</v>
      </c>
      <c r="D245" s="4" t="s">
        <v>42</v>
      </c>
      <c r="E245" s="4" t="s">
        <v>210</v>
      </c>
      <c r="F245" s="5" t="s">
        <v>211</v>
      </c>
      <c r="G245" s="63"/>
      <c r="H245" s="64"/>
      <c r="I245" s="5"/>
      <c r="J245" s="5"/>
      <c r="K245" s="13"/>
    </row>
    <row r="246" spans="2:11" x14ac:dyDescent="0.3">
      <c r="B246" s="2" t="s">
        <v>87</v>
      </c>
      <c r="C246" s="4" t="s">
        <v>212</v>
      </c>
      <c r="D246" s="4" t="s">
        <v>213</v>
      </c>
      <c r="E246" s="4" t="s">
        <v>214</v>
      </c>
      <c r="F246" s="5" t="s">
        <v>215</v>
      </c>
      <c r="G246" s="63">
        <v>8</v>
      </c>
      <c r="H246" s="64"/>
      <c r="I246" s="5">
        <v>10</v>
      </c>
      <c r="J246" s="5"/>
      <c r="K246" s="13">
        <f t="shared" si="3"/>
        <v>18</v>
      </c>
    </row>
    <row r="247" spans="2:11" x14ac:dyDescent="0.3">
      <c r="B247" s="2" t="s">
        <v>88</v>
      </c>
      <c r="C247" s="4" t="s">
        <v>216</v>
      </c>
      <c r="D247" s="4" t="s">
        <v>217</v>
      </c>
      <c r="E247" s="4" t="s">
        <v>218</v>
      </c>
      <c r="F247" s="5">
        <v>43206674</v>
      </c>
      <c r="G247" s="63"/>
      <c r="H247" s="64"/>
      <c r="I247" s="5"/>
      <c r="J247" s="5"/>
      <c r="K247" s="13"/>
    </row>
    <row r="248" spans="2:11" x14ac:dyDescent="0.3">
      <c r="B248" s="2" t="s">
        <v>89</v>
      </c>
      <c r="C248" s="4" t="s">
        <v>219</v>
      </c>
      <c r="D248" s="4" t="s">
        <v>25</v>
      </c>
      <c r="E248" s="4" t="s">
        <v>220</v>
      </c>
      <c r="F248" s="5" t="s">
        <v>221</v>
      </c>
      <c r="G248" s="63"/>
      <c r="H248" s="64"/>
      <c r="I248" s="5"/>
      <c r="J248" s="5"/>
      <c r="K248" s="13"/>
    </row>
    <row r="249" spans="2:11" x14ac:dyDescent="0.3">
      <c r="B249" s="2" t="s">
        <v>90</v>
      </c>
      <c r="C249" s="4" t="s">
        <v>219</v>
      </c>
      <c r="D249" s="4" t="s">
        <v>53</v>
      </c>
      <c r="E249" s="4" t="s">
        <v>222</v>
      </c>
      <c r="F249" s="5" t="s">
        <v>223</v>
      </c>
      <c r="G249" s="63"/>
      <c r="H249" s="64"/>
      <c r="I249" s="5"/>
      <c r="J249" s="5"/>
      <c r="K249" s="13"/>
    </row>
    <row r="250" spans="2:11" x14ac:dyDescent="0.3">
      <c r="B250" s="2" t="s">
        <v>93</v>
      </c>
      <c r="C250" s="4" t="s">
        <v>219</v>
      </c>
      <c r="D250" s="4" t="s">
        <v>53</v>
      </c>
      <c r="E250" s="4" t="s">
        <v>224</v>
      </c>
      <c r="F250" s="5" t="s">
        <v>225</v>
      </c>
      <c r="G250" s="63"/>
      <c r="H250" s="64"/>
      <c r="I250" s="5"/>
      <c r="J250" s="5"/>
      <c r="K250" s="13"/>
    </row>
    <row r="251" spans="2:11" x14ac:dyDescent="0.3">
      <c r="B251" s="2" t="s">
        <v>95</v>
      </c>
      <c r="C251" s="4" t="s">
        <v>219</v>
      </c>
      <c r="D251" s="4" t="s">
        <v>53</v>
      </c>
      <c r="E251" s="4" t="s">
        <v>226</v>
      </c>
      <c r="F251" s="5" t="s">
        <v>227</v>
      </c>
      <c r="G251" s="63"/>
      <c r="H251" s="64"/>
      <c r="I251" s="5"/>
      <c r="J251" s="5"/>
      <c r="K251" s="13"/>
    </row>
    <row r="252" spans="2:11" x14ac:dyDescent="0.3">
      <c r="B252" s="2" t="s">
        <v>97</v>
      </c>
      <c r="C252" s="4" t="s">
        <v>101</v>
      </c>
      <c r="D252" s="4" t="s">
        <v>228</v>
      </c>
      <c r="E252" s="4" t="s">
        <v>229</v>
      </c>
      <c r="F252" s="5" t="s">
        <v>230</v>
      </c>
      <c r="G252" s="63"/>
      <c r="H252" s="64"/>
      <c r="I252" s="5"/>
      <c r="J252" s="5"/>
      <c r="K252" s="13"/>
    </row>
    <row r="253" spans="2:11" x14ac:dyDescent="0.3">
      <c r="B253" s="2" t="s">
        <v>98</v>
      </c>
      <c r="C253" s="4" t="s">
        <v>228</v>
      </c>
      <c r="D253" s="4" t="s">
        <v>204</v>
      </c>
      <c r="E253" s="4" t="s">
        <v>231</v>
      </c>
      <c r="F253" s="5" t="s">
        <v>232</v>
      </c>
      <c r="G253" s="63"/>
      <c r="H253" s="64"/>
      <c r="I253" s="5"/>
      <c r="J253" s="5"/>
      <c r="K253" s="13"/>
    </row>
    <row r="254" spans="2:11" x14ac:dyDescent="0.3">
      <c r="B254" s="2" t="s">
        <v>99</v>
      </c>
      <c r="C254" s="4" t="s">
        <v>45</v>
      </c>
      <c r="D254" s="4" t="s">
        <v>113</v>
      </c>
      <c r="E254" s="4" t="s">
        <v>233</v>
      </c>
      <c r="F254" s="5" t="s">
        <v>234</v>
      </c>
      <c r="G254" s="63"/>
      <c r="H254" s="64"/>
      <c r="I254" s="5"/>
      <c r="J254" s="5"/>
      <c r="K254" s="13"/>
    </row>
    <row r="255" spans="2:11" x14ac:dyDescent="0.3">
      <c r="B255" s="2" t="s">
        <v>103</v>
      </c>
      <c r="C255" s="4" t="s">
        <v>45</v>
      </c>
      <c r="D255" s="4" t="s">
        <v>235</v>
      </c>
      <c r="E255" s="4" t="s">
        <v>236</v>
      </c>
      <c r="F255" s="5">
        <v>42003334</v>
      </c>
      <c r="G255" s="63"/>
      <c r="H255" s="64"/>
      <c r="I255" s="5"/>
      <c r="J255" s="5"/>
      <c r="K255" s="13"/>
    </row>
    <row r="256" spans="2:11" x14ac:dyDescent="0.3">
      <c r="B256" s="2" t="s">
        <v>107</v>
      </c>
      <c r="C256" s="4" t="s">
        <v>239</v>
      </c>
      <c r="D256" s="4" t="s">
        <v>243</v>
      </c>
      <c r="E256" s="4" t="s">
        <v>244</v>
      </c>
      <c r="F256" s="5">
        <v>47899818</v>
      </c>
      <c r="G256" s="63"/>
      <c r="H256" s="64"/>
      <c r="I256" s="5"/>
      <c r="J256" s="5"/>
      <c r="K256" s="13"/>
    </row>
    <row r="257" spans="2:11" x14ac:dyDescent="0.3">
      <c r="B257" s="2" t="s">
        <v>108</v>
      </c>
      <c r="C257" s="4" t="s">
        <v>239</v>
      </c>
      <c r="D257" s="4" t="s">
        <v>240</v>
      </c>
      <c r="E257" s="4" t="s">
        <v>241</v>
      </c>
      <c r="F257" s="5">
        <v>27564233</v>
      </c>
      <c r="G257" s="63"/>
      <c r="H257" s="64"/>
      <c r="I257" s="5"/>
      <c r="J257" s="5"/>
      <c r="K257" s="13"/>
    </row>
    <row r="258" spans="2:11" x14ac:dyDescent="0.3">
      <c r="B258" s="2" t="s">
        <v>110</v>
      </c>
      <c r="C258" s="4" t="s">
        <v>237</v>
      </c>
      <c r="D258" s="4" t="s">
        <v>91</v>
      </c>
      <c r="E258" s="4" t="s">
        <v>245</v>
      </c>
      <c r="F258" s="5" t="s">
        <v>246</v>
      </c>
      <c r="G258" s="63">
        <v>8</v>
      </c>
      <c r="H258" s="64"/>
      <c r="I258" s="5">
        <v>34</v>
      </c>
      <c r="J258" s="5">
        <v>1</v>
      </c>
      <c r="K258" s="13">
        <f t="shared" si="3"/>
        <v>43</v>
      </c>
    </row>
    <row r="259" spans="2:11" x14ac:dyDescent="0.3">
      <c r="B259" s="2" t="s">
        <v>111</v>
      </c>
      <c r="C259" s="4" t="s">
        <v>237</v>
      </c>
      <c r="D259" s="4" t="s">
        <v>91</v>
      </c>
      <c r="E259" s="4" t="s">
        <v>247</v>
      </c>
      <c r="F259" s="5" t="s">
        <v>248</v>
      </c>
      <c r="G259" s="63"/>
      <c r="H259" s="64"/>
      <c r="I259" s="5"/>
      <c r="J259" s="5"/>
      <c r="K259" s="13"/>
    </row>
    <row r="260" spans="2:11" x14ac:dyDescent="0.3">
      <c r="B260" s="2" t="s">
        <v>112</v>
      </c>
      <c r="C260" s="4" t="s">
        <v>237</v>
      </c>
      <c r="D260" s="4" t="s">
        <v>91</v>
      </c>
      <c r="E260" s="4" t="s">
        <v>249</v>
      </c>
      <c r="F260" s="5">
        <v>40219979</v>
      </c>
      <c r="G260" s="63"/>
      <c r="H260" s="64"/>
      <c r="I260" s="5"/>
      <c r="J260" s="5"/>
      <c r="K260" s="13"/>
    </row>
    <row r="261" spans="2:11" x14ac:dyDescent="0.3">
      <c r="B261" s="2" t="s">
        <v>114</v>
      </c>
      <c r="C261" s="4" t="s">
        <v>96</v>
      </c>
      <c r="D261" s="4" t="s">
        <v>33</v>
      </c>
      <c r="E261" s="4" t="s">
        <v>152</v>
      </c>
      <c r="F261" s="5">
        <v>44387735</v>
      </c>
      <c r="G261" s="63"/>
      <c r="H261" s="64"/>
      <c r="I261" s="5"/>
      <c r="J261" s="5"/>
      <c r="K261" s="13"/>
    </row>
    <row r="262" spans="2:11" x14ac:dyDescent="0.3">
      <c r="B262" s="2" t="s">
        <v>115</v>
      </c>
      <c r="C262" s="4" t="s">
        <v>96</v>
      </c>
      <c r="D262" s="4" t="s">
        <v>250</v>
      </c>
      <c r="E262" s="4" t="s">
        <v>165</v>
      </c>
      <c r="F262" s="5">
        <v>42593129</v>
      </c>
      <c r="G262" s="63"/>
      <c r="H262" s="64"/>
      <c r="I262" s="5"/>
      <c r="J262" s="5"/>
      <c r="K262" s="13"/>
    </row>
    <row r="263" spans="2:11" x14ac:dyDescent="0.3">
      <c r="B263" s="2" t="s">
        <v>116</v>
      </c>
      <c r="C263" s="4" t="s">
        <v>134</v>
      </c>
      <c r="D263" s="4" t="s">
        <v>151</v>
      </c>
      <c r="E263" s="4" t="s">
        <v>251</v>
      </c>
      <c r="F263" s="5" t="s">
        <v>252</v>
      </c>
      <c r="G263" s="63">
        <v>13</v>
      </c>
      <c r="H263" s="64"/>
      <c r="I263" s="5">
        <v>20</v>
      </c>
      <c r="J263" s="5">
        <v>1</v>
      </c>
      <c r="K263" s="13">
        <f t="shared" ref="K263:K285" si="4">+G263+I263+J263</f>
        <v>34</v>
      </c>
    </row>
    <row r="264" spans="2:11" x14ac:dyDescent="0.3">
      <c r="B264" s="2" t="s">
        <v>117</v>
      </c>
      <c r="C264" s="4" t="s">
        <v>253</v>
      </c>
      <c r="D264" s="4" t="s">
        <v>254</v>
      </c>
      <c r="E264" s="4" t="s">
        <v>20</v>
      </c>
      <c r="F264" s="5">
        <v>48387281</v>
      </c>
      <c r="G264" s="63"/>
      <c r="H264" s="64"/>
      <c r="I264" s="5"/>
      <c r="J264" s="5"/>
      <c r="K264" s="13"/>
    </row>
    <row r="265" spans="2:11" x14ac:dyDescent="0.3">
      <c r="B265" s="2" t="s">
        <v>118</v>
      </c>
      <c r="C265" s="4" t="s">
        <v>253</v>
      </c>
      <c r="D265" s="4" t="s">
        <v>254</v>
      </c>
      <c r="E265" s="4" t="s">
        <v>255</v>
      </c>
      <c r="F265" s="5">
        <v>45527318</v>
      </c>
      <c r="G265" s="63"/>
      <c r="H265" s="64"/>
      <c r="I265" s="5"/>
      <c r="J265" s="5"/>
      <c r="K265" s="13"/>
    </row>
    <row r="266" spans="2:11" x14ac:dyDescent="0.3">
      <c r="B266" s="2" t="s">
        <v>121</v>
      </c>
      <c r="C266" s="4" t="s">
        <v>256</v>
      </c>
      <c r="D266" s="4" t="s">
        <v>25</v>
      </c>
      <c r="E266" s="4" t="s">
        <v>257</v>
      </c>
      <c r="F266" s="5">
        <v>42353655</v>
      </c>
      <c r="G266" s="63"/>
      <c r="H266" s="64"/>
      <c r="I266" s="5"/>
      <c r="J266" s="5"/>
      <c r="K266" s="13"/>
    </row>
    <row r="267" spans="2:11" x14ac:dyDescent="0.3">
      <c r="B267" s="2" t="s">
        <v>124</v>
      </c>
      <c r="C267" s="4" t="s">
        <v>258</v>
      </c>
      <c r="D267" s="4" t="s">
        <v>25</v>
      </c>
      <c r="E267" s="4" t="s">
        <v>171</v>
      </c>
      <c r="F267" s="5" t="s">
        <v>259</v>
      </c>
      <c r="G267" s="63"/>
      <c r="H267" s="64"/>
      <c r="I267" s="5"/>
      <c r="J267" s="5"/>
      <c r="K267" s="13"/>
    </row>
    <row r="268" spans="2:11" x14ac:dyDescent="0.3">
      <c r="B268" s="2" t="s">
        <v>125</v>
      </c>
      <c r="C268" s="4" t="s">
        <v>260</v>
      </c>
      <c r="D268" s="4" t="s">
        <v>25</v>
      </c>
      <c r="E268" s="4" t="s">
        <v>261</v>
      </c>
      <c r="F268" s="5" t="s">
        <v>262</v>
      </c>
      <c r="G268" s="63"/>
      <c r="H268" s="64"/>
      <c r="I268" s="5"/>
      <c r="J268" s="5"/>
      <c r="K268" s="13"/>
    </row>
    <row r="269" spans="2:11" x14ac:dyDescent="0.3">
      <c r="B269" s="2" t="s">
        <v>126</v>
      </c>
      <c r="C269" s="4" t="s">
        <v>263</v>
      </c>
      <c r="D269" s="4" t="s">
        <v>264</v>
      </c>
      <c r="E269" s="4" t="s">
        <v>265</v>
      </c>
      <c r="F269" s="5">
        <v>44807830</v>
      </c>
      <c r="G269" s="63"/>
      <c r="H269" s="64"/>
      <c r="I269" s="5"/>
      <c r="J269" s="5"/>
      <c r="K269" s="13"/>
    </row>
    <row r="270" spans="2:11" x14ac:dyDescent="0.3">
      <c r="B270" s="2" t="s">
        <v>128</v>
      </c>
      <c r="C270" s="4" t="s">
        <v>266</v>
      </c>
      <c r="D270" s="4" t="s">
        <v>267</v>
      </c>
      <c r="E270" s="4" t="s">
        <v>268</v>
      </c>
      <c r="F270" s="5" t="s">
        <v>269</v>
      </c>
      <c r="G270" s="63"/>
      <c r="H270" s="64"/>
      <c r="I270" s="5"/>
      <c r="J270" s="5"/>
      <c r="K270" s="13"/>
    </row>
    <row r="271" spans="2:11" x14ac:dyDescent="0.3">
      <c r="B271" s="2" t="s">
        <v>129</v>
      </c>
      <c r="C271" s="4" t="s">
        <v>92</v>
      </c>
      <c r="D271" s="4" t="s">
        <v>176</v>
      </c>
      <c r="E271" s="4" t="s">
        <v>270</v>
      </c>
      <c r="F271" s="5">
        <v>27564866</v>
      </c>
      <c r="G271" s="63"/>
      <c r="H271" s="64"/>
      <c r="I271" s="5"/>
      <c r="J271" s="5"/>
      <c r="K271" s="13"/>
    </row>
    <row r="272" spans="2:11" x14ac:dyDescent="0.3">
      <c r="B272" s="2" t="s">
        <v>130</v>
      </c>
      <c r="C272" s="4" t="s">
        <v>238</v>
      </c>
      <c r="D272" s="4" t="s">
        <v>151</v>
      </c>
      <c r="E272" s="4" t="s">
        <v>271</v>
      </c>
      <c r="F272" s="5" t="s">
        <v>272</v>
      </c>
      <c r="G272" s="63">
        <v>4</v>
      </c>
      <c r="H272" s="64"/>
      <c r="I272" s="5">
        <v>67</v>
      </c>
      <c r="J272" s="5">
        <v>2</v>
      </c>
      <c r="K272" s="13">
        <f t="shared" si="4"/>
        <v>73</v>
      </c>
    </row>
    <row r="273" spans="2:11" x14ac:dyDescent="0.3">
      <c r="B273" s="2" t="s">
        <v>131</v>
      </c>
      <c r="C273" s="4" t="s">
        <v>151</v>
      </c>
      <c r="D273" s="4" t="s">
        <v>273</v>
      </c>
      <c r="E273" s="4" t="s">
        <v>274</v>
      </c>
      <c r="F273" s="5" t="s">
        <v>275</v>
      </c>
      <c r="G273" s="63"/>
      <c r="H273" s="64"/>
      <c r="I273" s="5"/>
      <c r="J273" s="5"/>
      <c r="K273" s="13"/>
    </row>
    <row r="274" spans="2:11" x14ac:dyDescent="0.3">
      <c r="B274" s="2" t="s">
        <v>133</v>
      </c>
      <c r="C274" s="4" t="s">
        <v>276</v>
      </c>
      <c r="D274" s="4" t="s">
        <v>164</v>
      </c>
      <c r="E274" s="4" t="s">
        <v>277</v>
      </c>
      <c r="F274" s="5">
        <v>71947689</v>
      </c>
      <c r="G274" s="63"/>
      <c r="H274" s="64"/>
      <c r="I274" s="5"/>
      <c r="J274" s="5"/>
      <c r="K274" s="13"/>
    </row>
    <row r="275" spans="2:11" x14ac:dyDescent="0.3">
      <c r="B275" s="2" t="s">
        <v>137</v>
      </c>
      <c r="C275" s="4" t="s">
        <v>42</v>
      </c>
      <c r="D275" s="4" t="s">
        <v>113</v>
      </c>
      <c r="E275" s="4" t="s">
        <v>278</v>
      </c>
      <c r="F275" s="5">
        <v>41858169</v>
      </c>
      <c r="G275" s="63"/>
      <c r="H275" s="64"/>
      <c r="I275" s="5"/>
      <c r="J275" s="5"/>
      <c r="K275" s="13"/>
    </row>
    <row r="276" spans="2:11" x14ac:dyDescent="0.3">
      <c r="B276" s="2" t="s">
        <v>138</v>
      </c>
      <c r="C276" s="4" t="s">
        <v>42</v>
      </c>
      <c r="D276" s="4" t="s">
        <v>19</v>
      </c>
      <c r="E276" s="4" t="s">
        <v>279</v>
      </c>
      <c r="F276" s="5" t="s">
        <v>280</v>
      </c>
      <c r="G276" s="63">
        <v>4</v>
      </c>
      <c r="H276" s="64"/>
      <c r="I276" s="5">
        <v>67</v>
      </c>
      <c r="J276" s="5">
        <v>2</v>
      </c>
      <c r="K276" s="13">
        <f t="shared" si="4"/>
        <v>73</v>
      </c>
    </row>
    <row r="277" spans="2:11" x14ac:dyDescent="0.3">
      <c r="B277" s="2" t="s">
        <v>139</v>
      </c>
      <c r="C277" s="4" t="s">
        <v>42</v>
      </c>
      <c r="D277" s="4" t="s">
        <v>25</v>
      </c>
      <c r="E277" s="4" t="s">
        <v>193</v>
      </c>
      <c r="F277" s="5" t="s">
        <v>281</v>
      </c>
      <c r="G277" s="63">
        <v>6</v>
      </c>
      <c r="H277" s="64"/>
      <c r="I277" s="5">
        <v>67</v>
      </c>
      <c r="J277" s="5">
        <v>2</v>
      </c>
      <c r="K277" s="13">
        <f t="shared" si="4"/>
        <v>75</v>
      </c>
    </row>
    <row r="278" spans="2:11" x14ac:dyDescent="0.3">
      <c r="B278" s="2" t="s">
        <v>140</v>
      </c>
      <c r="C278" s="4" t="s">
        <v>42</v>
      </c>
      <c r="D278" s="4" t="s">
        <v>25</v>
      </c>
      <c r="E278" s="4" t="s">
        <v>282</v>
      </c>
      <c r="F278" s="5">
        <v>27564105</v>
      </c>
      <c r="G278" s="63"/>
      <c r="H278" s="64"/>
      <c r="I278" s="5"/>
      <c r="J278" s="5"/>
      <c r="K278" s="13"/>
    </row>
    <row r="279" spans="2:11" x14ac:dyDescent="0.3">
      <c r="B279" s="2" t="s">
        <v>141</v>
      </c>
      <c r="C279" s="4" t="s">
        <v>42</v>
      </c>
      <c r="D279" s="4" t="s">
        <v>25</v>
      </c>
      <c r="E279" s="4" t="s">
        <v>283</v>
      </c>
      <c r="F279" s="5" t="s">
        <v>284</v>
      </c>
      <c r="G279" s="63"/>
      <c r="H279" s="64"/>
      <c r="I279" s="5"/>
      <c r="J279" s="5"/>
      <c r="K279" s="13"/>
    </row>
    <row r="280" spans="2:11" x14ac:dyDescent="0.3">
      <c r="B280" s="2" t="s">
        <v>142</v>
      </c>
      <c r="C280" s="4" t="s">
        <v>42</v>
      </c>
      <c r="D280" s="4" t="s">
        <v>285</v>
      </c>
      <c r="E280" s="4" t="s">
        <v>286</v>
      </c>
      <c r="F280" s="5">
        <v>40045262</v>
      </c>
      <c r="G280" s="63">
        <v>2</v>
      </c>
      <c r="H280" s="64"/>
      <c r="I280" s="5">
        <v>34</v>
      </c>
      <c r="J280" s="5">
        <v>1</v>
      </c>
      <c r="K280" s="13">
        <f t="shared" si="4"/>
        <v>37</v>
      </c>
    </row>
    <row r="281" spans="2:11" x14ac:dyDescent="0.3">
      <c r="B281" s="2" t="s">
        <v>143</v>
      </c>
      <c r="C281" s="4" t="s">
        <v>42</v>
      </c>
      <c r="D281" s="4" t="s">
        <v>287</v>
      </c>
      <c r="E281" s="4" t="s">
        <v>288</v>
      </c>
      <c r="F281" s="5" t="s">
        <v>289</v>
      </c>
      <c r="G281" s="63">
        <v>4</v>
      </c>
      <c r="H281" s="64"/>
      <c r="I281" s="5">
        <v>67</v>
      </c>
      <c r="J281" s="5">
        <v>2</v>
      </c>
      <c r="K281" s="13">
        <f t="shared" si="4"/>
        <v>73</v>
      </c>
    </row>
    <row r="282" spans="2:11" x14ac:dyDescent="0.3">
      <c r="B282" s="2" t="s">
        <v>144</v>
      </c>
      <c r="C282" s="4" t="s">
        <v>42</v>
      </c>
      <c r="D282" s="4" t="s">
        <v>238</v>
      </c>
      <c r="E282" s="4" t="s">
        <v>290</v>
      </c>
      <c r="F282" s="5" t="s">
        <v>291</v>
      </c>
      <c r="G282" s="63"/>
      <c r="H282" s="64"/>
      <c r="I282" s="5"/>
      <c r="J282" s="5"/>
      <c r="K282" s="13"/>
    </row>
    <row r="283" spans="2:11" x14ac:dyDescent="0.3">
      <c r="B283" s="2" t="s">
        <v>147</v>
      </c>
      <c r="C283" s="4" t="s">
        <v>42</v>
      </c>
      <c r="D283" s="4" t="s">
        <v>151</v>
      </c>
      <c r="E283" s="4" t="s">
        <v>292</v>
      </c>
      <c r="F283" s="5" t="s">
        <v>293</v>
      </c>
      <c r="G283" s="63"/>
      <c r="H283" s="64"/>
      <c r="I283" s="5"/>
      <c r="J283" s="5"/>
      <c r="K283" s="13"/>
    </row>
    <row r="284" spans="2:11" x14ac:dyDescent="0.3">
      <c r="B284" s="2" t="s">
        <v>148</v>
      </c>
      <c r="C284" s="4" t="s">
        <v>42</v>
      </c>
      <c r="D284" s="4" t="s">
        <v>151</v>
      </c>
      <c r="E284" s="4" t="s">
        <v>294</v>
      </c>
      <c r="F284" s="5" t="s">
        <v>295</v>
      </c>
      <c r="G284" s="63">
        <v>4</v>
      </c>
      <c r="H284" s="64"/>
      <c r="I284" s="5">
        <v>67</v>
      </c>
      <c r="J284" s="5">
        <v>2</v>
      </c>
      <c r="K284" s="13">
        <f t="shared" si="4"/>
        <v>73</v>
      </c>
    </row>
    <row r="285" spans="2:11" x14ac:dyDescent="0.3">
      <c r="B285" s="2" t="s">
        <v>149</v>
      </c>
      <c r="C285" s="4" t="s">
        <v>296</v>
      </c>
      <c r="D285" s="4" t="s">
        <v>53</v>
      </c>
      <c r="E285" s="4" t="s">
        <v>297</v>
      </c>
      <c r="F285" s="5" t="s">
        <v>298</v>
      </c>
      <c r="G285" s="63">
        <v>4</v>
      </c>
      <c r="H285" s="64"/>
      <c r="I285" s="5">
        <v>67</v>
      </c>
      <c r="J285" s="5">
        <v>2</v>
      </c>
      <c r="K285" s="13">
        <f t="shared" si="4"/>
        <v>73</v>
      </c>
    </row>
    <row r="286" spans="2:11" x14ac:dyDescent="0.3">
      <c r="B286" s="56" t="s">
        <v>305</v>
      </c>
      <c r="C286" s="57"/>
      <c r="D286" s="57"/>
      <c r="E286" s="57"/>
      <c r="F286" s="58"/>
      <c r="G286" s="70">
        <f t="shared" ref="G286" si="5">SUM(G195:G285)</f>
        <v>126</v>
      </c>
      <c r="H286" s="71"/>
      <c r="I286" s="13">
        <f t="shared" ref="I286:J286" si="6">SUM(I195:I285)</f>
        <v>730</v>
      </c>
      <c r="J286" s="13">
        <f t="shared" si="6"/>
        <v>22</v>
      </c>
      <c r="K286" s="13">
        <f>SUM(K195:K285)</f>
        <v>878</v>
      </c>
    </row>
    <row r="289" spans="2:15" x14ac:dyDescent="0.3">
      <c r="B289" s="87" t="s">
        <v>0</v>
      </c>
      <c r="C289" s="74" t="s">
        <v>1</v>
      </c>
      <c r="D289" s="74" t="s">
        <v>2</v>
      </c>
      <c r="E289" s="77" t="s">
        <v>3</v>
      </c>
      <c r="F289" s="77" t="s">
        <v>4</v>
      </c>
      <c r="G289" s="83" t="s">
        <v>311</v>
      </c>
      <c r="H289" s="83"/>
      <c r="I289" s="83"/>
      <c r="J289" s="83"/>
      <c r="K289" s="83"/>
      <c r="L289" s="83"/>
      <c r="M289" s="83"/>
      <c r="N289" s="83"/>
      <c r="O289" s="52"/>
    </row>
    <row r="290" spans="2:15" s="18" customFormat="1" ht="30.6" customHeight="1" x14ac:dyDescent="0.2">
      <c r="B290" s="88"/>
      <c r="C290" s="75"/>
      <c r="D290" s="75"/>
      <c r="E290" s="78"/>
      <c r="F290" s="78"/>
      <c r="G290" s="84" t="s">
        <v>312</v>
      </c>
      <c r="H290" s="90" t="s">
        <v>321</v>
      </c>
      <c r="I290" s="91"/>
      <c r="J290" s="92" t="s">
        <v>313</v>
      </c>
      <c r="K290" s="17" t="s">
        <v>326</v>
      </c>
      <c r="L290" s="86" t="s">
        <v>314</v>
      </c>
      <c r="M290" s="86"/>
      <c r="N290" s="86"/>
      <c r="O290" s="84" t="s">
        <v>315</v>
      </c>
    </row>
    <row r="291" spans="2:15" s="18" customFormat="1" ht="22.8" customHeight="1" x14ac:dyDescent="0.2">
      <c r="B291" s="88"/>
      <c r="C291" s="75"/>
      <c r="D291" s="75"/>
      <c r="E291" s="78"/>
      <c r="F291" s="78"/>
      <c r="G291" s="85"/>
      <c r="H291" s="17" t="s">
        <v>325</v>
      </c>
      <c r="I291" s="17" t="s">
        <v>316</v>
      </c>
      <c r="J291" s="93"/>
      <c r="K291" s="17" t="s">
        <v>317</v>
      </c>
      <c r="L291" s="19" t="s">
        <v>318</v>
      </c>
      <c r="M291" s="19" t="s">
        <v>319</v>
      </c>
      <c r="N291" s="19" t="s">
        <v>320</v>
      </c>
      <c r="O291" s="85"/>
    </row>
    <row r="292" spans="2:15" x14ac:dyDescent="0.3">
      <c r="B292" s="89"/>
      <c r="C292" s="76"/>
      <c r="D292" s="76"/>
      <c r="E292" s="79"/>
      <c r="F292" s="79"/>
      <c r="G292" s="12" t="s">
        <v>322</v>
      </c>
      <c r="H292" s="12" t="s">
        <v>323</v>
      </c>
      <c r="I292" s="12" t="s">
        <v>323</v>
      </c>
      <c r="J292" s="12" t="s">
        <v>323</v>
      </c>
      <c r="K292" s="12" t="s">
        <v>324</v>
      </c>
      <c r="L292" s="12" t="s">
        <v>324</v>
      </c>
      <c r="M292" s="12" t="s">
        <v>324</v>
      </c>
      <c r="N292" s="12" t="s">
        <v>324</v>
      </c>
      <c r="O292" s="12" t="s">
        <v>324</v>
      </c>
    </row>
    <row r="293" spans="2:15" x14ac:dyDescent="0.3">
      <c r="B293" s="2" t="s">
        <v>5</v>
      </c>
      <c r="C293" s="4" t="s">
        <v>6</v>
      </c>
      <c r="D293" s="4" t="s">
        <v>7</v>
      </c>
      <c r="E293" s="4" t="s">
        <v>8</v>
      </c>
      <c r="F293" s="5">
        <v>43977451</v>
      </c>
      <c r="G293" s="20">
        <v>4</v>
      </c>
      <c r="H293" s="2">
        <v>9</v>
      </c>
      <c r="I293" s="2">
        <v>24</v>
      </c>
      <c r="J293" s="21">
        <f>SUM(H293:I293)</f>
        <v>33</v>
      </c>
      <c r="K293" s="22">
        <v>34</v>
      </c>
      <c r="L293" s="16">
        <v>14.5</v>
      </c>
      <c r="M293" s="16">
        <v>1</v>
      </c>
      <c r="N293" s="16">
        <v>2</v>
      </c>
      <c r="O293" s="20">
        <f>SUM(L293:N293)</f>
        <v>17.5</v>
      </c>
    </row>
    <row r="294" spans="2:15" x14ac:dyDescent="0.3">
      <c r="B294" s="2" t="s">
        <v>9</v>
      </c>
      <c r="C294" s="4" t="s">
        <v>6</v>
      </c>
      <c r="D294" s="4" t="s">
        <v>16</v>
      </c>
      <c r="E294" s="4" t="s">
        <v>17</v>
      </c>
      <c r="F294" s="5">
        <v>43985536</v>
      </c>
      <c r="G294" s="5"/>
      <c r="H294" s="5"/>
      <c r="I294" s="5"/>
      <c r="J294" s="21"/>
      <c r="K294" s="13"/>
      <c r="L294" s="5"/>
      <c r="M294" s="5"/>
      <c r="N294" s="4"/>
      <c r="O294" s="20"/>
    </row>
    <row r="295" spans="2:15" x14ac:dyDescent="0.3">
      <c r="B295" s="2" t="s">
        <v>10</v>
      </c>
      <c r="C295" s="4" t="s">
        <v>6</v>
      </c>
      <c r="D295" s="4" t="s">
        <v>25</v>
      </c>
      <c r="E295" s="4" t="s">
        <v>27</v>
      </c>
      <c r="F295" s="5">
        <v>41255053</v>
      </c>
      <c r="G295" s="20">
        <v>4</v>
      </c>
      <c r="H295" s="2">
        <v>9</v>
      </c>
      <c r="I295" s="2">
        <v>24</v>
      </c>
      <c r="J295" s="21">
        <f t="shared" ref="J295:J344" si="7">SUM(H295:I295)</f>
        <v>33</v>
      </c>
      <c r="K295" s="13">
        <v>34</v>
      </c>
      <c r="L295" s="16">
        <v>14.5</v>
      </c>
      <c r="M295" s="16">
        <v>1</v>
      </c>
      <c r="N295" s="16">
        <v>2</v>
      </c>
      <c r="O295" s="20">
        <f t="shared" ref="O295:O343" si="8">SUM(L295:N295)</f>
        <v>17.5</v>
      </c>
    </row>
    <row r="296" spans="2:15" x14ac:dyDescent="0.3">
      <c r="B296" s="2" t="s">
        <v>11</v>
      </c>
      <c r="C296" s="4" t="s">
        <v>35</v>
      </c>
      <c r="D296" s="4" t="s">
        <v>36</v>
      </c>
      <c r="E296" s="4" t="s">
        <v>37</v>
      </c>
      <c r="F296" s="5"/>
      <c r="G296" s="5"/>
      <c r="H296" s="5"/>
      <c r="I296" s="5"/>
      <c r="J296" s="21"/>
      <c r="K296" s="13"/>
      <c r="L296" s="5"/>
      <c r="M296" s="5"/>
      <c r="N296" s="4"/>
      <c r="O296" s="20"/>
    </row>
    <row r="297" spans="2:15" x14ac:dyDescent="0.3">
      <c r="B297" s="2" t="s">
        <v>12</v>
      </c>
      <c r="C297" s="4" t="s">
        <v>35</v>
      </c>
      <c r="D297" s="4" t="s">
        <v>33</v>
      </c>
      <c r="E297" s="4" t="s">
        <v>39</v>
      </c>
      <c r="F297" s="5">
        <v>45290947</v>
      </c>
      <c r="G297" s="20">
        <v>4</v>
      </c>
      <c r="H297" s="2">
        <v>9</v>
      </c>
      <c r="I297" s="2">
        <v>24</v>
      </c>
      <c r="J297" s="21">
        <f t="shared" si="7"/>
        <v>33</v>
      </c>
      <c r="K297" s="13">
        <v>34</v>
      </c>
      <c r="L297" s="16">
        <v>14.5</v>
      </c>
      <c r="M297" s="16">
        <v>1</v>
      </c>
      <c r="N297" s="16">
        <v>2</v>
      </c>
      <c r="O297" s="20">
        <f t="shared" si="8"/>
        <v>17.5</v>
      </c>
    </row>
    <row r="298" spans="2:15" x14ac:dyDescent="0.3">
      <c r="B298" s="2" t="s">
        <v>13</v>
      </c>
      <c r="C298" s="4" t="s">
        <v>7</v>
      </c>
      <c r="D298" s="4" t="s">
        <v>53</v>
      </c>
      <c r="E298" s="4" t="s">
        <v>54</v>
      </c>
      <c r="F298" s="5" t="s">
        <v>55</v>
      </c>
      <c r="G298" s="20">
        <v>4</v>
      </c>
      <c r="H298" s="2">
        <v>9</v>
      </c>
      <c r="I298" s="2">
        <v>24</v>
      </c>
      <c r="J298" s="21">
        <f t="shared" si="7"/>
        <v>33</v>
      </c>
      <c r="K298" s="13">
        <v>34</v>
      </c>
      <c r="L298" s="16">
        <v>14.5</v>
      </c>
      <c r="M298" s="16">
        <v>1</v>
      </c>
      <c r="N298" s="16">
        <v>2</v>
      </c>
      <c r="O298" s="20">
        <f t="shared" si="8"/>
        <v>17.5</v>
      </c>
    </row>
    <row r="299" spans="2:15" x14ac:dyDescent="0.3">
      <c r="B299" s="2" t="s">
        <v>14</v>
      </c>
      <c r="C299" s="4" t="s">
        <v>7</v>
      </c>
      <c r="D299" s="4" t="s">
        <v>53</v>
      </c>
      <c r="E299" s="4" t="s">
        <v>57</v>
      </c>
      <c r="F299" s="5" t="s">
        <v>58</v>
      </c>
      <c r="G299" s="20">
        <v>4</v>
      </c>
      <c r="H299" s="2">
        <v>9</v>
      </c>
      <c r="I299" s="2">
        <v>24</v>
      </c>
      <c r="J299" s="21">
        <f t="shared" si="7"/>
        <v>33</v>
      </c>
      <c r="K299" s="13">
        <v>34</v>
      </c>
      <c r="L299" s="16">
        <v>14.5</v>
      </c>
      <c r="M299" s="16">
        <v>1</v>
      </c>
      <c r="N299" s="16">
        <v>2</v>
      </c>
      <c r="O299" s="20">
        <f t="shared" si="8"/>
        <v>17.5</v>
      </c>
    </row>
    <row r="300" spans="2:15" x14ac:dyDescent="0.3">
      <c r="B300" s="2" t="s">
        <v>15</v>
      </c>
      <c r="C300" s="4" t="s">
        <v>7</v>
      </c>
      <c r="D300" s="4" t="s">
        <v>53</v>
      </c>
      <c r="E300" s="4" t="s">
        <v>62</v>
      </c>
      <c r="F300" s="5">
        <v>27560059</v>
      </c>
      <c r="G300" s="20">
        <v>4</v>
      </c>
      <c r="H300" s="2">
        <v>9</v>
      </c>
      <c r="I300" s="2">
        <v>24</v>
      </c>
      <c r="J300" s="21">
        <f t="shared" si="7"/>
        <v>33</v>
      </c>
      <c r="K300" s="13">
        <v>34</v>
      </c>
      <c r="L300" s="16">
        <v>14.5</v>
      </c>
      <c r="M300" s="16">
        <v>1</v>
      </c>
      <c r="N300" s="16">
        <v>2</v>
      </c>
      <c r="O300" s="20">
        <f t="shared" si="8"/>
        <v>17.5</v>
      </c>
    </row>
    <row r="301" spans="2:15" x14ac:dyDescent="0.3">
      <c r="B301" s="2" t="s">
        <v>18</v>
      </c>
      <c r="C301" s="4" t="s">
        <v>7</v>
      </c>
      <c r="D301" s="4" t="s">
        <v>53</v>
      </c>
      <c r="E301" s="4" t="s">
        <v>65</v>
      </c>
      <c r="F301" s="5" t="s">
        <v>66</v>
      </c>
      <c r="G301" s="20">
        <v>4</v>
      </c>
      <c r="H301" s="2">
        <v>9</v>
      </c>
      <c r="I301" s="5"/>
      <c r="J301" s="21">
        <f t="shared" si="7"/>
        <v>9</v>
      </c>
      <c r="K301" s="13">
        <v>34</v>
      </c>
      <c r="L301" s="16">
        <v>14.5</v>
      </c>
      <c r="M301" s="16">
        <v>1</v>
      </c>
      <c r="N301" s="16">
        <v>2</v>
      </c>
      <c r="O301" s="20">
        <f t="shared" si="8"/>
        <v>17.5</v>
      </c>
    </row>
    <row r="302" spans="2:15" x14ac:dyDescent="0.3">
      <c r="B302" s="2" t="s">
        <v>21</v>
      </c>
      <c r="C302" s="4" t="s">
        <v>70</v>
      </c>
      <c r="D302" s="4" t="s">
        <v>25</v>
      </c>
      <c r="E302" s="4" t="s">
        <v>72</v>
      </c>
      <c r="F302" s="5" t="s">
        <v>73</v>
      </c>
      <c r="G302" s="20">
        <v>4</v>
      </c>
      <c r="H302" s="2">
        <v>9</v>
      </c>
      <c r="I302" s="5">
        <v>24</v>
      </c>
      <c r="J302" s="21">
        <f t="shared" si="7"/>
        <v>33</v>
      </c>
      <c r="K302" s="13">
        <v>34</v>
      </c>
      <c r="L302" s="16">
        <v>14.5</v>
      </c>
      <c r="M302" s="16">
        <v>1</v>
      </c>
      <c r="N302" s="16">
        <v>2</v>
      </c>
      <c r="O302" s="20">
        <f t="shared" si="8"/>
        <v>17.5</v>
      </c>
    </row>
    <row r="303" spans="2:15" x14ac:dyDescent="0.3">
      <c r="B303" s="2" t="s">
        <v>22</v>
      </c>
      <c r="C303" s="4" t="s">
        <v>70</v>
      </c>
      <c r="D303" s="4" t="s">
        <v>25</v>
      </c>
      <c r="E303" s="4" t="s">
        <v>75</v>
      </c>
      <c r="F303" s="5">
        <v>27564177</v>
      </c>
      <c r="G303" s="5"/>
      <c r="H303" s="5"/>
      <c r="I303" s="5"/>
      <c r="J303" s="21"/>
      <c r="K303" s="13"/>
      <c r="L303" s="5"/>
      <c r="M303" s="5"/>
      <c r="N303" s="4"/>
      <c r="O303" s="20"/>
    </row>
    <row r="304" spans="2:15" x14ac:dyDescent="0.3">
      <c r="B304" s="2" t="s">
        <v>23</v>
      </c>
      <c r="C304" s="4" t="s">
        <v>70</v>
      </c>
      <c r="D304" s="4" t="s">
        <v>25</v>
      </c>
      <c r="E304" s="4" t="s">
        <v>77</v>
      </c>
      <c r="F304" s="5">
        <v>27564130</v>
      </c>
      <c r="G304" s="5"/>
      <c r="H304" s="5"/>
      <c r="I304" s="5"/>
      <c r="J304" s="21"/>
      <c r="K304" s="13"/>
      <c r="L304" s="5"/>
      <c r="M304" s="5"/>
      <c r="N304" s="4"/>
      <c r="O304" s="20"/>
    </row>
    <row r="305" spans="2:15" x14ac:dyDescent="0.3">
      <c r="B305" s="2" t="s">
        <v>24</v>
      </c>
      <c r="C305" s="4" t="s">
        <v>70</v>
      </c>
      <c r="D305" s="4" t="s">
        <v>25</v>
      </c>
      <c r="E305" s="4" t="s">
        <v>80</v>
      </c>
      <c r="F305" s="5" t="s">
        <v>81</v>
      </c>
      <c r="G305" s="20">
        <v>4</v>
      </c>
      <c r="H305" s="2">
        <v>9</v>
      </c>
      <c r="I305" s="2">
        <v>24</v>
      </c>
      <c r="J305" s="21">
        <f t="shared" si="7"/>
        <v>33</v>
      </c>
      <c r="K305" s="13">
        <v>34</v>
      </c>
      <c r="L305" s="16">
        <v>14.5</v>
      </c>
      <c r="M305" s="16">
        <v>1</v>
      </c>
      <c r="N305" s="16">
        <v>2</v>
      </c>
      <c r="O305" s="20">
        <f t="shared" si="8"/>
        <v>17.5</v>
      </c>
    </row>
    <row r="306" spans="2:15" x14ac:dyDescent="0.3">
      <c r="B306" s="2" t="s">
        <v>26</v>
      </c>
      <c r="C306" s="4" t="s">
        <v>100</v>
      </c>
      <c r="D306" s="4" t="s">
        <v>101</v>
      </c>
      <c r="E306" s="4" t="s">
        <v>102</v>
      </c>
      <c r="F306" s="5">
        <v>40102898</v>
      </c>
      <c r="G306" s="5"/>
      <c r="H306" s="5"/>
      <c r="I306" s="5"/>
      <c r="J306" s="21"/>
      <c r="K306" s="13"/>
      <c r="L306" s="5"/>
      <c r="M306" s="5"/>
      <c r="N306" s="4"/>
      <c r="O306" s="20"/>
    </row>
    <row r="307" spans="2:15" x14ac:dyDescent="0.3">
      <c r="B307" s="2" t="s">
        <v>28</v>
      </c>
      <c r="C307" s="4" t="s">
        <v>104</v>
      </c>
      <c r="D307" s="4" t="s">
        <v>25</v>
      </c>
      <c r="E307" s="4" t="s">
        <v>105</v>
      </c>
      <c r="F307" s="5" t="s">
        <v>106</v>
      </c>
      <c r="G307" s="20">
        <v>4</v>
      </c>
      <c r="H307" s="2">
        <v>9</v>
      </c>
      <c r="I307" s="2">
        <v>24</v>
      </c>
      <c r="J307" s="21">
        <f t="shared" si="7"/>
        <v>33</v>
      </c>
      <c r="K307" s="13">
        <v>34</v>
      </c>
      <c r="L307" s="16">
        <v>14.5</v>
      </c>
      <c r="M307" s="16">
        <v>1</v>
      </c>
      <c r="N307" s="16">
        <v>2</v>
      </c>
      <c r="O307" s="20">
        <f t="shared" si="8"/>
        <v>17.5</v>
      </c>
    </row>
    <row r="308" spans="2:15" x14ac:dyDescent="0.3">
      <c r="B308" s="2" t="s">
        <v>29</v>
      </c>
      <c r="C308" s="4" t="s">
        <v>19</v>
      </c>
      <c r="D308" s="4" t="s">
        <v>25</v>
      </c>
      <c r="E308" s="4" t="s">
        <v>119</v>
      </c>
      <c r="F308" s="5" t="s">
        <v>120</v>
      </c>
      <c r="G308" s="20">
        <v>4</v>
      </c>
      <c r="H308" s="2">
        <v>9</v>
      </c>
      <c r="I308" s="2">
        <v>24</v>
      </c>
      <c r="J308" s="21">
        <f t="shared" si="7"/>
        <v>33</v>
      </c>
      <c r="K308" s="13">
        <v>34</v>
      </c>
      <c r="L308" s="16">
        <v>14.5</v>
      </c>
      <c r="M308" s="16">
        <v>1</v>
      </c>
      <c r="N308" s="16">
        <v>2</v>
      </c>
      <c r="O308" s="20">
        <f t="shared" si="8"/>
        <v>17.5</v>
      </c>
    </row>
    <row r="309" spans="2:15" x14ac:dyDescent="0.3">
      <c r="B309" s="2" t="s">
        <v>30</v>
      </c>
      <c r="C309" s="4" t="s">
        <v>19</v>
      </c>
      <c r="D309" s="4" t="s">
        <v>25</v>
      </c>
      <c r="E309" s="4" t="s">
        <v>122</v>
      </c>
      <c r="F309" s="5" t="s">
        <v>123</v>
      </c>
      <c r="G309" s="20">
        <v>4</v>
      </c>
      <c r="H309" s="2">
        <v>9</v>
      </c>
      <c r="I309" s="2">
        <v>24</v>
      </c>
      <c r="J309" s="21">
        <f t="shared" si="7"/>
        <v>33</v>
      </c>
      <c r="K309" s="13">
        <v>34</v>
      </c>
      <c r="L309" s="16">
        <v>14.5</v>
      </c>
      <c r="M309" s="16">
        <v>1</v>
      </c>
      <c r="N309" s="16">
        <v>2</v>
      </c>
      <c r="O309" s="20">
        <f t="shared" si="8"/>
        <v>17.5</v>
      </c>
    </row>
    <row r="310" spans="2:15" x14ac:dyDescent="0.3">
      <c r="B310" s="2" t="s">
        <v>31</v>
      </c>
      <c r="C310" s="4" t="s">
        <v>19</v>
      </c>
      <c r="D310" s="4" t="s">
        <v>127</v>
      </c>
      <c r="E310" s="4" t="s">
        <v>132</v>
      </c>
      <c r="F310" s="5">
        <v>27564777</v>
      </c>
      <c r="G310" s="5"/>
      <c r="H310" s="5"/>
      <c r="I310" s="5"/>
      <c r="J310" s="21"/>
      <c r="K310" s="13"/>
      <c r="L310" s="5"/>
      <c r="M310" s="5"/>
      <c r="N310" s="4"/>
      <c r="O310" s="20"/>
    </row>
    <row r="311" spans="2:15" x14ac:dyDescent="0.3">
      <c r="B311" s="2" t="s">
        <v>32</v>
      </c>
      <c r="C311" s="4" t="s">
        <v>19</v>
      </c>
      <c r="D311" s="4" t="s">
        <v>134</v>
      </c>
      <c r="E311" s="4" t="s">
        <v>135</v>
      </c>
      <c r="F311" s="5" t="s">
        <v>136</v>
      </c>
      <c r="G311" s="20">
        <v>4</v>
      </c>
      <c r="H311" s="2">
        <v>9</v>
      </c>
      <c r="I311" s="2">
        <v>24</v>
      </c>
      <c r="J311" s="21">
        <f t="shared" si="7"/>
        <v>33</v>
      </c>
      <c r="K311" s="13">
        <v>34</v>
      </c>
      <c r="L311" s="16">
        <v>14.5</v>
      </c>
      <c r="M311" s="16">
        <v>1</v>
      </c>
      <c r="N311" s="16">
        <v>2</v>
      </c>
      <c r="O311" s="20">
        <f t="shared" si="8"/>
        <v>17.5</v>
      </c>
    </row>
    <row r="312" spans="2:15" x14ac:dyDescent="0.3">
      <c r="B312" s="2" t="s">
        <v>34</v>
      </c>
      <c r="C312" s="4" t="s">
        <v>19</v>
      </c>
      <c r="D312" s="4" t="s">
        <v>53</v>
      </c>
      <c r="E312" s="4" t="s">
        <v>145</v>
      </c>
      <c r="F312" s="5" t="s">
        <v>146</v>
      </c>
      <c r="G312" s="20">
        <v>4</v>
      </c>
      <c r="H312" s="2">
        <v>9</v>
      </c>
      <c r="I312" s="2">
        <v>24</v>
      </c>
      <c r="J312" s="21">
        <f t="shared" si="7"/>
        <v>33</v>
      </c>
      <c r="K312" s="13">
        <v>34</v>
      </c>
      <c r="L312" s="16">
        <v>14.5</v>
      </c>
      <c r="M312" s="16">
        <v>1</v>
      </c>
      <c r="N312" s="16">
        <v>2</v>
      </c>
      <c r="O312" s="20">
        <f t="shared" si="8"/>
        <v>17.5</v>
      </c>
    </row>
    <row r="313" spans="2:15" x14ac:dyDescent="0.3">
      <c r="B313" s="2" t="s">
        <v>38</v>
      </c>
      <c r="C313" s="4" t="s">
        <v>19</v>
      </c>
      <c r="D313" s="4" t="s">
        <v>53</v>
      </c>
      <c r="E313" s="4" t="s">
        <v>150</v>
      </c>
      <c r="F313" s="5">
        <v>27561249</v>
      </c>
      <c r="G313" s="5"/>
      <c r="H313" s="5"/>
      <c r="I313" s="2">
        <v>24</v>
      </c>
      <c r="J313" s="21">
        <f t="shared" si="7"/>
        <v>24</v>
      </c>
      <c r="K313" s="13">
        <v>34</v>
      </c>
      <c r="L313" s="16">
        <v>14.5</v>
      </c>
      <c r="M313" s="16">
        <v>1</v>
      </c>
      <c r="N313" s="16">
        <v>2</v>
      </c>
      <c r="O313" s="20">
        <f t="shared" si="8"/>
        <v>17.5</v>
      </c>
    </row>
    <row r="314" spans="2:15" x14ac:dyDescent="0.3">
      <c r="B314" s="2" t="s">
        <v>40</v>
      </c>
      <c r="C314" s="4" t="s">
        <v>19</v>
      </c>
      <c r="D314" s="4" t="s">
        <v>42</v>
      </c>
      <c r="E314" s="4" t="s">
        <v>153</v>
      </c>
      <c r="F314" s="5">
        <v>40116824</v>
      </c>
      <c r="G314" s="5"/>
      <c r="H314" s="5"/>
      <c r="I314" s="5"/>
      <c r="J314" s="21"/>
      <c r="K314" s="13"/>
      <c r="L314" s="5"/>
      <c r="M314" s="5"/>
      <c r="N314" s="4"/>
      <c r="O314" s="20"/>
    </row>
    <row r="315" spans="2:15" x14ac:dyDescent="0.3">
      <c r="B315" s="2" t="s">
        <v>41</v>
      </c>
      <c r="C315" s="4" t="s">
        <v>19</v>
      </c>
      <c r="D315" s="4" t="s">
        <v>42</v>
      </c>
      <c r="E315" s="4" t="s">
        <v>154</v>
      </c>
      <c r="F315" s="5" t="s">
        <v>155</v>
      </c>
      <c r="G315" s="5">
        <v>4</v>
      </c>
      <c r="H315" s="5"/>
      <c r="I315" s="5">
        <v>24</v>
      </c>
      <c r="J315" s="21">
        <f t="shared" si="7"/>
        <v>24</v>
      </c>
      <c r="K315" s="13">
        <v>34</v>
      </c>
      <c r="L315" s="16">
        <v>14.5</v>
      </c>
      <c r="M315" s="16">
        <v>1</v>
      </c>
      <c r="N315" s="16">
        <v>2</v>
      </c>
      <c r="O315" s="20">
        <f t="shared" si="8"/>
        <v>17.5</v>
      </c>
    </row>
    <row r="316" spans="2:15" x14ac:dyDescent="0.3">
      <c r="B316" s="2" t="s">
        <v>43</v>
      </c>
      <c r="C316" s="4" t="s">
        <v>19</v>
      </c>
      <c r="D316" s="4" t="s">
        <v>42</v>
      </c>
      <c r="E316" s="4" t="s">
        <v>156</v>
      </c>
      <c r="F316" s="5" t="s">
        <v>157</v>
      </c>
      <c r="G316" s="5">
        <v>4</v>
      </c>
      <c r="H316" s="5"/>
      <c r="I316" s="5">
        <v>24</v>
      </c>
      <c r="J316" s="21">
        <f t="shared" si="7"/>
        <v>24</v>
      </c>
      <c r="K316" s="13">
        <v>34</v>
      </c>
      <c r="L316" s="16">
        <v>14.5</v>
      </c>
      <c r="M316" s="16">
        <v>1</v>
      </c>
      <c r="N316" s="16">
        <v>2</v>
      </c>
      <c r="O316" s="20">
        <f t="shared" si="8"/>
        <v>17.5</v>
      </c>
    </row>
    <row r="317" spans="2:15" x14ac:dyDescent="0.3">
      <c r="B317" s="2" t="s">
        <v>44</v>
      </c>
      <c r="C317" s="4" t="s">
        <v>19</v>
      </c>
      <c r="D317" s="4" t="s">
        <v>158</v>
      </c>
      <c r="E317" s="4" t="s">
        <v>159</v>
      </c>
      <c r="F317" s="5" t="s">
        <v>160</v>
      </c>
      <c r="G317" s="5">
        <v>4</v>
      </c>
      <c r="H317" s="5"/>
      <c r="I317" s="5">
        <v>24</v>
      </c>
      <c r="J317" s="21">
        <f t="shared" si="7"/>
        <v>24</v>
      </c>
      <c r="K317" s="13">
        <v>34</v>
      </c>
      <c r="L317" s="16">
        <v>14.5</v>
      </c>
      <c r="M317" s="16">
        <v>1</v>
      </c>
      <c r="N317" s="16">
        <v>2</v>
      </c>
      <c r="O317" s="20">
        <f t="shared" si="8"/>
        <v>17.5</v>
      </c>
    </row>
    <row r="318" spans="2:15" x14ac:dyDescent="0.3">
      <c r="B318" s="2" t="s">
        <v>46</v>
      </c>
      <c r="C318" s="4" t="s">
        <v>161</v>
      </c>
      <c r="D318" s="4" t="s">
        <v>162</v>
      </c>
      <c r="E318" s="4" t="s">
        <v>163</v>
      </c>
      <c r="F318" s="5">
        <v>27573437</v>
      </c>
      <c r="G318" s="5"/>
      <c r="H318" s="5"/>
      <c r="I318" s="5"/>
      <c r="J318" s="21"/>
      <c r="K318" s="13"/>
      <c r="L318" s="5"/>
      <c r="M318" s="5"/>
      <c r="N318" s="4"/>
      <c r="O318" s="20"/>
    </row>
    <row r="319" spans="2:15" x14ac:dyDescent="0.3">
      <c r="B319" s="2" t="s">
        <v>47</v>
      </c>
      <c r="C319" s="4" t="s">
        <v>164</v>
      </c>
      <c r="D319" s="4" t="s">
        <v>113</v>
      </c>
      <c r="E319" s="4" t="s">
        <v>165</v>
      </c>
      <c r="F319" s="5">
        <v>80090215</v>
      </c>
      <c r="G319" s="5"/>
      <c r="H319" s="5"/>
      <c r="I319" s="5"/>
      <c r="J319" s="21"/>
      <c r="K319" s="13"/>
      <c r="L319" s="5"/>
      <c r="M319" s="5"/>
      <c r="N319" s="4"/>
      <c r="O319" s="20"/>
    </row>
    <row r="320" spans="2:15" x14ac:dyDescent="0.3">
      <c r="B320" s="2" t="s">
        <v>48</v>
      </c>
      <c r="C320" s="4" t="s">
        <v>164</v>
      </c>
      <c r="D320" s="4" t="s">
        <v>166</v>
      </c>
      <c r="E320" s="4" t="s">
        <v>167</v>
      </c>
      <c r="F320" s="5">
        <v>44020154</v>
      </c>
      <c r="G320" s="5"/>
      <c r="H320" s="5"/>
      <c r="I320" s="5"/>
      <c r="J320" s="21"/>
      <c r="K320" s="13"/>
      <c r="L320" s="5"/>
      <c r="M320" s="5"/>
      <c r="N320" s="4"/>
      <c r="O320" s="20"/>
    </row>
    <row r="321" spans="2:15" x14ac:dyDescent="0.3">
      <c r="B321" s="2" t="s">
        <v>49</v>
      </c>
      <c r="C321" s="4" t="s">
        <v>164</v>
      </c>
      <c r="D321" s="4" t="s">
        <v>109</v>
      </c>
      <c r="E321" s="4" t="s">
        <v>168</v>
      </c>
      <c r="F321" s="5">
        <v>47141031</v>
      </c>
      <c r="G321" s="5"/>
      <c r="H321" s="5"/>
      <c r="I321" s="5"/>
      <c r="J321" s="21"/>
      <c r="K321" s="13"/>
      <c r="L321" s="5"/>
      <c r="M321" s="5"/>
      <c r="N321" s="4"/>
      <c r="O321" s="20"/>
    </row>
    <row r="322" spans="2:15" x14ac:dyDescent="0.3">
      <c r="B322" s="2" t="s">
        <v>50</v>
      </c>
      <c r="C322" s="4" t="s">
        <v>164</v>
      </c>
      <c r="D322" s="4" t="s">
        <v>42</v>
      </c>
      <c r="E322" s="4" t="s">
        <v>169</v>
      </c>
      <c r="F322" s="5" t="s">
        <v>170</v>
      </c>
      <c r="G322" s="20">
        <v>4</v>
      </c>
      <c r="H322" s="2"/>
      <c r="I322" s="2">
        <v>24</v>
      </c>
      <c r="J322" s="21">
        <f t="shared" si="7"/>
        <v>24</v>
      </c>
      <c r="K322" s="13">
        <v>34</v>
      </c>
      <c r="L322" s="16">
        <v>14.5</v>
      </c>
      <c r="M322" s="16">
        <v>1</v>
      </c>
      <c r="N322" s="16">
        <v>2</v>
      </c>
      <c r="O322" s="20">
        <f t="shared" si="8"/>
        <v>17.5</v>
      </c>
    </row>
    <row r="323" spans="2:15" x14ac:dyDescent="0.3">
      <c r="B323" s="2" t="s">
        <v>51</v>
      </c>
      <c r="C323" s="4" t="s">
        <v>33</v>
      </c>
      <c r="D323" s="4" t="s">
        <v>53</v>
      </c>
      <c r="E323" s="4" t="s">
        <v>172</v>
      </c>
      <c r="F323" s="5" t="s">
        <v>173</v>
      </c>
      <c r="G323" s="20">
        <v>4</v>
      </c>
      <c r="H323" s="2">
        <v>9</v>
      </c>
      <c r="I323" s="2">
        <v>24</v>
      </c>
      <c r="J323" s="21">
        <f t="shared" si="7"/>
        <v>33</v>
      </c>
      <c r="K323" s="13">
        <v>34</v>
      </c>
      <c r="L323" s="16">
        <v>14.5</v>
      </c>
      <c r="M323" s="16">
        <v>1</v>
      </c>
      <c r="N323" s="16">
        <v>2</v>
      </c>
      <c r="O323" s="20">
        <f t="shared" si="8"/>
        <v>17.5</v>
      </c>
    </row>
    <row r="324" spans="2:15" x14ac:dyDescent="0.3">
      <c r="B324" s="2" t="s">
        <v>52</v>
      </c>
      <c r="C324" s="4" t="s">
        <v>33</v>
      </c>
      <c r="D324" s="4" t="s">
        <v>53</v>
      </c>
      <c r="E324" s="4" t="s">
        <v>174</v>
      </c>
      <c r="F324" s="5">
        <v>27561263</v>
      </c>
      <c r="G324" s="5"/>
      <c r="H324" s="5"/>
      <c r="I324" s="5"/>
      <c r="J324" s="21"/>
      <c r="K324" s="13"/>
      <c r="L324" s="5"/>
      <c r="M324" s="5"/>
      <c r="N324" s="4"/>
      <c r="O324" s="20"/>
    </row>
    <row r="325" spans="2:15" x14ac:dyDescent="0.3">
      <c r="B325" s="2" t="s">
        <v>56</v>
      </c>
      <c r="C325" s="4" t="s">
        <v>33</v>
      </c>
      <c r="D325" s="4" t="s">
        <v>151</v>
      </c>
      <c r="E325" s="4" t="s">
        <v>175</v>
      </c>
      <c r="F325" s="5">
        <v>48031643</v>
      </c>
      <c r="G325" s="5"/>
      <c r="H325" s="5"/>
      <c r="I325" s="5"/>
      <c r="J325" s="21"/>
      <c r="K325" s="13"/>
      <c r="L325" s="5"/>
      <c r="M325" s="5"/>
      <c r="N325" s="4"/>
      <c r="O325" s="20"/>
    </row>
    <row r="326" spans="2:15" x14ac:dyDescent="0.3">
      <c r="B326" s="2" t="s">
        <v>59</v>
      </c>
      <c r="C326" s="4" t="s">
        <v>176</v>
      </c>
      <c r="D326" s="4" t="s">
        <v>177</v>
      </c>
      <c r="E326" s="4" t="s">
        <v>178</v>
      </c>
      <c r="F326" s="5">
        <v>26568538</v>
      </c>
      <c r="G326" s="5"/>
      <c r="H326" s="5"/>
      <c r="I326" s="5"/>
      <c r="J326" s="21"/>
      <c r="K326" s="13"/>
      <c r="L326" s="5"/>
      <c r="M326" s="5"/>
      <c r="N326" s="4"/>
      <c r="O326" s="20"/>
    </row>
    <row r="327" spans="2:15" x14ac:dyDescent="0.3">
      <c r="B327" s="2" t="s">
        <v>60</v>
      </c>
      <c r="C327" s="4" t="s">
        <v>25</v>
      </c>
      <c r="D327" s="4" t="s">
        <v>7</v>
      </c>
      <c r="E327" s="4" t="s">
        <v>179</v>
      </c>
      <c r="F327" s="5" t="s">
        <v>180</v>
      </c>
      <c r="G327" s="20">
        <v>8</v>
      </c>
      <c r="H327" s="2">
        <v>9</v>
      </c>
      <c r="I327" s="2">
        <v>24</v>
      </c>
      <c r="J327" s="21">
        <f t="shared" si="7"/>
        <v>33</v>
      </c>
      <c r="K327" s="22">
        <v>34</v>
      </c>
      <c r="L327" s="16">
        <v>14.5</v>
      </c>
      <c r="M327" s="16">
        <v>1</v>
      </c>
      <c r="N327" s="16">
        <v>2</v>
      </c>
      <c r="O327" s="20">
        <f t="shared" si="8"/>
        <v>17.5</v>
      </c>
    </row>
    <row r="328" spans="2:15" x14ac:dyDescent="0.3">
      <c r="B328" s="2" t="s">
        <v>61</v>
      </c>
      <c r="C328" s="4" t="s">
        <v>25</v>
      </c>
      <c r="D328" s="4" t="s">
        <v>91</v>
      </c>
      <c r="E328" s="4" t="s">
        <v>181</v>
      </c>
      <c r="F328" s="5" t="s">
        <v>182</v>
      </c>
      <c r="G328" s="20">
        <v>4</v>
      </c>
      <c r="H328" s="2"/>
      <c r="I328" s="2">
        <v>24</v>
      </c>
      <c r="J328" s="21">
        <f t="shared" si="7"/>
        <v>24</v>
      </c>
      <c r="K328" s="22">
        <v>34</v>
      </c>
      <c r="L328" s="16">
        <v>14.5</v>
      </c>
      <c r="M328" s="16">
        <v>1</v>
      </c>
      <c r="N328" s="16">
        <v>2</v>
      </c>
      <c r="O328" s="20">
        <f t="shared" si="8"/>
        <v>17.5</v>
      </c>
    </row>
    <row r="329" spans="2:15" x14ac:dyDescent="0.3">
      <c r="B329" s="2" t="s">
        <v>63</v>
      </c>
      <c r="C329" s="4" t="s">
        <v>25</v>
      </c>
      <c r="D329" s="4" t="s">
        <v>91</v>
      </c>
      <c r="E329" s="4" t="s">
        <v>183</v>
      </c>
      <c r="F329" s="5"/>
      <c r="G329" s="5"/>
      <c r="H329" s="5"/>
      <c r="I329" s="5"/>
      <c r="J329" s="21"/>
      <c r="K329" s="13"/>
      <c r="L329" s="5"/>
      <c r="M329" s="5"/>
      <c r="N329" s="4"/>
      <c r="O329" s="20"/>
    </row>
    <row r="330" spans="2:15" x14ac:dyDescent="0.3">
      <c r="B330" s="2" t="s">
        <v>64</v>
      </c>
      <c r="C330" s="4" t="s">
        <v>25</v>
      </c>
      <c r="D330" s="4" t="s">
        <v>91</v>
      </c>
      <c r="E330" s="4" t="s">
        <v>184</v>
      </c>
      <c r="F330" s="5" t="s">
        <v>185</v>
      </c>
      <c r="G330" s="20">
        <v>4</v>
      </c>
      <c r="H330" s="2">
        <v>9</v>
      </c>
      <c r="I330" s="2">
        <v>24</v>
      </c>
      <c r="J330" s="21">
        <f t="shared" si="7"/>
        <v>33</v>
      </c>
      <c r="K330" s="22">
        <v>34</v>
      </c>
      <c r="L330" s="16">
        <v>14.5</v>
      </c>
      <c r="M330" s="16">
        <v>1</v>
      </c>
      <c r="N330" s="16">
        <v>2</v>
      </c>
      <c r="O330" s="20">
        <f t="shared" si="8"/>
        <v>17.5</v>
      </c>
    </row>
    <row r="331" spans="2:15" x14ac:dyDescent="0.3">
      <c r="B331" s="2" t="s">
        <v>67</v>
      </c>
      <c r="C331" s="4" t="s">
        <v>25</v>
      </c>
      <c r="D331" s="4" t="s">
        <v>91</v>
      </c>
      <c r="E331" s="4" t="s">
        <v>186</v>
      </c>
      <c r="F331" s="5">
        <v>27560491</v>
      </c>
      <c r="G331" s="5"/>
      <c r="H331" s="5"/>
      <c r="I331" s="5"/>
      <c r="J331" s="21"/>
      <c r="K331" s="13"/>
      <c r="L331" s="5"/>
      <c r="M331" s="5"/>
      <c r="N331" s="4"/>
      <c r="O331" s="20"/>
    </row>
    <row r="332" spans="2:15" x14ac:dyDescent="0.3">
      <c r="B332" s="2" t="s">
        <v>68</v>
      </c>
      <c r="C332" s="4" t="s">
        <v>25</v>
      </c>
      <c r="D332" s="4" t="s">
        <v>187</v>
      </c>
      <c r="E332" s="4" t="s">
        <v>188</v>
      </c>
      <c r="F332" s="5">
        <v>27563924</v>
      </c>
      <c r="G332" s="20">
        <v>4</v>
      </c>
      <c r="H332" s="2">
        <v>9</v>
      </c>
      <c r="I332" s="2">
        <v>24</v>
      </c>
      <c r="J332" s="21">
        <f t="shared" si="7"/>
        <v>33</v>
      </c>
      <c r="K332" s="22">
        <v>34</v>
      </c>
      <c r="L332" s="16">
        <v>14.5</v>
      </c>
      <c r="M332" s="16">
        <v>1</v>
      </c>
      <c r="N332" s="16">
        <v>2</v>
      </c>
      <c r="O332" s="20">
        <f t="shared" si="8"/>
        <v>17.5</v>
      </c>
    </row>
    <row r="333" spans="2:15" x14ac:dyDescent="0.3">
      <c r="B333" s="2" t="s">
        <v>69</v>
      </c>
      <c r="C333" s="4" t="s">
        <v>25</v>
      </c>
      <c r="D333" s="4" t="s">
        <v>189</v>
      </c>
      <c r="E333" s="4" t="s">
        <v>190</v>
      </c>
      <c r="F333" s="5">
        <v>27560091</v>
      </c>
      <c r="G333" s="5"/>
      <c r="H333" s="5"/>
      <c r="I333" s="5"/>
      <c r="J333" s="21"/>
      <c r="K333" s="13"/>
      <c r="L333" s="5"/>
      <c r="M333" s="5"/>
      <c r="N333" s="4"/>
      <c r="O333" s="20"/>
    </row>
    <row r="334" spans="2:15" x14ac:dyDescent="0.3">
      <c r="B334" s="2" t="s">
        <v>71</v>
      </c>
      <c r="C334" s="4" t="s">
        <v>25</v>
      </c>
      <c r="D334" s="4" t="s">
        <v>45</v>
      </c>
      <c r="E334" s="4" t="s">
        <v>191</v>
      </c>
      <c r="F334" s="5">
        <v>47346110</v>
      </c>
      <c r="G334" s="5"/>
      <c r="H334" s="5"/>
      <c r="I334" s="5"/>
      <c r="J334" s="21"/>
      <c r="K334" s="13"/>
      <c r="L334" s="5"/>
      <c r="M334" s="5"/>
      <c r="N334" s="4"/>
      <c r="O334" s="20"/>
    </row>
    <row r="335" spans="2:15" x14ac:dyDescent="0.3">
      <c r="B335" s="2" t="s">
        <v>74</v>
      </c>
      <c r="C335" s="4" t="s">
        <v>25</v>
      </c>
      <c r="D335" s="4" t="s">
        <v>192</v>
      </c>
      <c r="E335" s="4" t="s">
        <v>193</v>
      </c>
      <c r="F335" s="5" t="s">
        <v>194</v>
      </c>
      <c r="G335" s="20">
        <v>4</v>
      </c>
      <c r="H335" s="2">
        <v>9</v>
      </c>
      <c r="I335" s="2">
        <v>8</v>
      </c>
      <c r="J335" s="21">
        <f t="shared" si="7"/>
        <v>17</v>
      </c>
      <c r="K335" s="13">
        <v>28</v>
      </c>
      <c r="L335" s="16">
        <v>14.5</v>
      </c>
      <c r="M335" s="16">
        <v>1</v>
      </c>
      <c r="N335" s="16">
        <v>2</v>
      </c>
      <c r="O335" s="20">
        <f t="shared" si="8"/>
        <v>17.5</v>
      </c>
    </row>
    <row r="336" spans="2:15" x14ac:dyDescent="0.3">
      <c r="B336" s="2" t="s">
        <v>76</v>
      </c>
      <c r="C336" s="4" t="s">
        <v>25</v>
      </c>
      <c r="D336" s="4" t="s">
        <v>195</v>
      </c>
      <c r="E336" s="4" t="s">
        <v>196</v>
      </c>
      <c r="F336" s="5">
        <v>27562889</v>
      </c>
      <c r="G336" s="20">
        <v>4</v>
      </c>
      <c r="H336" s="2">
        <v>9</v>
      </c>
      <c r="I336" s="2">
        <v>24</v>
      </c>
      <c r="J336" s="21">
        <f t="shared" si="7"/>
        <v>33</v>
      </c>
      <c r="K336" s="13">
        <v>34</v>
      </c>
      <c r="L336" s="16">
        <v>14.5</v>
      </c>
      <c r="M336" s="16">
        <v>1</v>
      </c>
      <c r="N336" s="16">
        <v>2</v>
      </c>
      <c r="O336" s="20">
        <f t="shared" si="8"/>
        <v>17.5</v>
      </c>
    </row>
    <row r="337" spans="2:15" x14ac:dyDescent="0.3">
      <c r="B337" s="2" t="s">
        <v>78</v>
      </c>
      <c r="C337" s="4" t="s">
        <v>25</v>
      </c>
      <c r="D337" s="4" t="s">
        <v>197</v>
      </c>
      <c r="E337" s="4" t="s">
        <v>198</v>
      </c>
      <c r="F337" s="5">
        <v>27565619</v>
      </c>
      <c r="G337" s="5"/>
      <c r="H337" s="5">
        <v>24</v>
      </c>
      <c r="I337" s="5"/>
      <c r="J337" s="21">
        <f t="shared" si="7"/>
        <v>24</v>
      </c>
      <c r="K337" s="13"/>
      <c r="L337" s="5"/>
      <c r="M337" s="5"/>
      <c r="N337" s="4"/>
      <c r="O337" s="20"/>
    </row>
    <row r="338" spans="2:15" x14ac:dyDescent="0.3">
      <c r="B338" s="2" t="s">
        <v>79</v>
      </c>
      <c r="C338" s="4" t="s">
        <v>25</v>
      </c>
      <c r="D338" s="4" t="s">
        <v>199</v>
      </c>
      <c r="E338" s="4" t="s">
        <v>200</v>
      </c>
      <c r="F338" s="5">
        <v>27562614</v>
      </c>
      <c r="G338" s="5"/>
      <c r="H338" s="5"/>
      <c r="I338" s="5"/>
      <c r="J338" s="21"/>
      <c r="K338" s="13"/>
      <c r="L338" s="5"/>
      <c r="M338" s="5"/>
      <c r="N338" s="4"/>
      <c r="O338" s="20"/>
    </row>
    <row r="339" spans="2:15" x14ac:dyDescent="0.3">
      <c r="B339" s="2" t="s">
        <v>82</v>
      </c>
      <c r="C339" s="4" t="s">
        <v>25</v>
      </c>
      <c r="D339" s="4" t="s">
        <v>42</v>
      </c>
      <c r="E339" s="4" t="s">
        <v>201</v>
      </c>
      <c r="F339" s="5" t="s">
        <v>202</v>
      </c>
      <c r="G339" s="20">
        <v>4</v>
      </c>
      <c r="H339" s="2">
        <v>9</v>
      </c>
      <c r="I339" s="2">
        <v>24</v>
      </c>
      <c r="J339" s="21">
        <f t="shared" si="7"/>
        <v>33</v>
      </c>
      <c r="K339" s="13">
        <v>34</v>
      </c>
      <c r="L339" s="16">
        <v>14.5</v>
      </c>
      <c r="M339" s="16">
        <v>1</v>
      </c>
      <c r="N339" s="16">
        <v>2</v>
      </c>
      <c r="O339" s="20">
        <f t="shared" si="8"/>
        <v>17.5</v>
      </c>
    </row>
    <row r="340" spans="2:15" x14ac:dyDescent="0.3">
      <c r="B340" s="2" t="s">
        <v>83</v>
      </c>
      <c r="C340" s="4" t="s">
        <v>25</v>
      </c>
      <c r="D340" s="4" t="s">
        <v>42</v>
      </c>
      <c r="E340" s="4" t="s">
        <v>94</v>
      </c>
      <c r="F340" s="5" t="s">
        <v>203</v>
      </c>
      <c r="G340" s="20">
        <v>4</v>
      </c>
      <c r="H340" s="2"/>
      <c r="I340" s="2">
        <v>24</v>
      </c>
      <c r="J340" s="21">
        <f t="shared" si="7"/>
        <v>24</v>
      </c>
      <c r="K340" s="13">
        <v>34</v>
      </c>
      <c r="L340" s="16">
        <v>14.5</v>
      </c>
      <c r="M340" s="16">
        <v>1</v>
      </c>
      <c r="N340" s="16">
        <v>2</v>
      </c>
      <c r="O340" s="20">
        <f t="shared" si="8"/>
        <v>17.5</v>
      </c>
    </row>
    <row r="341" spans="2:15" x14ac:dyDescent="0.3">
      <c r="B341" s="2" t="s">
        <v>84</v>
      </c>
      <c r="C341" s="4" t="s">
        <v>204</v>
      </c>
      <c r="D341" s="4" t="s">
        <v>25</v>
      </c>
      <c r="E341" s="4" t="s">
        <v>205</v>
      </c>
      <c r="F341" s="5">
        <v>27560930</v>
      </c>
      <c r="G341" s="5"/>
      <c r="H341" s="5"/>
      <c r="I341" s="5">
        <v>24</v>
      </c>
      <c r="J341" s="21">
        <f t="shared" si="7"/>
        <v>24</v>
      </c>
      <c r="K341" s="13"/>
      <c r="L341" s="16"/>
      <c r="M341" s="16"/>
      <c r="N341" s="16"/>
      <c r="O341" s="20"/>
    </row>
    <row r="342" spans="2:15" x14ac:dyDescent="0.3">
      <c r="B342" s="2" t="s">
        <v>85</v>
      </c>
      <c r="C342" s="4" t="s">
        <v>206</v>
      </c>
      <c r="D342" s="4" t="s">
        <v>207</v>
      </c>
      <c r="E342" s="4" t="s">
        <v>208</v>
      </c>
      <c r="F342" s="5" t="s">
        <v>209</v>
      </c>
      <c r="G342" s="20">
        <v>4</v>
      </c>
      <c r="H342" s="2">
        <v>9</v>
      </c>
      <c r="I342" s="2">
        <v>24</v>
      </c>
      <c r="J342" s="21">
        <f t="shared" si="7"/>
        <v>33</v>
      </c>
      <c r="K342" s="13">
        <v>34</v>
      </c>
      <c r="L342" s="16">
        <v>14.5</v>
      </c>
      <c r="M342" s="16">
        <v>1</v>
      </c>
      <c r="N342" s="16">
        <v>2</v>
      </c>
      <c r="O342" s="20">
        <f t="shared" si="8"/>
        <v>17.5</v>
      </c>
    </row>
    <row r="343" spans="2:15" x14ac:dyDescent="0.3">
      <c r="B343" s="2" t="s">
        <v>86</v>
      </c>
      <c r="C343" s="4" t="s">
        <v>206</v>
      </c>
      <c r="D343" s="4" t="s">
        <v>42</v>
      </c>
      <c r="E343" s="4" t="s">
        <v>210</v>
      </c>
      <c r="F343" s="5" t="s">
        <v>211</v>
      </c>
      <c r="G343" s="20">
        <v>4</v>
      </c>
      <c r="H343" s="2">
        <v>9</v>
      </c>
      <c r="I343" s="2">
        <v>24</v>
      </c>
      <c r="J343" s="21">
        <f t="shared" si="7"/>
        <v>33</v>
      </c>
      <c r="K343" s="13">
        <v>34</v>
      </c>
      <c r="L343" s="16">
        <v>14.5</v>
      </c>
      <c r="M343" s="16">
        <v>1</v>
      </c>
      <c r="N343" s="16">
        <v>2</v>
      </c>
      <c r="O343" s="20">
        <f t="shared" si="8"/>
        <v>17.5</v>
      </c>
    </row>
    <row r="344" spans="2:15" x14ac:dyDescent="0.3">
      <c r="B344" s="2" t="s">
        <v>87</v>
      </c>
      <c r="C344" s="4" t="s">
        <v>212</v>
      </c>
      <c r="D344" s="4" t="s">
        <v>213</v>
      </c>
      <c r="E344" s="4" t="s">
        <v>214</v>
      </c>
      <c r="F344" s="5" t="s">
        <v>215</v>
      </c>
      <c r="G344" s="20">
        <v>4</v>
      </c>
      <c r="H344" s="2">
        <v>9</v>
      </c>
      <c r="I344" s="2">
        <v>24</v>
      </c>
      <c r="J344" s="21">
        <f t="shared" si="7"/>
        <v>33</v>
      </c>
      <c r="K344" s="13"/>
      <c r="L344" s="5"/>
      <c r="M344" s="5"/>
      <c r="N344" s="4"/>
      <c r="O344" s="20"/>
    </row>
    <row r="345" spans="2:15" x14ac:dyDescent="0.3">
      <c r="B345" s="2" t="s">
        <v>88</v>
      </c>
      <c r="C345" s="4" t="s">
        <v>216</v>
      </c>
      <c r="D345" s="4" t="s">
        <v>217</v>
      </c>
      <c r="E345" s="4" t="s">
        <v>218</v>
      </c>
      <c r="F345" s="5">
        <v>43206674</v>
      </c>
      <c r="G345" s="5"/>
      <c r="H345" s="5"/>
      <c r="I345" s="5"/>
      <c r="J345" s="21"/>
      <c r="K345" s="13"/>
      <c r="L345" s="5"/>
      <c r="M345" s="5"/>
      <c r="N345" s="4"/>
      <c r="O345" s="20"/>
    </row>
    <row r="346" spans="2:15" x14ac:dyDescent="0.3">
      <c r="B346" s="2" t="s">
        <v>89</v>
      </c>
      <c r="C346" s="4" t="s">
        <v>219</v>
      </c>
      <c r="D346" s="4" t="s">
        <v>25</v>
      </c>
      <c r="E346" s="4" t="s">
        <v>220</v>
      </c>
      <c r="F346" s="5" t="s">
        <v>221</v>
      </c>
      <c r="G346" s="13">
        <v>4</v>
      </c>
      <c r="H346" s="5"/>
      <c r="I346" s="5"/>
      <c r="J346" s="21"/>
      <c r="K346" s="13"/>
      <c r="L346" s="5"/>
      <c r="M346" s="5"/>
      <c r="N346" s="4"/>
      <c r="O346" s="20"/>
    </row>
    <row r="347" spans="2:15" x14ac:dyDescent="0.3">
      <c r="B347" s="2" t="s">
        <v>90</v>
      </c>
      <c r="C347" s="4" t="s">
        <v>219</v>
      </c>
      <c r="D347" s="4" t="s">
        <v>53</v>
      </c>
      <c r="E347" s="4" t="s">
        <v>222</v>
      </c>
      <c r="F347" s="5" t="s">
        <v>223</v>
      </c>
      <c r="G347" s="13">
        <v>4</v>
      </c>
      <c r="H347" s="5"/>
      <c r="I347" s="5"/>
      <c r="J347" s="21"/>
      <c r="K347" s="13"/>
      <c r="L347" s="5"/>
      <c r="M347" s="5"/>
      <c r="N347" s="4"/>
      <c r="O347" s="20"/>
    </row>
    <row r="348" spans="2:15" x14ac:dyDescent="0.3">
      <c r="B348" s="2" t="s">
        <v>93</v>
      </c>
      <c r="C348" s="4" t="s">
        <v>219</v>
      </c>
      <c r="D348" s="4" t="s">
        <v>53</v>
      </c>
      <c r="E348" s="4" t="s">
        <v>224</v>
      </c>
      <c r="F348" s="5" t="s">
        <v>225</v>
      </c>
      <c r="G348" s="13">
        <v>4</v>
      </c>
      <c r="H348" s="5"/>
      <c r="I348" s="5"/>
      <c r="J348" s="21"/>
      <c r="K348" s="13"/>
      <c r="L348" s="5"/>
      <c r="M348" s="5"/>
      <c r="N348" s="4"/>
      <c r="O348" s="20"/>
    </row>
    <row r="349" spans="2:15" x14ac:dyDescent="0.3">
      <c r="B349" s="2" t="s">
        <v>95</v>
      </c>
      <c r="C349" s="4" t="s">
        <v>219</v>
      </c>
      <c r="D349" s="4" t="s">
        <v>53</v>
      </c>
      <c r="E349" s="4" t="s">
        <v>226</v>
      </c>
      <c r="F349" s="5" t="s">
        <v>227</v>
      </c>
      <c r="G349" s="13">
        <v>4</v>
      </c>
      <c r="H349" s="5"/>
      <c r="I349" s="5"/>
      <c r="J349" s="21"/>
      <c r="K349" s="13"/>
      <c r="L349" s="5"/>
      <c r="M349" s="5"/>
      <c r="N349" s="4"/>
      <c r="O349" s="20"/>
    </row>
    <row r="350" spans="2:15" x14ac:dyDescent="0.3">
      <c r="B350" s="2" t="s">
        <v>97</v>
      </c>
      <c r="C350" s="4" t="s">
        <v>101</v>
      </c>
      <c r="D350" s="4" t="s">
        <v>228</v>
      </c>
      <c r="E350" s="4" t="s">
        <v>229</v>
      </c>
      <c r="F350" s="5" t="s">
        <v>230</v>
      </c>
      <c r="G350" s="13">
        <v>4</v>
      </c>
      <c r="H350" s="5"/>
      <c r="I350" s="5"/>
      <c r="J350" s="21"/>
      <c r="K350" s="13"/>
      <c r="L350" s="5"/>
      <c r="M350" s="5"/>
      <c r="N350" s="4"/>
      <c r="O350" s="20"/>
    </row>
    <row r="351" spans="2:15" x14ac:dyDescent="0.3">
      <c r="B351" s="2" t="s">
        <v>98</v>
      </c>
      <c r="C351" s="4" t="s">
        <v>228</v>
      </c>
      <c r="D351" s="4" t="s">
        <v>204</v>
      </c>
      <c r="E351" s="4" t="s">
        <v>231</v>
      </c>
      <c r="F351" s="5" t="s">
        <v>232</v>
      </c>
      <c r="G351" s="13">
        <v>4</v>
      </c>
      <c r="H351" s="5"/>
      <c r="I351" s="5"/>
      <c r="J351" s="21"/>
      <c r="K351" s="13"/>
      <c r="L351" s="5"/>
      <c r="M351" s="5"/>
      <c r="N351" s="4"/>
      <c r="O351" s="20"/>
    </row>
    <row r="352" spans="2:15" x14ac:dyDescent="0.3">
      <c r="B352" s="2" t="s">
        <v>99</v>
      </c>
      <c r="C352" s="4" t="s">
        <v>45</v>
      </c>
      <c r="D352" s="4" t="s">
        <v>113</v>
      </c>
      <c r="E352" s="4" t="s">
        <v>233</v>
      </c>
      <c r="F352" s="5" t="s">
        <v>234</v>
      </c>
      <c r="G352" s="13">
        <v>4</v>
      </c>
      <c r="H352" s="5"/>
      <c r="I352" s="5"/>
      <c r="J352" s="21"/>
      <c r="K352" s="13"/>
      <c r="L352" s="5"/>
      <c r="M352" s="5"/>
      <c r="N352" s="4"/>
      <c r="O352" s="20"/>
    </row>
    <row r="353" spans="2:15" x14ac:dyDescent="0.3">
      <c r="B353" s="2" t="s">
        <v>103</v>
      </c>
      <c r="C353" s="4" t="s">
        <v>45</v>
      </c>
      <c r="D353" s="4" t="s">
        <v>235</v>
      </c>
      <c r="E353" s="4" t="s">
        <v>236</v>
      </c>
      <c r="F353" s="5">
        <v>42003334</v>
      </c>
      <c r="G353" s="13"/>
      <c r="H353" s="5"/>
      <c r="I353" s="5"/>
      <c r="J353" s="21"/>
      <c r="K353" s="13"/>
      <c r="L353" s="5"/>
      <c r="M353" s="5"/>
      <c r="N353" s="4"/>
      <c r="O353" s="20"/>
    </row>
    <row r="354" spans="2:15" x14ac:dyDescent="0.3">
      <c r="B354" s="2" t="s">
        <v>107</v>
      </c>
      <c r="C354" s="4" t="s">
        <v>239</v>
      </c>
      <c r="D354" s="4" t="s">
        <v>243</v>
      </c>
      <c r="E354" s="4" t="s">
        <v>244</v>
      </c>
      <c r="F354" s="5">
        <v>47899818</v>
      </c>
      <c r="G354" s="13"/>
      <c r="H354" s="5"/>
      <c r="I354" s="5"/>
      <c r="J354" s="21"/>
      <c r="K354" s="13"/>
      <c r="L354" s="5"/>
      <c r="M354" s="5"/>
      <c r="N354" s="4"/>
      <c r="O354" s="20"/>
    </row>
    <row r="355" spans="2:15" x14ac:dyDescent="0.3">
      <c r="B355" s="2" t="s">
        <v>108</v>
      </c>
      <c r="C355" s="4" t="s">
        <v>239</v>
      </c>
      <c r="D355" s="4" t="s">
        <v>240</v>
      </c>
      <c r="E355" s="4" t="s">
        <v>241</v>
      </c>
      <c r="F355" s="5">
        <v>27564233</v>
      </c>
      <c r="G355" s="13"/>
      <c r="H355" s="5"/>
      <c r="I355" s="5"/>
      <c r="J355" s="21"/>
      <c r="K355" s="13"/>
      <c r="L355" s="5"/>
      <c r="M355" s="5"/>
      <c r="N355" s="4"/>
      <c r="O355" s="20"/>
    </row>
    <row r="356" spans="2:15" x14ac:dyDescent="0.3">
      <c r="B356" s="2" t="s">
        <v>110</v>
      </c>
      <c r="C356" s="4" t="s">
        <v>237</v>
      </c>
      <c r="D356" s="4" t="s">
        <v>91</v>
      </c>
      <c r="E356" s="4" t="s">
        <v>245</v>
      </c>
      <c r="F356" s="5" t="s">
        <v>246</v>
      </c>
      <c r="G356" s="13">
        <v>4</v>
      </c>
      <c r="H356" s="5"/>
      <c r="I356" s="5"/>
      <c r="J356" s="21"/>
      <c r="K356" s="13"/>
      <c r="L356" s="5"/>
      <c r="M356" s="5"/>
      <c r="N356" s="4"/>
      <c r="O356" s="20"/>
    </row>
    <row r="357" spans="2:15" x14ac:dyDescent="0.3">
      <c r="B357" s="2" t="s">
        <v>111</v>
      </c>
      <c r="C357" s="4" t="s">
        <v>237</v>
      </c>
      <c r="D357" s="4" t="s">
        <v>91</v>
      </c>
      <c r="E357" s="4" t="s">
        <v>247</v>
      </c>
      <c r="F357" s="5" t="s">
        <v>248</v>
      </c>
      <c r="G357" s="13">
        <v>4</v>
      </c>
      <c r="H357" s="5"/>
      <c r="I357" s="5"/>
      <c r="J357" s="21"/>
      <c r="K357" s="13"/>
      <c r="L357" s="5"/>
      <c r="M357" s="5"/>
      <c r="N357" s="4"/>
      <c r="O357" s="20"/>
    </row>
    <row r="358" spans="2:15" x14ac:dyDescent="0.3">
      <c r="B358" s="2" t="s">
        <v>112</v>
      </c>
      <c r="C358" s="4" t="s">
        <v>237</v>
      </c>
      <c r="D358" s="4" t="s">
        <v>91</v>
      </c>
      <c r="E358" s="4" t="s">
        <v>249</v>
      </c>
      <c r="F358" s="5">
        <v>40219979</v>
      </c>
      <c r="G358" s="13"/>
      <c r="H358" s="5"/>
      <c r="I358" s="5"/>
      <c r="J358" s="21"/>
      <c r="K358" s="13"/>
      <c r="L358" s="5"/>
      <c r="M358" s="5"/>
      <c r="N358" s="4"/>
      <c r="O358" s="20"/>
    </row>
    <row r="359" spans="2:15" x14ac:dyDescent="0.3">
      <c r="B359" s="2" t="s">
        <v>114</v>
      </c>
      <c r="C359" s="4" t="s">
        <v>96</v>
      </c>
      <c r="D359" s="4" t="s">
        <v>33</v>
      </c>
      <c r="E359" s="4" t="s">
        <v>152</v>
      </c>
      <c r="F359" s="5">
        <v>44387735</v>
      </c>
      <c r="G359" s="13"/>
      <c r="H359" s="5"/>
      <c r="I359" s="5"/>
      <c r="J359" s="21"/>
      <c r="K359" s="13"/>
      <c r="L359" s="5"/>
      <c r="M359" s="5"/>
      <c r="N359" s="4"/>
      <c r="O359" s="20"/>
    </row>
    <row r="360" spans="2:15" x14ac:dyDescent="0.3">
      <c r="B360" s="2" t="s">
        <v>115</v>
      </c>
      <c r="C360" s="4" t="s">
        <v>96</v>
      </c>
      <c r="D360" s="4" t="s">
        <v>250</v>
      </c>
      <c r="E360" s="4" t="s">
        <v>165</v>
      </c>
      <c r="F360" s="5">
        <v>42593129</v>
      </c>
      <c r="G360" s="13"/>
      <c r="H360" s="5"/>
      <c r="I360" s="5"/>
      <c r="J360" s="21"/>
      <c r="K360" s="13"/>
      <c r="L360" s="5"/>
      <c r="M360" s="5"/>
      <c r="N360" s="4"/>
      <c r="O360" s="20"/>
    </row>
    <row r="361" spans="2:15" x14ac:dyDescent="0.3">
      <c r="B361" s="2" t="s">
        <v>116</v>
      </c>
      <c r="C361" s="4" t="s">
        <v>134</v>
      </c>
      <c r="D361" s="4" t="s">
        <v>151</v>
      </c>
      <c r="E361" s="4" t="s">
        <v>251</v>
      </c>
      <c r="F361" s="5" t="s">
        <v>252</v>
      </c>
      <c r="G361" s="13">
        <v>4</v>
      </c>
      <c r="H361" s="5"/>
      <c r="I361" s="5"/>
      <c r="J361" s="21"/>
      <c r="K361" s="13"/>
      <c r="L361" s="5"/>
      <c r="M361" s="5"/>
      <c r="N361" s="4"/>
      <c r="O361" s="20"/>
    </row>
    <row r="362" spans="2:15" x14ac:dyDescent="0.3">
      <c r="B362" s="2" t="s">
        <v>117</v>
      </c>
      <c r="C362" s="4" t="s">
        <v>253</v>
      </c>
      <c r="D362" s="4" t="s">
        <v>254</v>
      </c>
      <c r="E362" s="4" t="s">
        <v>20</v>
      </c>
      <c r="F362" s="5">
        <v>48387281</v>
      </c>
      <c r="G362" s="13"/>
      <c r="H362" s="5"/>
      <c r="I362" s="5"/>
      <c r="J362" s="21"/>
      <c r="K362" s="13"/>
      <c r="L362" s="5"/>
      <c r="M362" s="5"/>
      <c r="N362" s="4"/>
      <c r="O362" s="20"/>
    </row>
    <row r="363" spans="2:15" x14ac:dyDescent="0.3">
      <c r="B363" s="2" t="s">
        <v>118</v>
      </c>
      <c r="C363" s="4" t="s">
        <v>253</v>
      </c>
      <c r="D363" s="4" t="s">
        <v>254</v>
      </c>
      <c r="E363" s="4" t="s">
        <v>255</v>
      </c>
      <c r="F363" s="5">
        <v>45527318</v>
      </c>
      <c r="G363" s="13"/>
      <c r="H363" s="5"/>
      <c r="I363" s="5"/>
      <c r="J363" s="21"/>
      <c r="K363" s="13"/>
      <c r="L363" s="5"/>
      <c r="M363" s="5"/>
      <c r="N363" s="4"/>
      <c r="O363" s="20"/>
    </row>
    <row r="364" spans="2:15" x14ac:dyDescent="0.3">
      <c r="B364" s="2" t="s">
        <v>121</v>
      </c>
      <c r="C364" s="4" t="s">
        <v>256</v>
      </c>
      <c r="D364" s="4" t="s">
        <v>25</v>
      </c>
      <c r="E364" s="4" t="s">
        <v>257</v>
      </c>
      <c r="F364" s="5">
        <v>42353655</v>
      </c>
      <c r="G364" s="13"/>
      <c r="H364" s="5"/>
      <c r="I364" s="5"/>
      <c r="J364" s="21"/>
      <c r="K364" s="13"/>
      <c r="L364" s="5"/>
      <c r="M364" s="5"/>
      <c r="N364" s="4"/>
      <c r="O364" s="20"/>
    </row>
    <row r="365" spans="2:15" x14ac:dyDescent="0.3">
      <c r="B365" s="2" t="s">
        <v>124</v>
      </c>
      <c r="C365" s="4" t="s">
        <v>258</v>
      </c>
      <c r="D365" s="4" t="s">
        <v>25</v>
      </c>
      <c r="E365" s="4" t="s">
        <v>171</v>
      </c>
      <c r="F365" s="5" t="s">
        <v>259</v>
      </c>
      <c r="G365" s="13">
        <v>4</v>
      </c>
      <c r="H365" s="5"/>
      <c r="I365" s="5"/>
      <c r="J365" s="21"/>
      <c r="K365" s="13"/>
      <c r="L365" s="5"/>
      <c r="M365" s="5"/>
      <c r="N365" s="4"/>
      <c r="O365" s="20"/>
    </row>
    <row r="366" spans="2:15" x14ac:dyDescent="0.3">
      <c r="B366" s="2" t="s">
        <v>125</v>
      </c>
      <c r="C366" s="4" t="s">
        <v>260</v>
      </c>
      <c r="D366" s="4" t="s">
        <v>25</v>
      </c>
      <c r="E366" s="4" t="s">
        <v>261</v>
      </c>
      <c r="F366" s="5" t="s">
        <v>262</v>
      </c>
      <c r="G366" s="13">
        <v>4</v>
      </c>
      <c r="H366" s="5"/>
      <c r="I366" s="5"/>
      <c r="J366" s="21"/>
      <c r="K366" s="13"/>
      <c r="L366" s="5"/>
      <c r="M366" s="5"/>
      <c r="N366" s="4"/>
      <c r="O366" s="20"/>
    </row>
    <row r="367" spans="2:15" x14ac:dyDescent="0.3">
      <c r="B367" s="2" t="s">
        <v>126</v>
      </c>
      <c r="C367" s="4" t="s">
        <v>263</v>
      </c>
      <c r="D367" s="4" t="s">
        <v>264</v>
      </c>
      <c r="E367" s="4" t="s">
        <v>265</v>
      </c>
      <c r="F367" s="5">
        <v>44807830</v>
      </c>
      <c r="G367" s="13"/>
      <c r="H367" s="5"/>
      <c r="I367" s="5"/>
      <c r="J367" s="21"/>
      <c r="K367" s="13"/>
      <c r="L367" s="5"/>
      <c r="M367" s="5"/>
      <c r="N367" s="4"/>
      <c r="O367" s="20"/>
    </row>
    <row r="368" spans="2:15" x14ac:dyDescent="0.3">
      <c r="B368" s="2" t="s">
        <v>128</v>
      </c>
      <c r="C368" s="4" t="s">
        <v>266</v>
      </c>
      <c r="D368" s="4" t="s">
        <v>267</v>
      </c>
      <c r="E368" s="4" t="s">
        <v>268</v>
      </c>
      <c r="F368" s="5" t="s">
        <v>269</v>
      </c>
      <c r="G368" s="13"/>
      <c r="H368" s="5"/>
      <c r="I368" s="5"/>
      <c r="J368" s="21"/>
      <c r="K368" s="13"/>
      <c r="L368" s="5"/>
      <c r="M368" s="5"/>
      <c r="N368" s="4"/>
      <c r="O368" s="20"/>
    </row>
    <row r="369" spans="2:15" x14ac:dyDescent="0.3">
      <c r="B369" s="2" t="s">
        <v>129</v>
      </c>
      <c r="C369" s="4" t="s">
        <v>92</v>
      </c>
      <c r="D369" s="4" t="s">
        <v>176</v>
      </c>
      <c r="E369" s="4" t="s">
        <v>270</v>
      </c>
      <c r="F369" s="5">
        <v>27564866</v>
      </c>
      <c r="G369" s="13"/>
      <c r="H369" s="5"/>
      <c r="I369" s="5"/>
      <c r="J369" s="21"/>
      <c r="K369" s="13"/>
      <c r="L369" s="5"/>
      <c r="M369" s="5"/>
      <c r="N369" s="4"/>
      <c r="O369" s="20"/>
    </row>
    <row r="370" spans="2:15" x14ac:dyDescent="0.3">
      <c r="B370" s="2" t="s">
        <v>130</v>
      </c>
      <c r="C370" s="4" t="s">
        <v>238</v>
      </c>
      <c r="D370" s="4" t="s">
        <v>151</v>
      </c>
      <c r="E370" s="4" t="s">
        <v>271</v>
      </c>
      <c r="F370" s="5" t="s">
        <v>272</v>
      </c>
      <c r="G370" s="13">
        <v>4</v>
      </c>
      <c r="H370" s="5"/>
      <c r="I370" s="5"/>
      <c r="J370" s="21"/>
      <c r="K370" s="13"/>
      <c r="L370" s="5"/>
      <c r="M370" s="5"/>
      <c r="N370" s="4"/>
      <c r="O370" s="20"/>
    </row>
    <row r="371" spans="2:15" x14ac:dyDescent="0.3">
      <c r="B371" s="2" t="s">
        <v>131</v>
      </c>
      <c r="C371" s="4" t="s">
        <v>151</v>
      </c>
      <c r="D371" s="4" t="s">
        <v>273</v>
      </c>
      <c r="E371" s="4" t="s">
        <v>274</v>
      </c>
      <c r="F371" s="5" t="s">
        <v>275</v>
      </c>
      <c r="G371" s="13">
        <v>4</v>
      </c>
      <c r="H371" s="5"/>
      <c r="I371" s="5"/>
      <c r="J371" s="21"/>
      <c r="K371" s="13"/>
      <c r="L371" s="5"/>
      <c r="M371" s="5"/>
      <c r="N371" s="4"/>
      <c r="O371" s="20"/>
    </row>
    <row r="372" spans="2:15" x14ac:dyDescent="0.3">
      <c r="B372" s="2" t="s">
        <v>133</v>
      </c>
      <c r="C372" s="4" t="s">
        <v>276</v>
      </c>
      <c r="D372" s="4" t="s">
        <v>164</v>
      </c>
      <c r="E372" s="4" t="s">
        <v>277</v>
      </c>
      <c r="F372" s="5">
        <v>71947689</v>
      </c>
      <c r="G372" s="13"/>
      <c r="H372" s="5"/>
      <c r="I372" s="5"/>
      <c r="J372" s="21"/>
      <c r="K372" s="13"/>
      <c r="L372" s="5"/>
      <c r="M372" s="5"/>
      <c r="N372" s="4"/>
      <c r="O372" s="20"/>
    </row>
    <row r="373" spans="2:15" x14ac:dyDescent="0.3">
      <c r="B373" s="2" t="s">
        <v>137</v>
      </c>
      <c r="C373" s="4" t="s">
        <v>42</v>
      </c>
      <c r="D373" s="4" t="s">
        <v>113</v>
      </c>
      <c r="E373" s="4" t="s">
        <v>278</v>
      </c>
      <c r="F373" s="5">
        <v>41858169</v>
      </c>
      <c r="G373" s="13">
        <v>4</v>
      </c>
      <c r="H373" s="5"/>
      <c r="I373" s="5"/>
      <c r="J373" s="21"/>
      <c r="K373" s="13"/>
      <c r="L373" s="5"/>
      <c r="M373" s="5"/>
      <c r="N373" s="4"/>
      <c r="O373" s="20"/>
    </row>
    <row r="374" spans="2:15" x14ac:dyDescent="0.3">
      <c r="B374" s="2" t="s">
        <v>138</v>
      </c>
      <c r="C374" s="4" t="s">
        <v>42</v>
      </c>
      <c r="D374" s="4" t="s">
        <v>19</v>
      </c>
      <c r="E374" s="4" t="s">
        <v>279</v>
      </c>
      <c r="F374" s="5" t="s">
        <v>280</v>
      </c>
      <c r="G374" s="13">
        <v>4</v>
      </c>
      <c r="H374" s="5"/>
      <c r="I374" s="5"/>
      <c r="J374" s="21"/>
      <c r="K374" s="13"/>
      <c r="L374" s="5"/>
      <c r="M374" s="5"/>
      <c r="N374" s="4"/>
      <c r="O374" s="20"/>
    </row>
    <row r="375" spans="2:15" x14ac:dyDescent="0.3">
      <c r="B375" s="2" t="s">
        <v>139</v>
      </c>
      <c r="C375" s="4" t="s">
        <v>42</v>
      </c>
      <c r="D375" s="4" t="s">
        <v>25</v>
      </c>
      <c r="E375" s="4" t="s">
        <v>193</v>
      </c>
      <c r="F375" s="5" t="s">
        <v>281</v>
      </c>
      <c r="G375" s="13">
        <v>4</v>
      </c>
      <c r="H375" s="5"/>
      <c r="I375" s="5"/>
      <c r="J375" s="21"/>
      <c r="K375" s="13"/>
      <c r="L375" s="5"/>
      <c r="M375" s="5"/>
      <c r="N375" s="4"/>
      <c r="O375" s="20"/>
    </row>
    <row r="376" spans="2:15" x14ac:dyDescent="0.3">
      <c r="B376" s="2" t="s">
        <v>140</v>
      </c>
      <c r="C376" s="4" t="s">
        <v>42</v>
      </c>
      <c r="D376" s="4" t="s">
        <v>25</v>
      </c>
      <c r="E376" s="4" t="s">
        <v>282</v>
      </c>
      <c r="F376" s="5">
        <v>27564105</v>
      </c>
      <c r="G376" s="13"/>
      <c r="H376" s="5"/>
      <c r="I376" s="5"/>
      <c r="J376" s="21"/>
      <c r="K376" s="13"/>
      <c r="L376" s="5"/>
      <c r="M376" s="5"/>
      <c r="N376" s="4"/>
      <c r="O376" s="20"/>
    </row>
    <row r="377" spans="2:15" x14ac:dyDescent="0.3">
      <c r="B377" s="2" t="s">
        <v>141</v>
      </c>
      <c r="C377" s="4" t="s">
        <v>42</v>
      </c>
      <c r="D377" s="4" t="s">
        <v>25</v>
      </c>
      <c r="E377" s="4" t="s">
        <v>283</v>
      </c>
      <c r="F377" s="5" t="s">
        <v>284</v>
      </c>
      <c r="G377" s="13">
        <v>4</v>
      </c>
      <c r="H377" s="5"/>
      <c r="I377" s="5"/>
      <c r="J377" s="21"/>
      <c r="K377" s="13"/>
      <c r="L377" s="5"/>
      <c r="M377" s="5"/>
      <c r="N377" s="4"/>
      <c r="O377" s="20"/>
    </row>
    <row r="378" spans="2:15" x14ac:dyDescent="0.3">
      <c r="B378" s="2" t="s">
        <v>142</v>
      </c>
      <c r="C378" s="4" t="s">
        <v>42</v>
      </c>
      <c r="D378" s="4" t="s">
        <v>285</v>
      </c>
      <c r="E378" s="4" t="s">
        <v>286</v>
      </c>
      <c r="F378" s="5">
        <v>40045262</v>
      </c>
      <c r="G378" s="13">
        <v>4</v>
      </c>
      <c r="H378" s="5"/>
      <c r="I378" s="5"/>
      <c r="J378" s="21"/>
      <c r="K378" s="13"/>
      <c r="L378" s="5"/>
      <c r="M378" s="5"/>
      <c r="N378" s="4"/>
      <c r="O378" s="20"/>
    </row>
    <row r="379" spans="2:15" x14ac:dyDescent="0.3">
      <c r="B379" s="2" t="s">
        <v>143</v>
      </c>
      <c r="C379" s="4" t="s">
        <v>42</v>
      </c>
      <c r="D379" s="4" t="s">
        <v>287</v>
      </c>
      <c r="E379" s="4" t="s">
        <v>288</v>
      </c>
      <c r="F379" s="5" t="s">
        <v>289</v>
      </c>
      <c r="G379" s="13">
        <v>4</v>
      </c>
      <c r="H379" s="5"/>
      <c r="I379" s="5"/>
      <c r="J379" s="21"/>
      <c r="K379" s="13"/>
      <c r="L379" s="5"/>
      <c r="M379" s="5"/>
      <c r="N379" s="4"/>
      <c r="O379" s="20"/>
    </row>
    <row r="380" spans="2:15" x14ac:dyDescent="0.3">
      <c r="B380" s="2" t="s">
        <v>144</v>
      </c>
      <c r="C380" s="4" t="s">
        <v>42</v>
      </c>
      <c r="D380" s="4" t="s">
        <v>238</v>
      </c>
      <c r="E380" s="4" t="s">
        <v>290</v>
      </c>
      <c r="F380" s="5" t="s">
        <v>291</v>
      </c>
      <c r="G380" s="13"/>
      <c r="H380" s="5"/>
      <c r="I380" s="5"/>
      <c r="J380" s="21"/>
      <c r="K380" s="13"/>
      <c r="L380" s="5"/>
      <c r="M380" s="5"/>
      <c r="N380" s="4"/>
      <c r="O380" s="20"/>
    </row>
    <row r="381" spans="2:15" x14ac:dyDescent="0.3">
      <c r="B381" s="2" t="s">
        <v>147</v>
      </c>
      <c r="C381" s="4" t="s">
        <v>42</v>
      </c>
      <c r="D381" s="4" t="s">
        <v>151</v>
      </c>
      <c r="E381" s="4" t="s">
        <v>292</v>
      </c>
      <c r="F381" s="5" t="s">
        <v>293</v>
      </c>
      <c r="G381" s="13">
        <v>4</v>
      </c>
      <c r="H381" s="5"/>
      <c r="I381" s="5"/>
      <c r="J381" s="21"/>
      <c r="K381" s="13"/>
      <c r="L381" s="5"/>
      <c r="M381" s="5"/>
      <c r="N381" s="4"/>
      <c r="O381" s="20"/>
    </row>
    <row r="382" spans="2:15" x14ac:dyDescent="0.3">
      <c r="B382" s="2" t="s">
        <v>148</v>
      </c>
      <c r="C382" s="4" t="s">
        <v>42</v>
      </c>
      <c r="D382" s="4" t="s">
        <v>151</v>
      </c>
      <c r="E382" s="4" t="s">
        <v>294</v>
      </c>
      <c r="F382" s="5" t="s">
        <v>295</v>
      </c>
      <c r="G382" s="13">
        <v>4</v>
      </c>
      <c r="H382" s="5"/>
      <c r="I382" s="5"/>
      <c r="J382" s="21"/>
      <c r="K382" s="13"/>
      <c r="L382" s="5"/>
      <c r="M382" s="5"/>
      <c r="N382" s="4"/>
      <c r="O382" s="20"/>
    </row>
    <row r="383" spans="2:15" x14ac:dyDescent="0.3">
      <c r="B383" s="2" t="s">
        <v>149</v>
      </c>
      <c r="C383" s="4" t="s">
        <v>296</v>
      </c>
      <c r="D383" s="4" t="s">
        <v>53</v>
      </c>
      <c r="E383" s="4" t="s">
        <v>297</v>
      </c>
      <c r="F383" s="5" t="s">
        <v>298</v>
      </c>
      <c r="G383" s="13">
        <v>4</v>
      </c>
      <c r="H383" s="5"/>
      <c r="I383" s="5"/>
      <c r="J383" s="21"/>
      <c r="K383" s="13"/>
      <c r="L383" s="5"/>
      <c r="M383" s="5"/>
      <c r="N383" s="4"/>
      <c r="O383" s="20"/>
    </row>
    <row r="384" spans="2:15" x14ac:dyDescent="0.3">
      <c r="B384" s="80" t="s">
        <v>305</v>
      </c>
      <c r="C384" s="81"/>
      <c r="D384" s="81"/>
      <c r="E384" s="81"/>
      <c r="F384" s="82"/>
      <c r="G384" s="13">
        <f>SUM(G293:G383)</f>
        <v>216</v>
      </c>
      <c r="H384" s="5">
        <f t="shared" ref="H384:O384" si="9">SUM(H293:H383)</f>
        <v>240</v>
      </c>
      <c r="I384" s="5">
        <f t="shared" si="9"/>
        <v>728</v>
      </c>
      <c r="J384" s="13">
        <f t="shared" si="9"/>
        <v>968</v>
      </c>
      <c r="K384" s="13">
        <f t="shared" si="9"/>
        <v>1014</v>
      </c>
      <c r="L384" s="5">
        <f t="shared" si="9"/>
        <v>435</v>
      </c>
      <c r="M384" s="5">
        <f t="shared" si="9"/>
        <v>30</v>
      </c>
      <c r="N384" s="5">
        <f t="shared" si="9"/>
        <v>60</v>
      </c>
      <c r="O384" s="13">
        <f t="shared" si="9"/>
        <v>525</v>
      </c>
    </row>
  </sheetData>
  <autoFilter ref="A3:O95"/>
  <mergeCells count="119">
    <mergeCell ref="B286:F286"/>
    <mergeCell ref="B192:K192"/>
    <mergeCell ref="G195:H195"/>
    <mergeCell ref="G196:H196"/>
    <mergeCell ref="B2:G2"/>
    <mergeCell ref="G197:H197"/>
    <mergeCell ref="G198:H198"/>
    <mergeCell ref="G199:H199"/>
    <mergeCell ref="G200:H200"/>
    <mergeCell ref="G201:H201"/>
    <mergeCell ref="G202:H202"/>
    <mergeCell ref="B97:M97"/>
    <mergeCell ref="B190:F190"/>
    <mergeCell ref="B95:F95"/>
    <mergeCell ref="G209:H209"/>
    <mergeCell ref="G210:H210"/>
    <mergeCell ref="G211:H211"/>
    <mergeCell ref="G212:H212"/>
    <mergeCell ref="G213:H213"/>
    <mergeCell ref="G214:H214"/>
    <mergeCell ref="G203:H203"/>
    <mergeCell ref="G204:H204"/>
    <mergeCell ref="G205:H205"/>
    <mergeCell ref="G206:H206"/>
    <mergeCell ref="G207:H207"/>
    <mergeCell ref="G208:H208"/>
    <mergeCell ref="G221:H221"/>
    <mergeCell ref="G222:H222"/>
    <mergeCell ref="G223:H223"/>
    <mergeCell ref="G224:H224"/>
    <mergeCell ref="G225:H225"/>
    <mergeCell ref="G226:H226"/>
    <mergeCell ref="G215:H215"/>
    <mergeCell ref="G216:H216"/>
    <mergeCell ref="G217:H217"/>
    <mergeCell ref="G218:H218"/>
    <mergeCell ref="G219:H219"/>
    <mergeCell ref="G220:H220"/>
    <mergeCell ref="G233:H233"/>
    <mergeCell ref="G234:H234"/>
    <mergeCell ref="G235:H235"/>
    <mergeCell ref="G236:H236"/>
    <mergeCell ref="G237:H237"/>
    <mergeCell ref="G238:H238"/>
    <mergeCell ref="G227:H227"/>
    <mergeCell ref="G228:H228"/>
    <mergeCell ref="G229:H229"/>
    <mergeCell ref="G230:H230"/>
    <mergeCell ref="G231:H231"/>
    <mergeCell ref="G232:H232"/>
    <mergeCell ref="G245:H245"/>
    <mergeCell ref="G246:H246"/>
    <mergeCell ref="G247:H247"/>
    <mergeCell ref="G248:H248"/>
    <mergeCell ref="G249:H249"/>
    <mergeCell ref="G250:H250"/>
    <mergeCell ref="G239:H239"/>
    <mergeCell ref="G240:H240"/>
    <mergeCell ref="G241:H241"/>
    <mergeCell ref="G242:H242"/>
    <mergeCell ref="G243:H243"/>
    <mergeCell ref="G244:H244"/>
    <mergeCell ref="G257:H257"/>
    <mergeCell ref="G258:H258"/>
    <mergeCell ref="G259:H259"/>
    <mergeCell ref="G260:H260"/>
    <mergeCell ref="G261:H261"/>
    <mergeCell ref="G262:H262"/>
    <mergeCell ref="G251:H251"/>
    <mergeCell ref="G252:H252"/>
    <mergeCell ref="G253:H253"/>
    <mergeCell ref="G254:H254"/>
    <mergeCell ref="G255:H255"/>
    <mergeCell ref="G256:H256"/>
    <mergeCell ref="G269:H269"/>
    <mergeCell ref="G270:H270"/>
    <mergeCell ref="G271:H271"/>
    <mergeCell ref="G272:H272"/>
    <mergeCell ref="G273:H273"/>
    <mergeCell ref="G274:H274"/>
    <mergeCell ref="G263:H263"/>
    <mergeCell ref="G264:H264"/>
    <mergeCell ref="G265:H265"/>
    <mergeCell ref="G266:H266"/>
    <mergeCell ref="G267:H267"/>
    <mergeCell ref="G268:H268"/>
    <mergeCell ref="G281:H281"/>
    <mergeCell ref="G282:H282"/>
    <mergeCell ref="G283:H283"/>
    <mergeCell ref="G284:H284"/>
    <mergeCell ref="G285:H285"/>
    <mergeCell ref="G286:H286"/>
    <mergeCell ref="G275:H275"/>
    <mergeCell ref="G276:H276"/>
    <mergeCell ref="G277:H277"/>
    <mergeCell ref="G278:H278"/>
    <mergeCell ref="G279:H279"/>
    <mergeCell ref="G280:H280"/>
    <mergeCell ref="I193:I194"/>
    <mergeCell ref="J193:J194"/>
    <mergeCell ref="K193:K194"/>
    <mergeCell ref="B193:B194"/>
    <mergeCell ref="C193:C194"/>
    <mergeCell ref="D193:D194"/>
    <mergeCell ref="E193:E194"/>
    <mergeCell ref="F193:F194"/>
    <mergeCell ref="G193:H194"/>
    <mergeCell ref="C289:C292"/>
    <mergeCell ref="D289:D292"/>
    <mergeCell ref="E289:E292"/>
    <mergeCell ref="F289:F292"/>
    <mergeCell ref="B384:F384"/>
    <mergeCell ref="G289:O289"/>
    <mergeCell ref="G290:G291"/>
    <mergeCell ref="L290:N290"/>
    <mergeCell ref="B289:B292"/>
    <mergeCell ref="H290:I290"/>
    <mergeCell ref="J290:J291"/>
    <mergeCell ref="O290:O291"/>
  </mergeCells>
  <phoneticPr fontId="4" type="noConversion"/>
  <pageMargins left="0.7" right="0.7" top="0.75" bottom="0.75" header="0.3" footer="0.3"/>
  <pageSetup paperSize="9" scale="12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615"/>
  <sheetViews>
    <sheetView workbookViewId="0">
      <selection activeCell="E9" sqref="E9"/>
    </sheetView>
  </sheetViews>
  <sheetFormatPr baseColWidth="10" defaultRowHeight="14.4" x14ac:dyDescent="0.3"/>
  <cols>
    <col min="1" max="1" width="4.77734375" style="3" customWidth="1"/>
    <col min="2" max="2" width="6.77734375" style="6" customWidth="1"/>
    <col min="3" max="3" width="18.88671875" style="3" customWidth="1"/>
    <col min="4" max="4" width="26.21875" style="3" customWidth="1"/>
    <col min="5" max="5" width="18.6640625" style="3" customWidth="1"/>
    <col min="6" max="6" width="11.5546875" style="7"/>
    <col min="7" max="7" width="14.33203125" style="7" customWidth="1"/>
    <col min="8" max="8" width="9.6640625" style="7" customWidth="1"/>
    <col min="9" max="9" width="11.88671875" style="7" customWidth="1"/>
    <col min="10" max="10" width="13.44140625" style="7" customWidth="1"/>
    <col min="11" max="11" width="15" style="7" customWidth="1"/>
    <col min="12" max="12" width="17" style="3" customWidth="1"/>
    <col min="13" max="13" width="10.6640625" style="3" customWidth="1"/>
    <col min="14" max="16" width="11.5546875" style="3"/>
    <col min="17" max="17" width="11.5546875" style="31"/>
    <col min="18" max="18" width="14.21875" style="3" customWidth="1"/>
    <col min="19" max="16384" width="11.5546875" style="3"/>
  </cols>
  <sheetData>
    <row r="2" spans="2:17" x14ac:dyDescent="0.3">
      <c r="B2" s="55" t="s">
        <v>302</v>
      </c>
      <c r="C2" s="55"/>
      <c r="D2" s="55"/>
      <c r="E2" s="55"/>
      <c r="F2" s="55"/>
      <c r="G2" s="55"/>
    </row>
    <row r="3" spans="2:17" s="7" customFormat="1" x14ac:dyDescent="0.3">
      <c r="B3" s="15" t="s">
        <v>0</v>
      </c>
      <c r="C3" s="9" t="s">
        <v>1</v>
      </c>
      <c r="D3" s="9" t="s">
        <v>299</v>
      </c>
      <c r="E3" s="9" t="s">
        <v>300</v>
      </c>
      <c r="F3" s="9" t="s">
        <v>301</v>
      </c>
      <c r="G3" s="10" t="s">
        <v>303</v>
      </c>
      <c r="Q3" s="31"/>
    </row>
    <row r="4" spans="2:17" x14ac:dyDescent="0.3">
      <c r="B4" s="2" t="s">
        <v>5</v>
      </c>
      <c r="C4" s="4" t="s">
        <v>406</v>
      </c>
      <c r="D4" s="4" t="s">
        <v>45</v>
      </c>
      <c r="E4" s="4" t="s">
        <v>407</v>
      </c>
      <c r="F4" s="5">
        <v>45283313</v>
      </c>
      <c r="G4" s="5">
        <v>1</v>
      </c>
    </row>
    <row r="5" spans="2:17" x14ac:dyDescent="0.3">
      <c r="B5" s="2" t="s">
        <v>9</v>
      </c>
      <c r="C5" s="4" t="s">
        <v>408</v>
      </c>
      <c r="D5" s="4" t="s">
        <v>409</v>
      </c>
      <c r="E5" s="4" t="s">
        <v>410</v>
      </c>
      <c r="F5" s="5">
        <v>47682423</v>
      </c>
      <c r="G5" s="5">
        <v>1</v>
      </c>
    </row>
    <row r="6" spans="2:17" x14ac:dyDescent="0.3">
      <c r="B6" s="2" t="s">
        <v>10</v>
      </c>
      <c r="C6" s="4" t="s">
        <v>408</v>
      </c>
      <c r="D6" s="4" t="s">
        <v>45</v>
      </c>
      <c r="E6" s="4" t="s">
        <v>411</v>
      </c>
      <c r="F6" s="5">
        <v>27565226</v>
      </c>
      <c r="G6" s="5">
        <v>1</v>
      </c>
    </row>
    <row r="7" spans="2:17" x14ac:dyDescent="0.3">
      <c r="B7" s="2" t="s">
        <v>11</v>
      </c>
      <c r="C7" s="4" t="s">
        <v>408</v>
      </c>
      <c r="D7" s="4" t="s">
        <v>412</v>
      </c>
      <c r="E7" s="4" t="s">
        <v>413</v>
      </c>
      <c r="F7" s="5">
        <v>27578411</v>
      </c>
      <c r="G7" s="5">
        <v>1</v>
      </c>
    </row>
    <row r="8" spans="2:17" x14ac:dyDescent="0.3">
      <c r="B8" s="2" t="s">
        <v>12</v>
      </c>
      <c r="C8" s="4" t="s">
        <v>408</v>
      </c>
      <c r="D8" s="4" t="s">
        <v>412</v>
      </c>
      <c r="E8" s="4" t="s">
        <v>414</v>
      </c>
      <c r="F8" s="5">
        <v>41503801</v>
      </c>
      <c r="G8" s="5">
        <v>1</v>
      </c>
    </row>
    <row r="9" spans="2:17" x14ac:dyDescent="0.3">
      <c r="B9" s="2" t="s">
        <v>13</v>
      </c>
      <c r="C9" s="4" t="s">
        <v>408</v>
      </c>
      <c r="D9" s="4" t="s">
        <v>412</v>
      </c>
      <c r="E9" s="4" t="s">
        <v>415</v>
      </c>
      <c r="F9" s="5">
        <v>42452451</v>
      </c>
      <c r="G9" s="5">
        <v>1</v>
      </c>
    </row>
    <row r="10" spans="2:17" x14ac:dyDescent="0.3">
      <c r="B10" s="2" t="s">
        <v>14</v>
      </c>
      <c r="C10" s="4" t="s">
        <v>416</v>
      </c>
      <c r="D10" s="4" t="s">
        <v>417</v>
      </c>
      <c r="E10" s="4" t="s">
        <v>418</v>
      </c>
      <c r="F10" s="5">
        <v>27566629</v>
      </c>
      <c r="G10" s="5">
        <v>1</v>
      </c>
    </row>
    <row r="11" spans="2:17" x14ac:dyDescent="0.3">
      <c r="B11" s="2" t="s">
        <v>15</v>
      </c>
      <c r="C11" s="4" t="s">
        <v>416</v>
      </c>
      <c r="D11" s="4" t="s">
        <v>417</v>
      </c>
      <c r="E11" s="4" t="s">
        <v>339</v>
      </c>
      <c r="F11" s="5">
        <v>27560970</v>
      </c>
      <c r="G11" s="5">
        <v>1</v>
      </c>
    </row>
    <row r="12" spans="2:17" x14ac:dyDescent="0.3">
      <c r="B12" s="2" t="s">
        <v>18</v>
      </c>
      <c r="C12" s="4" t="s">
        <v>416</v>
      </c>
      <c r="D12" s="4" t="s">
        <v>101</v>
      </c>
      <c r="E12" s="4" t="s">
        <v>419</v>
      </c>
      <c r="F12" s="5">
        <v>41565811</v>
      </c>
      <c r="G12" s="5">
        <v>1</v>
      </c>
    </row>
    <row r="13" spans="2:17" x14ac:dyDescent="0.3">
      <c r="B13" s="2" t="s">
        <v>21</v>
      </c>
      <c r="C13" s="4" t="s">
        <v>416</v>
      </c>
      <c r="D13" s="4" t="s">
        <v>101</v>
      </c>
      <c r="E13" s="4" t="s">
        <v>420</v>
      </c>
      <c r="F13" s="5">
        <v>45005182</v>
      </c>
      <c r="G13" s="5">
        <v>1</v>
      </c>
    </row>
    <row r="14" spans="2:17" x14ac:dyDescent="0.3">
      <c r="B14" s="2" t="s">
        <v>22</v>
      </c>
      <c r="C14" s="4" t="s">
        <v>416</v>
      </c>
      <c r="D14" s="4" t="s">
        <v>421</v>
      </c>
      <c r="E14" s="4" t="s">
        <v>422</v>
      </c>
      <c r="F14" s="5">
        <v>46843280</v>
      </c>
      <c r="G14" s="5">
        <v>1</v>
      </c>
    </row>
    <row r="15" spans="2:17" x14ac:dyDescent="0.3">
      <c r="B15" s="2" t="s">
        <v>23</v>
      </c>
      <c r="C15" s="4" t="s">
        <v>423</v>
      </c>
      <c r="D15" s="4" t="s">
        <v>424</v>
      </c>
      <c r="E15" s="4" t="s">
        <v>425</v>
      </c>
      <c r="F15" s="5">
        <v>46001169</v>
      </c>
      <c r="G15" s="5">
        <v>1</v>
      </c>
    </row>
    <row r="16" spans="2:17" x14ac:dyDescent="0.3">
      <c r="B16" s="2" t="s">
        <v>24</v>
      </c>
      <c r="C16" s="4" t="s">
        <v>423</v>
      </c>
      <c r="D16" s="4" t="s">
        <v>424</v>
      </c>
      <c r="E16" s="4" t="s">
        <v>426</v>
      </c>
      <c r="F16" s="5">
        <v>47652817</v>
      </c>
      <c r="G16" s="5">
        <v>1</v>
      </c>
    </row>
    <row r="17" spans="2:7" x14ac:dyDescent="0.3">
      <c r="B17" s="2" t="s">
        <v>26</v>
      </c>
      <c r="C17" s="4" t="s">
        <v>423</v>
      </c>
      <c r="D17" s="4" t="s">
        <v>158</v>
      </c>
      <c r="E17" s="4" t="s">
        <v>427</v>
      </c>
      <c r="F17" s="5">
        <v>27560232</v>
      </c>
      <c r="G17" s="5">
        <v>1</v>
      </c>
    </row>
    <row r="18" spans="2:7" x14ac:dyDescent="0.3">
      <c r="B18" s="2" t="s">
        <v>28</v>
      </c>
      <c r="C18" s="4" t="s">
        <v>409</v>
      </c>
      <c r="D18" s="4" t="s">
        <v>428</v>
      </c>
      <c r="E18" s="4" t="s">
        <v>429</v>
      </c>
      <c r="F18" s="5">
        <v>42725651</v>
      </c>
      <c r="G18" s="5">
        <v>1</v>
      </c>
    </row>
    <row r="19" spans="2:7" x14ac:dyDescent="0.3">
      <c r="B19" s="2" t="s">
        <v>29</v>
      </c>
      <c r="C19" s="4" t="s">
        <v>409</v>
      </c>
      <c r="D19" s="4" t="s">
        <v>430</v>
      </c>
      <c r="E19" s="4" t="s">
        <v>168</v>
      </c>
      <c r="F19" s="5">
        <v>48034600</v>
      </c>
      <c r="G19" s="5">
        <v>1</v>
      </c>
    </row>
    <row r="20" spans="2:7" x14ac:dyDescent="0.3">
      <c r="B20" s="2" t="s">
        <v>30</v>
      </c>
      <c r="C20" s="4" t="s">
        <v>431</v>
      </c>
      <c r="D20" s="4" t="s">
        <v>432</v>
      </c>
      <c r="E20" s="4" t="s">
        <v>433</v>
      </c>
      <c r="F20" s="5">
        <v>27560613</v>
      </c>
      <c r="G20" s="5">
        <v>1</v>
      </c>
    </row>
    <row r="21" spans="2:7" x14ac:dyDescent="0.3">
      <c r="B21" s="2" t="s">
        <v>31</v>
      </c>
      <c r="C21" s="4" t="s">
        <v>176</v>
      </c>
      <c r="D21" s="4" t="s">
        <v>158</v>
      </c>
      <c r="E21" s="4" t="s">
        <v>434</v>
      </c>
      <c r="F21" s="5">
        <v>41271156</v>
      </c>
      <c r="G21" s="5">
        <v>1</v>
      </c>
    </row>
    <row r="22" spans="2:7" x14ac:dyDescent="0.3">
      <c r="B22" s="2" t="s">
        <v>32</v>
      </c>
      <c r="C22" s="4" t="s">
        <v>435</v>
      </c>
      <c r="D22" s="4" t="s">
        <v>436</v>
      </c>
      <c r="E22" s="4" t="s">
        <v>437</v>
      </c>
      <c r="F22" s="5">
        <v>80341189</v>
      </c>
      <c r="G22" s="5">
        <v>1</v>
      </c>
    </row>
    <row r="23" spans="2:7" x14ac:dyDescent="0.3">
      <c r="B23" s="2" t="s">
        <v>34</v>
      </c>
      <c r="C23" s="4" t="s">
        <v>435</v>
      </c>
      <c r="D23" s="4" t="s">
        <v>596</v>
      </c>
      <c r="E23" s="4" t="s">
        <v>597</v>
      </c>
      <c r="F23" s="39">
        <v>27565949</v>
      </c>
      <c r="G23" s="39">
        <v>1</v>
      </c>
    </row>
    <row r="24" spans="2:7" x14ac:dyDescent="0.3">
      <c r="B24" s="2" t="s">
        <v>38</v>
      </c>
      <c r="C24" s="4" t="s">
        <v>438</v>
      </c>
      <c r="D24" s="4" t="s">
        <v>439</v>
      </c>
      <c r="E24" s="4" t="s">
        <v>440</v>
      </c>
      <c r="F24" s="5">
        <v>27578459</v>
      </c>
      <c r="G24" s="5">
        <v>1</v>
      </c>
    </row>
    <row r="25" spans="2:7" x14ac:dyDescent="0.3">
      <c r="B25" s="2" t="s">
        <v>40</v>
      </c>
      <c r="C25" s="4" t="s">
        <v>101</v>
      </c>
      <c r="D25" s="4" t="s">
        <v>216</v>
      </c>
      <c r="E25" s="4" t="s">
        <v>441</v>
      </c>
      <c r="F25" s="5">
        <v>27563075</v>
      </c>
      <c r="G25" s="5">
        <v>1</v>
      </c>
    </row>
    <row r="26" spans="2:7" x14ac:dyDescent="0.3">
      <c r="B26" s="2" t="s">
        <v>41</v>
      </c>
      <c r="C26" s="4" t="s">
        <v>101</v>
      </c>
      <c r="D26" s="4" t="s">
        <v>424</v>
      </c>
      <c r="E26" s="4" t="s">
        <v>442</v>
      </c>
      <c r="F26" s="5">
        <v>42841380</v>
      </c>
      <c r="G26" s="5">
        <v>1</v>
      </c>
    </row>
    <row r="27" spans="2:7" x14ac:dyDescent="0.3">
      <c r="B27" s="2" t="s">
        <v>43</v>
      </c>
      <c r="C27" s="4" t="s">
        <v>101</v>
      </c>
      <c r="D27" s="4" t="s">
        <v>424</v>
      </c>
      <c r="E27" s="4" t="s">
        <v>443</v>
      </c>
      <c r="F27" s="5">
        <v>27565377</v>
      </c>
      <c r="G27" s="5">
        <v>1</v>
      </c>
    </row>
    <row r="28" spans="2:7" x14ac:dyDescent="0.3">
      <c r="B28" s="2" t="s">
        <v>44</v>
      </c>
      <c r="C28" s="4" t="s">
        <v>101</v>
      </c>
      <c r="D28" s="4" t="s">
        <v>439</v>
      </c>
      <c r="E28" s="4" t="s">
        <v>444</v>
      </c>
      <c r="F28" s="5">
        <v>27565372</v>
      </c>
      <c r="G28" s="5">
        <v>1</v>
      </c>
    </row>
    <row r="29" spans="2:7" x14ac:dyDescent="0.3">
      <c r="B29" s="2" t="s">
        <v>46</v>
      </c>
      <c r="C29" s="4" t="s">
        <v>101</v>
      </c>
      <c r="D29" s="4" t="s">
        <v>439</v>
      </c>
      <c r="E29" s="4" t="s">
        <v>445</v>
      </c>
      <c r="F29" s="5">
        <v>27565376</v>
      </c>
      <c r="G29" s="5">
        <v>1</v>
      </c>
    </row>
    <row r="30" spans="2:7" x14ac:dyDescent="0.3">
      <c r="B30" s="2" t="s">
        <v>47</v>
      </c>
      <c r="C30" s="4" t="s">
        <v>351</v>
      </c>
      <c r="D30" s="4" t="s">
        <v>446</v>
      </c>
      <c r="E30" s="4" t="s">
        <v>447</v>
      </c>
      <c r="F30" s="5">
        <v>48642040</v>
      </c>
      <c r="G30" s="5">
        <v>1</v>
      </c>
    </row>
    <row r="31" spans="2:7" x14ac:dyDescent="0.3">
      <c r="B31" s="2" t="s">
        <v>48</v>
      </c>
      <c r="C31" s="4" t="s">
        <v>424</v>
      </c>
      <c r="D31" s="4" t="s">
        <v>431</v>
      </c>
      <c r="E31" s="4" t="s">
        <v>448</v>
      </c>
      <c r="F31" s="5">
        <v>41297794</v>
      </c>
      <c r="G31" s="5">
        <v>1</v>
      </c>
    </row>
    <row r="32" spans="2:7" x14ac:dyDescent="0.3">
      <c r="B32" s="2" t="s">
        <v>49</v>
      </c>
      <c r="C32" s="4" t="s">
        <v>424</v>
      </c>
      <c r="D32" s="4" t="s">
        <v>431</v>
      </c>
      <c r="E32" s="4" t="s">
        <v>449</v>
      </c>
      <c r="F32" s="5">
        <v>27998435</v>
      </c>
      <c r="G32" s="5">
        <v>1</v>
      </c>
    </row>
    <row r="33" spans="2:7" x14ac:dyDescent="0.3">
      <c r="B33" s="2" t="s">
        <v>50</v>
      </c>
      <c r="C33" s="4" t="s">
        <v>424</v>
      </c>
      <c r="D33" s="4" t="s">
        <v>431</v>
      </c>
      <c r="E33" s="4" t="s">
        <v>450</v>
      </c>
      <c r="F33" s="5">
        <v>43669218</v>
      </c>
      <c r="G33" s="5">
        <v>1</v>
      </c>
    </row>
    <row r="34" spans="2:7" x14ac:dyDescent="0.3">
      <c r="B34" s="2" t="s">
        <v>51</v>
      </c>
      <c r="C34" s="4" t="s">
        <v>424</v>
      </c>
      <c r="D34" s="4" t="s">
        <v>431</v>
      </c>
      <c r="E34" s="4" t="s">
        <v>229</v>
      </c>
      <c r="F34" s="5">
        <v>27573370</v>
      </c>
      <c r="G34" s="5">
        <v>1</v>
      </c>
    </row>
    <row r="35" spans="2:7" x14ac:dyDescent="0.3">
      <c r="B35" s="2" t="s">
        <v>52</v>
      </c>
      <c r="C35" s="4" t="s">
        <v>424</v>
      </c>
      <c r="D35" s="4" t="s">
        <v>431</v>
      </c>
      <c r="E35" s="4" t="s">
        <v>451</v>
      </c>
      <c r="F35" s="5">
        <v>27565450</v>
      </c>
      <c r="G35" s="5">
        <v>1</v>
      </c>
    </row>
    <row r="36" spans="2:7" x14ac:dyDescent="0.3">
      <c r="B36" s="2" t="s">
        <v>56</v>
      </c>
      <c r="C36" s="4" t="s">
        <v>424</v>
      </c>
      <c r="D36" s="4" t="s">
        <v>452</v>
      </c>
      <c r="E36" s="4" t="s">
        <v>453</v>
      </c>
      <c r="F36" s="5">
        <v>27562000</v>
      </c>
      <c r="G36" s="5">
        <v>1</v>
      </c>
    </row>
    <row r="37" spans="2:7" x14ac:dyDescent="0.3">
      <c r="B37" s="2" t="s">
        <v>59</v>
      </c>
      <c r="C37" s="4" t="s">
        <v>424</v>
      </c>
      <c r="D37" s="4" t="s">
        <v>45</v>
      </c>
      <c r="E37" s="4" t="s">
        <v>454</v>
      </c>
      <c r="F37" s="5">
        <v>27540084</v>
      </c>
      <c r="G37" s="5">
        <v>1</v>
      </c>
    </row>
    <row r="38" spans="2:7" x14ac:dyDescent="0.3">
      <c r="B38" s="2" t="s">
        <v>60</v>
      </c>
      <c r="C38" s="4" t="s">
        <v>424</v>
      </c>
      <c r="D38" s="4" t="s">
        <v>92</v>
      </c>
      <c r="E38" s="4" t="s">
        <v>455</v>
      </c>
      <c r="F38" s="5">
        <v>45923314</v>
      </c>
      <c r="G38" s="5">
        <v>1</v>
      </c>
    </row>
    <row r="39" spans="2:7" x14ac:dyDescent="0.3">
      <c r="B39" s="2" t="s">
        <v>61</v>
      </c>
      <c r="C39" s="4" t="s">
        <v>424</v>
      </c>
      <c r="D39" s="4" t="s">
        <v>92</v>
      </c>
      <c r="E39" s="4" t="s">
        <v>456</v>
      </c>
      <c r="F39" s="5">
        <v>27998322</v>
      </c>
      <c r="G39" s="5">
        <v>1</v>
      </c>
    </row>
    <row r="40" spans="2:7" x14ac:dyDescent="0.3">
      <c r="B40" s="2" t="s">
        <v>63</v>
      </c>
      <c r="C40" s="4" t="s">
        <v>424</v>
      </c>
      <c r="D40" s="4" t="s">
        <v>377</v>
      </c>
      <c r="E40" s="4" t="s">
        <v>457</v>
      </c>
      <c r="F40" s="5">
        <v>27564334</v>
      </c>
      <c r="G40" s="5">
        <v>1</v>
      </c>
    </row>
    <row r="41" spans="2:7" x14ac:dyDescent="0.3">
      <c r="B41" s="2" t="s">
        <v>64</v>
      </c>
      <c r="C41" s="4" t="s">
        <v>424</v>
      </c>
      <c r="D41" s="4" t="s">
        <v>458</v>
      </c>
      <c r="E41" s="4" t="s">
        <v>459</v>
      </c>
      <c r="F41" s="5">
        <v>42293579</v>
      </c>
      <c r="G41" s="5">
        <v>1</v>
      </c>
    </row>
    <row r="42" spans="2:7" x14ac:dyDescent="0.3">
      <c r="B42" s="2" t="s">
        <v>67</v>
      </c>
      <c r="C42" s="4" t="s">
        <v>460</v>
      </c>
      <c r="D42" s="4" t="s">
        <v>461</v>
      </c>
      <c r="E42" s="4" t="s">
        <v>462</v>
      </c>
      <c r="F42" s="5">
        <v>60363957</v>
      </c>
      <c r="G42" s="5">
        <v>1</v>
      </c>
    </row>
    <row r="43" spans="2:7" x14ac:dyDescent="0.3">
      <c r="B43" s="2" t="s">
        <v>68</v>
      </c>
      <c r="C43" s="4" t="s">
        <v>96</v>
      </c>
      <c r="D43" s="4" t="s">
        <v>197</v>
      </c>
      <c r="E43" s="4" t="s">
        <v>463</v>
      </c>
      <c r="F43" s="5">
        <v>27561788</v>
      </c>
      <c r="G43" s="5">
        <v>1</v>
      </c>
    </row>
    <row r="44" spans="2:7" x14ac:dyDescent="0.3">
      <c r="B44" s="2" t="s">
        <v>69</v>
      </c>
      <c r="C44" s="4" t="s">
        <v>96</v>
      </c>
      <c r="D44" s="4" t="s">
        <v>197</v>
      </c>
      <c r="E44" s="4" t="s">
        <v>459</v>
      </c>
      <c r="F44" s="5">
        <v>27563688</v>
      </c>
      <c r="G44" s="5">
        <v>1</v>
      </c>
    </row>
    <row r="45" spans="2:7" x14ac:dyDescent="0.3">
      <c r="B45" s="2" t="s">
        <v>71</v>
      </c>
      <c r="C45" s="4" t="s">
        <v>96</v>
      </c>
      <c r="D45" s="4" t="s">
        <v>197</v>
      </c>
      <c r="E45" s="4" t="s">
        <v>464</v>
      </c>
      <c r="F45" s="5">
        <v>27573470</v>
      </c>
      <c r="G45" s="5">
        <v>1</v>
      </c>
    </row>
    <row r="46" spans="2:7" x14ac:dyDescent="0.3">
      <c r="B46" s="2" t="s">
        <v>74</v>
      </c>
      <c r="C46" s="4" t="s">
        <v>260</v>
      </c>
      <c r="D46" s="4" t="s">
        <v>45</v>
      </c>
      <c r="E46" s="4" t="s">
        <v>465</v>
      </c>
      <c r="F46" s="5">
        <v>27540028</v>
      </c>
      <c r="G46" s="5">
        <v>1</v>
      </c>
    </row>
    <row r="47" spans="2:7" x14ac:dyDescent="0.3">
      <c r="B47" s="2" t="s">
        <v>76</v>
      </c>
      <c r="C47" s="4" t="s">
        <v>412</v>
      </c>
      <c r="D47" s="4" t="s">
        <v>466</v>
      </c>
      <c r="E47" s="4" t="s">
        <v>467</v>
      </c>
      <c r="F47" s="5">
        <v>27561150</v>
      </c>
      <c r="G47" s="5">
        <v>1</v>
      </c>
    </row>
    <row r="48" spans="2:7" x14ac:dyDescent="0.3">
      <c r="B48" s="2" t="s">
        <v>78</v>
      </c>
      <c r="C48" s="4" t="s">
        <v>377</v>
      </c>
      <c r="D48" s="4" t="s">
        <v>216</v>
      </c>
      <c r="E48" s="4" t="s">
        <v>468</v>
      </c>
      <c r="F48" s="5">
        <v>71964237</v>
      </c>
      <c r="G48" s="5">
        <v>1</v>
      </c>
    </row>
    <row r="49" spans="2:12" x14ac:dyDescent="0.3">
      <c r="B49" s="2" t="s">
        <v>79</v>
      </c>
      <c r="C49" s="4" t="s">
        <v>377</v>
      </c>
      <c r="D49" s="4" t="s">
        <v>96</v>
      </c>
      <c r="E49" s="4" t="s">
        <v>469</v>
      </c>
      <c r="F49" s="5">
        <v>80442896</v>
      </c>
      <c r="G49" s="5">
        <v>1</v>
      </c>
    </row>
    <row r="50" spans="2:12" x14ac:dyDescent="0.3">
      <c r="B50" s="2" t="s">
        <v>82</v>
      </c>
      <c r="C50" s="4" t="s">
        <v>377</v>
      </c>
      <c r="D50" s="4" t="s">
        <v>96</v>
      </c>
      <c r="E50" s="4" t="s">
        <v>470</v>
      </c>
      <c r="F50" s="5">
        <v>40879231</v>
      </c>
      <c r="G50" s="5">
        <v>1</v>
      </c>
    </row>
    <row r="51" spans="2:12" x14ac:dyDescent="0.3">
      <c r="B51" s="2" t="s">
        <v>83</v>
      </c>
      <c r="C51" s="4" t="s">
        <v>377</v>
      </c>
      <c r="D51" s="4" t="s">
        <v>96</v>
      </c>
      <c r="E51" s="4" t="s">
        <v>165</v>
      </c>
      <c r="F51" s="5">
        <v>27564859</v>
      </c>
      <c r="G51" s="5">
        <v>1</v>
      </c>
    </row>
    <row r="52" spans="2:12" x14ac:dyDescent="0.3">
      <c r="B52" s="2" t="s">
        <v>84</v>
      </c>
      <c r="C52" s="4" t="s">
        <v>377</v>
      </c>
      <c r="D52" s="4" t="s">
        <v>430</v>
      </c>
      <c r="E52" s="4" t="s">
        <v>471</v>
      </c>
      <c r="F52" s="5">
        <v>27565717</v>
      </c>
      <c r="G52" s="5">
        <v>1</v>
      </c>
    </row>
    <row r="53" spans="2:12" x14ac:dyDescent="0.3">
      <c r="B53" s="2" t="s">
        <v>85</v>
      </c>
      <c r="C53" s="4" t="s">
        <v>42</v>
      </c>
      <c r="D53" s="4" t="s">
        <v>472</v>
      </c>
      <c r="E53" s="4" t="s">
        <v>473</v>
      </c>
      <c r="F53" s="5">
        <v>25566359</v>
      </c>
      <c r="G53" s="5">
        <v>1</v>
      </c>
    </row>
    <row r="54" spans="2:12" x14ac:dyDescent="0.3">
      <c r="B54" s="2" t="s">
        <v>86</v>
      </c>
      <c r="C54" s="4" t="s">
        <v>42</v>
      </c>
      <c r="D54" s="4" t="s">
        <v>472</v>
      </c>
      <c r="E54" s="4" t="s">
        <v>474</v>
      </c>
      <c r="F54" s="5">
        <v>40852322</v>
      </c>
      <c r="G54" s="5">
        <v>1</v>
      </c>
    </row>
    <row r="55" spans="2:12" x14ac:dyDescent="0.3">
      <c r="B55" s="2" t="s">
        <v>87</v>
      </c>
      <c r="C55" s="4" t="s">
        <v>42</v>
      </c>
      <c r="D55" s="4" t="s">
        <v>45</v>
      </c>
      <c r="E55" s="4" t="s">
        <v>475</v>
      </c>
      <c r="F55" s="5">
        <v>40878982</v>
      </c>
      <c r="G55" s="5">
        <v>1</v>
      </c>
    </row>
    <row r="56" spans="2:12" x14ac:dyDescent="0.3">
      <c r="B56" s="2" t="s">
        <v>88</v>
      </c>
      <c r="C56" s="4" t="s">
        <v>42</v>
      </c>
      <c r="D56" s="4" t="s">
        <v>424</v>
      </c>
      <c r="E56" s="4" t="s">
        <v>476</v>
      </c>
      <c r="F56" s="5">
        <v>74314191</v>
      </c>
      <c r="G56" s="5">
        <v>1</v>
      </c>
    </row>
    <row r="57" spans="2:12" x14ac:dyDescent="0.3">
      <c r="B57" s="2" t="s">
        <v>89</v>
      </c>
      <c r="C57" s="4" t="s">
        <v>158</v>
      </c>
      <c r="D57" s="4" t="s">
        <v>377</v>
      </c>
      <c r="E57" s="4" t="s">
        <v>477</v>
      </c>
      <c r="F57" s="5">
        <v>48385312</v>
      </c>
      <c r="G57" s="5">
        <v>1</v>
      </c>
    </row>
    <row r="58" spans="2:12" x14ac:dyDescent="0.3">
      <c r="B58" s="2" t="s">
        <v>90</v>
      </c>
      <c r="C58" s="4" t="s">
        <v>478</v>
      </c>
      <c r="D58" s="4" t="s">
        <v>479</v>
      </c>
      <c r="E58" s="4" t="s">
        <v>480</v>
      </c>
      <c r="F58" s="5">
        <v>27425067</v>
      </c>
      <c r="G58" s="5">
        <v>1</v>
      </c>
    </row>
    <row r="59" spans="2:12" x14ac:dyDescent="0.3">
      <c r="B59" s="2" t="s">
        <v>93</v>
      </c>
      <c r="C59" s="4" t="s">
        <v>481</v>
      </c>
      <c r="D59" s="4" t="s">
        <v>482</v>
      </c>
      <c r="E59" s="4" t="s">
        <v>483</v>
      </c>
      <c r="F59" s="5">
        <v>27560571</v>
      </c>
      <c r="G59" s="5">
        <v>1</v>
      </c>
    </row>
    <row r="60" spans="2:12" x14ac:dyDescent="0.3">
      <c r="B60" s="2" t="s">
        <v>95</v>
      </c>
      <c r="C60" s="4" t="s">
        <v>484</v>
      </c>
      <c r="D60" s="4" t="s">
        <v>485</v>
      </c>
      <c r="E60" s="4" t="s">
        <v>486</v>
      </c>
      <c r="F60" s="5">
        <v>27564330</v>
      </c>
      <c r="G60" s="5">
        <v>1</v>
      </c>
    </row>
    <row r="61" spans="2:12" x14ac:dyDescent="0.3">
      <c r="B61" s="56" t="s">
        <v>305</v>
      </c>
      <c r="C61" s="57"/>
      <c r="D61" s="57"/>
      <c r="E61" s="57"/>
      <c r="F61" s="58"/>
      <c r="G61" s="13">
        <f>SUM(G4:G60)</f>
        <v>57</v>
      </c>
    </row>
    <row r="62" spans="2:12" x14ac:dyDescent="0.3">
      <c r="B62" s="24"/>
      <c r="C62" s="24"/>
      <c r="D62" s="24"/>
      <c r="E62" s="24"/>
      <c r="F62" s="24"/>
      <c r="G62" s="26"/>
    </row>
    <row r="64" spans="2:12" x14ac:dyDescent="0.3">
      <c r="B64" s="55" t="s">
        <v>389</v>
      </c>
      <c r="C64" s="55"/>
      <c r="D64" s="55"/>
      <c r="E64" s="55"/>
      <c r="F64" s="55"/>
      <c r="G64" s="55"/>
      <c r="H64" s="55"/>
      <c r="I64" s="55"/>
      <c r="J64" s="55"/>
      <c r="K64" s="55"/>
      <c r="L64" s="55"/>
    </row>
    <row r="65" spans="2:12" x14ac:dyDescent="0.3">
      <c r="B65" s="15" t="s">
        <v>0</v>
      </c>
      <c r="C65" s="9" t="s">
        <v>1</v>
      </c>
      <c r="D65" s="9" t="s">
        <v>299</v>
      </c>
      <c r="E65" s="9" t="s">
        <v>300</v>
      </c>
      <c r="F65" s="9" t="s">
        <v>301</v>
      </c>
      <c r="G65" s="9">
        <v>2020</v>
      </c>
      <c r="H65" s="11">
        <v>2021</v>
      </c>
      <c r="I65" s="11">
        <v>2022</v>
      </c>
      <c r="J65" s="11">
        <v>2023</v>
      </c>
      <c r="K65" s="10">
        <v>2024</v>
      </c>
      <c r="L65" s="10" t="s">
        <v>304</v>
      </c>
    </row>
    <row r="66" spans="2:12" x14ac:dyDescent="0.3">
      <c r="B66" s="2" t="s">
        <v>5</v>
      </c>
      <c r="C66" s="4" t="s">
        <v>406</v>
      </c>
      <c r="D66" s="4" t="s">
        <v>45</v>
      </c>
      <c r="E66" s="4" t="s">
        <v>407</v>
      </c>
      <c r="F66" s="39">
        <v>45283313</v>
      </c>
      <c r="G66" s="5"/>
      <c r="H66" s="5"/>
      <c r="I66" s="2"/>
      <c r="J66" s="2"/>
      <c r="K66" s="5"/>
      <c r="L66" s="13"/>
    </row>
    <row r="67" spans="2:12" x14ac:dyDescent="0.3">
      <c r="B67" s="2" t="s">
        <v>9</v>
      </c>
      <c r="C67" s="4" t="s">
        <v>408</v>
      </c>
      <c r="D67" s="4" t="s">
        <v>409</v>
      </c>
      <c r="E67" s="4" t="s">
        <v>410</v>
      </c>
      <c r="F67" s="39">
        <v>47682423</v>
      </c>
      <c r="G67" s="5"/>
      <c r="H67" s="5"/>
      <c r="I67" s="5"/>
      <c r="J67" s="5">
        <v>1</v>
      </c>
      <c r="K67" s="5"/>
      <c r="L67" s="13">
        <f t="shared" ref="L67:L122" si="0">+G67+H67+I67+J67+K67</f>
        <v>1</v>
      </c>
    </row>
    <row r="68" spans="2:12" x14ac:dyDescent="0.3">
      <c r="B68" s="2" t="s">
        <v>10</v>
      </c>
      <c r="C68" s="4" t="s">
        <v>408</v>
      </c>
      <c r="D68" s="4" t="s">
        <v>45</v>
      </c>
      <c r="E68" s="4" t="s">
        <v>411</v>
      </c>
      <c r="F68" s="39">
        <v>27565226</v>
      </c>
      <c r="G68" s="5"/>
      <c r="H68" s="5"/>
      <c r="I68" s="5"/>
      <c r="J68" s="5">
        <v>2</v>
      </c>
      <c r="K68" s="5"/>
      <c r="L68" s="13">
        <f t="shared" si="0"/>
        <v>2</v>
      </c>
    </row>
    <row r="69" spans="2:12" x14ac:dyDescent="0.3">
      <c r="B69" s="2" t="s">
        <v>11</v>
      </c>
      <c r="C69" s="4" t="s">
        <v>408</v>
      </c>
      <c r="D69" s="4" t="s">
        <v>412</v>
      </c>
      <c r="E69" s="4" t="s">
        <v>413</v>
      </c>
      <c r="F69" s="39">
        <v>27578411</v>
      </c>
      <c r="G69" s="5"/>
      <c r="H69" s="5"/>
      <c r="I69" s="5"/>
      <c r="J69" s="5">
        <v>3</v>
      </c>
      <c r="K69" s="5">
        <v>1</v>
      </c>
      <c r="L69" s="13">
        <f t="shared" si="0"/>
        <v>4</v>
      </c>
    </row>
    <row r="70" spans="2:12" x14ac:dyDescent="0.3">
      <c r="B70" s="2" t="s">
        <v>12</v>
      </c>
      <c r="C70" s="4" t="s">
        <v>408</v>
      </c>
      <c r="D70" s="4" t="s">
        <v>412</v>
      </c>
      <c r="E70" s="4" t="s">
        <v>414</v>
      </c>
      <c r="F70" s="39">
        <v>41503801</v>
      </c>
      <c r="G70" s="5">
        <v>1</v>
      </c>
      <c r="H70" s="5">
        <v>1</v>
      </c>
      <c r="I70" s="5">
        <v>2</v>
      </c>
      <c r="J70" s="5">
        <v>2</v>
      </c>
      <c r="K70" s="5"/>
      <c r="L70" s="13">
        <f t="shared" si="0"/>
        <v>6</v>
      </c>
    </row>
    <row r="71" spans="2:12" x14ac:dyDescent="0.3">
      <c r="B71" s="2" t="s">
        <v>13</v>
      </c>
      <c r="C71" s="4" t="s">
        <v>408</v>
      </c>
      <c r="D71" s="4" t="s">
        <v>412</v>
      </c>
      <c r="E71" s="4" t="s">
        <v>415</v>
      </c>
      <c r="F71" s="39">
        <v>42452451</v>
      </c>
      <c r="G71" s="5"/>
      <c r="H71" s="5"/>
      <c r="I71" s="5"/>
      <c r="J71" s="5"/>
      <c r="K71" s="5"/>
      <c r="L71" s="13"/>
    </row>
    <row r="72" spans="2:12" x14ac:dyDescent="0.3">
      <c r="B72" s="2" t="s">
        <v>14</v>
      </c>
      <c r="C72" s="4" t="s">
        <v>416</v>
      </c>
      <c r="D72" s="4" t="s">
        <v>417</v>
      </c>
      <c r="E72" s="4" t="s">
        <v>418</v>
      </c>
      <c r="F72" s="39">
        <v>27566629</v>
      </c>
      <c r="G72" s="5">
        <v>1</v>
      </c>
      <c r="H72" s="5">
        <v>3</v>
      </c>
      <c r="I72" s="5">
        <v>3</v>
      </c>
      <c r="J72" s="5"/>
      <c r="K72" s="5"/>
      <c r="L72" s="13">
        <f t="shared" si="0"/>
        <v>7</v>
      </c>
    </row>
    <row r="73" spans="2:12" x14ac:dyDescent="0.3">
      <c r="B73" s="2" t="s">
        <v>15</v>
      </c>
      <c r="C73" s="4" t="s">
        <v>416</v>
      </c>
      <c r="D73" s="4" t="s">
        <v>417</v>
      </c>
      <c r="E73" s="4" t="s">
        <v>339</v>
      </c>
      <c r="F73" s="39">
        <v>27560970</v>
      </c>
      <c r="G73" s="16"/>
      <c r="H73" s="2"/>
      <c r="I73" s="2"/>
      <c r="J73" s="2"/>
      <c r="K73" s="5"/>
      <c r="L73" s="13"/>
    </row>
    <row r="74" spans="2:12" x14ac:dyDescent="0.3">
      <c r="B74" s="2" t="s">
        <v>18</v>
      </c>
      <c r="C74" s="4" t="s">
        <v>416</v>
      </c>
      <c r="D74" s="4" t="s">
        <v>101</v>
      </c>
      <c r="E74" s="4" t="s">
        <v>419</v>
      </c>
      <c r="F74" s="39">
        <v>41565811</v>
      </c>
      <c r="G74" s="5"/>
      <c r="H74" s="5"/>
      <c r="I74" s="5"/>
      <c r="J74" s="5">
        <v>2</v>
      </c>
      <c r="K74" s="5">
        <v>1</v>
      </c>
      <c r="L74" s="13">
        <f t="shared" si="0"/>
        <v>3</v>
      </c>
    </row>
    <row r="75" spans="2:12" x14ac:dyDescent="0.3">
      <c r="B75" s="2" t="s">
        <v>21</v>
      </c>
      <c r="C75" s="4" t="s">
        <v>416</v>
      </c>
      <c r="D75" s="4" t="s">
        <v>101</v>
      </c>
      <c r="E75" s="4" t="s">
        <v>420</v>
      </c>
      <c r="F75" s="39">
        <v>45005182</v>
      </c>
      <c r="G75" s="16">
        <v>1</v>
      </c>
      <c r="H75" s="2">
        <v>1</v>
      </c>
      <c r="I75" s="2">
        <v>5</v>
      </c>
      <c r="J75" s="2">
        <v>12</v>
      </c>
      <c r="K75" s="5">
        <v>5</v>
      </c>
      <c r="L75" s="13">
        <f t="shared" si="0"/>
        <v>24</v>
      </c>
    </row>
    <row r="76" spans="2:12" x14ac:dyDescent="0.3">
      <c r="B76" s="2" t="s">
        <v>22</v>
      </c>
      <c r="C76" s="4" t="s">
        <v>416</v>
      </c>
      <c r="D76" s="4" t="s">
        <v>421</v>
      </c>
      <c r="E76" s="4" t="s">
        <v>422</v>
      </c>
      <c r="F76" s="39">
        <v>46843280</v>
      </c>
      <c r="G76" s="5"/>
      <c r="H76" s="5"/>
      <c r="I76" s="5"/>
      <c r="J76" s="5"/>
      <c r="K76" s="5"/>
      <c r="L76" s="13"/>
    </row>
    <row r="77" spans="2:12" x14ac:dyDescent="0.3">
      <c r="B77" s="2" t="s">
        <v>23</v>
      </c>
      <c r="C77" s="4" t="s">
        <v>423</v>
      </c>
      <c r="D77" s="4" t="s">
        <v>424</v>
      </c>
      <c r="E77" s="4" t="s">
        <v>425</v>
      </c>
      <c r="F77" s="39">
        <v>46001169</v>
      </c>
      <c r="G77" s="16">
        <v>1</v>
      </c>
      <c r="H77" s="2"/>
      <c r="I77" s="2"/>
      <c r="J77" s="2">
        <v>3</v>
      </c>
      <c r="K77" s="5"/>
      <c r="L77" s="13">
        <f t="shared" si="0"/>
        <v>4</v>
      </c>
    </row>
    <row r="78" spans="2:12" x14ac:dyDescent="0.3">
      <c r="B78" s="2" t="s">
        <v>24</v>
      </c>
      <c r="C78" s="4" t="s">
        <v>423</v>
      </c>
      <c r="D78" s="4" t="s">
        <v>424</v>
      </c>
      <c r="E78" s="4" t="s">
        <v>426</v>
      </c>
      <c r="F78" s="39">
        <v>47652817</v>
      </c>
      <c r="G78" s="16"/>
      <c r="H78" s="2"/>
      <c r="I78" s="2"/>
      <c r="J78" s="2"/>
      <c r="K78" s="5"/>
      <c r="L78" s="13"/>
    </row>
    <row r="79" spans="2:12" x14ac:dyDescent="0.3">
      <c r="B79" s="2" t="s">
        <v>26</v>
      </c>
      <c r="C79" s="4" t="s">
        <v>423</v>
      </c>
      <c r="D79" s="4" t="s">
        <v>158</v>
      </c>
      <c r="E79" s="4" t="s">
        <v>427</v>
      </c>
      <c r="F79" s="39">
        <v>27560232</v>
      </c>
      <c r="G79" s="5"/>
      <c r="H79" s="5"/>
      <c r="I79" s="5"/>
      <c r="J79" s="5"/>
      <c r="K79" s="5"/>
      <c r="L79" s="13"/>
    </row>
    <row r="80" spans="2:12" x14ac:dyDescent="0.3">
      <c r="B80" s="2" t="s">
        <v>28</v>
      </c>
      <c r="C80" s="4" t="s">
        <v>409</v>
      </c>
      <c r="D80" s="4" t="s">
        <v>428</v>
      </c>
      <c r="E80" s="4" t="s">
        <v>429</v>
      </c>
      <c r="F80" s="39">
        <v>42725651</v>
      </c>
      <c r="G80" s="5"/>
      <c r="H80" s="5"/>
      <c r="I80" s="5"/>
      <c r="J80" s="5"/>
      <c r="K80" s="5"/>
      <c r="L80" s="13"/>
    </row>
    <row r="81" spans="2:12" x14ac:dyDescent="0.3">
      <c r="B81" s="2" t="s">
        <v>29</v>
      </c>
      <c r="C81" s="4" t="s">
        <v>409</v>
      </c>
      <c r="D81" s="4" t="s">
        <v>430</v>
      </c>
      <c r="E81" s="4" t="s">
        <v>168</v>
      </c>
      <c r="F81" s="39">
        <v>48034600</v>
      </c>
      <c r="G81" s="5"/>
      <c r="H81" s="5"/>
      <c r="I81" s="5"/>
      <c r="J81" s="5"/>
      <c r="K81" s="5"/>
      <c r="L81" s="13"/>
    </row>
    <row r="82" spans="2:12" x14ac:dyDescent="0.3">
      <c r="B82" s="2" t="s">
        <v>30</v>
      </c>
      <c r="C82" s="4" t="s">
        <v>431</v>
      </c>
      <c r="D82" s="4" t="s">
        <v>432</v>
      </c>
      <c r="E82" s="4" t="s">
        <v>433</v>
      </c>
      <c r="F82" s="39">
        <v>27560613</v>
      </c>
      <c r="G82" s="16"/>
      <c r="H82" s="2"/>
      <c r="I82" s="2">
        <v>1</v>
      </c>
      <c r="J82" s="2"/>
      <c r="K82" s="5"/>
      <c r="L82" s="13">
        <f t="shared" si="0"/>
        <v>1</v>
      </c>
    </row>
    <row r="83" spans="2:12" x14ac:dyDescent="0.3">
      <c r="B83" s="2" t="s">
        <v>31</v>
      </c>
      <c r="C83" s="4" t="s">
        <v>176</v>
      </c>
      <c r="D83" s="4" t="s">
        <v>158</v>
      </c>
      <c r="E83" s="4" t="s">
        <v>434</v>
      </c>
      <c r="F83" s="39">
        <v>41271156</v>
      </c>
      <c r="G83" s="16">
        <v>2</v>
      </c>
      <c r="H83" s="2">
        <v>1</v>
      </c>
      <c r="I83" s="2"/>
      <c r="J83" s="2"/>
      <c r="K83" s="23"/>
      <c r="L83" s="13">
        <f t="shared" si="0"/>
        <v>3</v>
      </c>
    </row>
    <row r="84" spans="2:12" x14ac:dyDescent="0.3">
      <c r="B84" s="2" t="s">
        <v>32</v>
      </c>
      <c r="C84" s="4" t="s">
        <v>435</v>
      </c>
      <c r="D84" s="4" t="s">
        <v>436</v>
      </c>
      <c r="E84" s="4" t="s">
        <v>437</v>
      </c>
      <c r="F84" s="39">
        <v>80341189</v>
      </c>
      <c r="G84" s="16"/>
      <c r="H84" s="2"/>
      <c r="I84" s="2"/>
      <c r="J84" s="2">
        <v>2</v>
      </c>
      <c r="K84" s="5"/>
      <c r="L84" s="13">
        <f t="shared" si="0"/>
        <v>2</v>
      </c>
    </row>
    <row r="85" spans="2:12" x14ac:dyDescent="0.3">
      <c r="B85" s="2" t="s">
        <v>34</v>
      </c>
      <c r="C85" s="4" t="s">
        <v>435</v>
      </c>
      <c r="D85" s="4" t="s">
        <v>596</v>
      </c>
      <c r="E85" s="4" t="s">
        <v>597</v>
      </c>
      <c r="F85" s="39">
        <v>27565949</v>
      </c>
      <c r="G85" s="16">
        <v>3</v>
      </c>
      <c r="H85" s="2">
        <v>3</v>
      </c>
      <c r="I85" s="2">
        <v>8</v>
      </c>
      <c r="J85" s="2">
        <v>4</v>
      </c>
      <c r="K85" s="39">
        <v>3</v>
      </c>
      <c r="L85" s="13">
        <f t="shared" si="0"/>
        <v>21</v>
      </c>
    </row>
    <row r="86" spans="2:12" x14ac:dyDescent="0.3">
      <c r="B86" s="2" t="s">
        <v>38</v>
      </c>
      <c r="C86" s="4" t="s">
        <v>438</v>
      </c>
      <c r="D86" s="4" t="s">
        <v>439</v>
      </c>
      <c r="E86" s="4" t="s">
        <v>440</v>
      </c>
      <c r="F86" s="39">
        <v>27578459</v>
      </c>
      <c r="G86" s="5"/>
      <c r="H86" s="5"/>
      <c r="I86" s="5">
        <v>2</v>
      </c>
      <c r="J86" s="5"/>
      <c r="K86" s="5"/>
      <c r="L86" s="13">
        <f t="shared" si="0"/>
        <v>2</v>
      </c>
    </row>
    <row r="87" spans="2:12" x14ac:dyDescent="0.3">
      <c r="B87" s="2" t="s">
        <v>40</v>
      </c>
      <c r="C87" s="4" t="s">
        <v>101</v>
      </c>
      <c r="D87" s="4" t="s">
        <v>216</v>
      </c>
      <c r="E87" s="4" t="s">
        <v>441</v>
      </c>
      <c r="F87" s="39">
        <v>27563075</v>
      </c>
      <c r="G87" s="16">
        <v>3</v>
      </c>
      <c r="H87" s="2">
        <v>1</v>
      </c>
      <c r="I87" s="2">
        <v>4</v>
      </c>
      <c r="J87" s="5">
        <v>4</v>
      </c>
      <c r="K87" s="5"/>
      <c r="L87" s="13">
        <f t="shared" si="0"/>
        <v>12</v>
      </c>
    </row>
    <row r="88" spans="2:12" x14ac:dyDescent="0.3">
      <c r="B88" s="2" t="s">
        <v>41</v>
      </c>
      <c r="C88" s="4" t="s">
        <v>101</v>
      </c>
      <c r="D88" s="4" t="s">
        <v>424</v>
      </c>
      <c r="E88" s="4" t="s">
        <v>442</v>
      </c>
      <c r="F88" s="39">
        <v>42841380</v>
      </c>
      <c r="G88" s="5">
        <v>2</v>
      </c>
      <c r="H88" s="5">
        <v>5</v>
      </c>
      <c r="I88" s="5">
        <v>4</v>
      </c>
      <c r="J88" s="5">
        <v>2</v>
      </c>
      <c r="K88" s="5"/>
      <c r="L88" s="13">
        <f t="shared" si="0"/>
        <v>13</v>
      </c>
    </row>
    <row r="89" spans="2:12" x14ac:dyDescent="0.3">
      <c r="B89" s="2" t="s">
        <v>43</v>
      </c>
      <c r="C89" s="4" t="s">
        <v>101</v>
      </c>
      <c r="D89" s="4" t="s">
        <v>424</v>
      </c>
      <c r="E89" s="4" t="s">
        <v>443</v>
      </c>
      <c r="F89" s="39">
        <v>27565377</v>
      </c>
      <c r="G89" s="16">
        <v>5</v>
      </c>
      <c r="H89" s="2">
        <v>2</v>
      </c>
      <c r="I89" s="2">
        <v>1</v>
      </c>
      <c r="J89" s="2">
        <v>2</v>
      </c>
      <c r="K89" s="5"/>
      <c r="L89" s="13">
        <f t="shared" si="0"/>
        <v>10</v>
      </c>
    </row>
    <row r="90" spans="2:12" x14ac:dyDescent="0.3">
      <c r="B90" s="2" t="s">
        <v>44</v>
      </c>
      <c r="C90" s="4" t="s">
        <v>101</v>
      </c>
      <c r="D90" s="4" t="s">
        <v>439</v>
      </c>
      <c r="E90" s="4" t="s">
        <v>444</v>
      </c>
      <c r="F90" s="39">
        <v>27565372</v>
      </c>
      <c r="G90" s="16">
        <v>1</v>
      </c>
      <c r="H90" s="2">
        <v>1</v>
      </c>
      <c r="I90" s="2">
        <v>1</v>
      </c>
      <c r="J90" s="2"/>
      <c r="K90" s="5"/>
      <c r="L90" s="13">
        <f t="shared" si="0"/>
        <v>3</v>
      </c>
    </row>
    <row r="91" spans="2:12" x14ac:dyDescent="0.3">
      <c r="B91" s="2" t="s">
        <v>46</v>
      </c>
      <c r="C91" s="4" t="s">
        <v>101</v>
      </c>
      <c r="D91" s="4" t="s">
        <v>439</v>
      </c>
      <c r="E91" s="4" t="s">
        <v>445</v>
      </c>
      <c r="F91" s="39">
        <v>27565376</v>
      </c>
      <c r="G91" s="16"/>
      <c r="H91" s="2"/>
      <c r="I91" s="2">
        <v>1</v>
      </c>
      <c r="J91" s="2">
        <v>1</v>
      </c>
      <c r="K91" s="5">
        <v>1</v>
      </c>
      <c r="L91" s="13">
        <f t="shared" si="0"/>
        <v>3</v>
      </c>
    </row>
    <row r="92" spans="2:12" x14ac:dyDescent="0.3">
      <c r="B92" s="2" t="s">
        <v>47</v>
      </c>
      <c r="C92" s="4" t="s">
        <v>351</v>
      </c>
      <c r="D92" s="4" t="s">
        <v>446</v>
      </c>
      <c r="E92" s="4" t="s">
        <v>447</v>
      </c>
      <c r="F92" s="39">
        <v>48642040</v>
      </c>
      <c r="G92" s="16"/>
      <c r="H92" s="2"/>
      <c r="I92" s="2"/>
      <c r="J92" s="2"/>
      <c r="K92" s="5"/>
      <c r="L92" s="13"/>
    </row>
    <row r="93" spans="2:12" x14ac:dyDescent="0.3">
      <c r="B93" s="2" t="s">
        <v>48</v>
      </c>
      <c r="C93" s="4" t="s">
        <v>424</v>
      </c>
      <c r="D93" s="4" t="s">
        <v>431</v>
      </c>
      <c r="E93" s="4" t="s">
        <v>448</v>
      </c>
      <c r="F93" s="39">
        <v>41297794</v>
      </c>
      <c r="G93" s="16">
        <v>1</v>
      </c>
      <c r="H93" s="2">
        <v>4</v>
      </c>
      <c r="I93" s="2">
        <v>4</v>
      </c>
      <c r="J93" s="2">
        <v>3</v>
      </c>
      <c r="K93" s="5">
        <v>1</v>
      </c>
      <c r="L93" s="13">
        <f t="shared" si="0"/>
        <v>13</v>
      </c>
    </row>
    <row r="94" spans="2:12" x14ac:dyDescent="0.3">
      <c r="B94" s="2" t="s">
        <v>49</v>
      </c>
      <c r="C94" s="4" t="s">
        <v>424</v>
      </c>
      <c r="D94" s="4" t="s">
        <v>431</v>
      </c>
      <c r="E94" s="4" t="s">
        <v>449</v>
      </c>
      <c r="F94" s="39">
        <v>27998435</v>
      </c>
      <c r="G94" s="16"/>
      <c r="H94" s="2"/>
      <c r="I94" s="2"/>
      <c r="J94" s="2">
        <v>1</v>
      </c>
      <c r="K94" s="5"/>
      <c r="L94" s="13">
        <f t="shared" si="0"/>
        <v>1</v>
      </c>
    </row>
    <row r="95" spans="2:12" x14ac:dyDescent="0.3">
      <c r="B95" s="2" t="s">
        <v>50</v>
      </c>
      <c r="C95" s="4" t="s">
        <v>424</v>
      </c>
      <c r="D95" s="4" t="s">
        <v>431</v>
      </c>
      <c r="E95" s="4" t="s">
        <v>450</v>
      </c>
      <c r="F95" s="39">
        <v>43669218</v>
      </c>
      <c r="G95" s="5"/>
      <c r="H95" s="5">
        <v>1</v>
      </c>
      <c r="I95" s="5">
        <v>1</v>
      </c>
      <c r="J95" s="5">
        <v>1</v>
      </c>
      <c r="K95" s="5"/>
      <c r="L95" s="13">
        <f t="shared" si="0"/>
        <v>3</v>
      </c>
    </row>
    <row r="96" spans="2:12" x14ac:dyDescent="0.3">
      <c r="B96" s="2" t="s">
        <v>51</v>
      </c>
      <c r="C96" s="4" t="s">
        <v>424</v>
      </c>
      <c r="D96" s="4" t="s">
        <v>431</v>
      </c>
      <c r="E96" s="4" t="s">
        <v>229</v>
      </c>
      <c r="F96" s="39">
        <v>27573370</v>
      </c>
      <c r="G96" s="5">
        <v>1</v>
      </c>
      <c r="H96" s="5">
        <v>1</v>
      </c>
      <c r="I96" s="5">
        <v>4</v>
      </c>
      <c r="J96" s="5">
        <v>6</v>
      </c>
      <c r="K96" s="5"/>
      <c r="L96" s="13">
        <f t="shared" si="0"/>
        <v>12</v>
      </c>
    </row>
    <row r="97" spans="2:12" x14ac:dyDescent="0.3">
      <c r="B97" s="2" t="s">
        <v>52</v>
      </c>
      <c r="C97" s="4" t="s">
        <v>424</v>
      </c>
      <c r="D97" s="4" t="s">
        <v>431</v>
      </c>
      <c r="E97" s="4" t="s">
        <v>451</v>
      </c>
      <c r="F97" s="39">
        <v>27565450</v>
      </c>
      <c r="G97" s="5"/>
      <c r="H97" s="5">
        <v>1</v>
      </c>
      <c r="I97" s="5">
        <v>2</v>
      </c>
      <c r="J97" s="5">
        <v>4</v>
      </c>
      <c r="K97" s="5"/>
      <c r="L97" s="13">
        <f t="shared" si="0"/>
        <v>7</v>
      </c>
    </row>
    <row r="98" spans="2:12" x14ac:dyDescent="0.3">
      <c r="B98" s="2" t="s">
        <v>56</v>
      </c>
      <c r="C98" s="4" t="s">
        <v>424</v>
      </c>
      <c r="D98" s="4" t="s">
        <v>452</v>
      </c>
      <c r="E98" s="4" t="s">
        <v>453</v>
      </c>
      <c r="F98" s="39">
        <v>27562000</v>
      </c>
      <c r="G98" s="16"/>
      <c r="H98" s="2"/>
      <c r="I98" s="2"/>
      <c r="J98" s="2"/>
      <c r="K98" s="5"/>
      <c r="L98" s="13"/>
    </row>
    <row r="99" spans="2:12" x14ac:dyDescent="0.3">
      <c r="B99" s="2" t="s">
        <v>59</v>
      </c>
      <c r="C99" s="4" t="s">
        <v>424</v>
      </c>
      <c r="D99" s="4" t="s">
        <v>45</v>
      </c>
      <c r="E99" s="4" t="s">
        <v>454</v>
      </c>
      <c r="F99" s="39">
        <v>27540084</v>
      </c>
      <c r="G99" s="5">
        <v>1</v>
      </c>
      <c r="H99" s="5">
        <v>1</v>
      </c>
      <c r="I99" s="5">
        <v>1</v>
      </c>
      <c r="J99" s="5">
        <v>12</v>
      </c>
      <c r="K99" s="5">
        <v>2</v>
      </c>
      <c r="L99" s="13">
        <f t="shared" si="0"/>
        <v>17</v>
      </c>
    </row>
    <row r="100" spans="2:12" x14ac:dyDescent="0.3">
      <c r="B100" s="2" t="s">
        <v>60</v>
      </c>
      <c r="C100" s="4" t="s">
        <v>424</v>
      </c>
      <c r="D100" s="4" t="s">
        <v>92</v>
      </c>
      <c r="E100" s="4" t="s">
        <v>455</v>
      </c>
      <c r="F100" s="39">
        <v>45923314</v>
      </c>
      <c r="G100" s="5"/>
      <c r="H100" s="5"/>
      <c r="I100" s="5"/>
      <c r="J100" s="5"/>
      <c r="K100" s="5"/>
      <c r="L100" s="13"/>
    </row>
    <row r="101" spans="2:12" x14ac:dyDescent="0.3">
      <c r="B101" s="2" t="s">
        <v>61</v>
      </c>
      <c r="C101" s="4" t="s">
        <v>424</v>
      </c>
      <c r="D101" s="4" t="s">
        <v>92</v>
      </c>
      <c r="E101" s="4" t="s">
        <v>456</v>
      </c>
      <c r="F101" s="39">
        <v>27998322</v>
      </c>
      <c r="G101" s="5"/>
      <c r="H101" s="5"/>
      <c r="I101" s="5">
        <v>3</v>
      </c>
      <c r="J101" s="5">
        <v>3</v>
      </c>
      <c r="K101" s="5">
        <v>1</v>
      </c>
      <c r="L101" s="13">
        <f t="shared" si="0"/>
        <v>7</v>
      </c>
    </row>
    <row r="102" spans="2:12" x14ac:dyDescent="0.3">
      <c r="B102" s="2" t="s">
        <v>63</v>
      </c>
      <c r="C102" s="4" t="s">
        <v>424</v>
      </c>
      <c r="D102" s="4" t="s">
        <v>377</v>
      </c>
      <c r="E102" s="4" t="s">
        <v>457</v>
      </c>
      <c r="F102" s="39">
        <v>27564334</v>
      </c>
      <c r="G102" s="16"/>
      <c r="H102" s="2">
        <v>1</v>
      </c>
      <c r="I102" s="2"/>
      <c r="J102" s="2"/>
      <c r="K102" s="5"/>
      <c r="L102" s="13">
        <f t="shared" si="0"/>
        <v>1</v>
      </c>
    </row>
    <row r="103" spans="2:12" x14ac:dyDescent="0.3">
      <c r="B103" s="2" t="s">
        <v>64</v>
      </c>
      <c r="C103" s="4" t="s">
        <v>424</v>
      </c>
      <c r="D103" s="4" t="s">
        <v>458</v>
      </c>
      <c r="E103" s="4" t="s">
        <v>459</v>
      </c>
      <c r="F103" s="39">
        <v>42293579</v>
      </c>
      <c r="G103" s="5"/>
      <c r="H103" s="5"/>
      <c r="I103" s="5">
        <v>2</v>
      </c>
      <c r="J103" s="5">
        <v>2</v>
      </c>
      <c r="K103" s="5"/>
      <c r="L103" s="13">
        <f t="shared" si="0"/>
        <v>4</v>
      </c>
    </row>
    <row r="104" spans="2:12" x14ac:dyDescent="0.3">
      <c r="B104" s="2" t="s">
        <v>67</v>
      </c>
      <c r="C104" s="4" t="s">
        <v>460</v>
      </c>
      <c r="D104" s="4" t="s">
        <v>461</v>
      </c>
      <c r="E104" s="4" t="s">
        <v>462</v>
      </c>
      <c r="F104" s="39">
        <v>60363957</v>
      </c>
      <c r="G104" s="5"/>
      <c r="H104" s="5">
        <v>1</v>
      </c>
      <c r="I104" s="5">
        <v>1</v>
      </c>
      <c r="J104" s="5">
        <v>1</v>
      </c>
      <c r="K104" s="5"/>
      <c r="L104" s="13">
        <f t="shared" si="0"/>
        <v>3</v>
      </c>
    </row>
    <row r="105" spans="2:12" x14ac:dyDescent="0.3">
      <c r="B105" s="2" t="s">
        <v>68</v>
      </c>
      <c r="C105" s="4" t="s">
        <v>96</v>
      </c>
      <c r="D105" s="4" t="s">
        <v>197</v>
      </c>
      <c r="E105" s="4" t="s">
        <v>463</v>
      </c>
      <c r="F105" s="39">
        <v>27561788</v>
      </c>
      <c r="G105" s="16"/>
      <c r="H105" s="2"/>
      <c r="I105" s="2"/>
      <c r="J105" s="2"/>
      <c r="K105" s="5"/>
      <c r="L105" s="13"/>
    </row>
    <row r="106" spans="2:12" x14ac:dyDescent="0.3">
      <c r="B106" s="2" t="s">
        <v>69</v>
      </c>
      <c r="C106" s="4" t="s">
        <v>96</v>
      </c>
      <c r="D106" s="4" t="s">
        <v>197</v>
      </c>
      <c r="E106" s="4" t="s">
        <v>459</v>
      </c>
      <c r="F106" s="39">
        <v>27563688</v>
      </c>
      <c r="G106" s="16">
        <v>1</v>
      </c>
      <c r="H106" s="2">
        <v>3</v>
      </c>
      <c r="I106" s="2"/>
      <c r="J106" s="2">
        <v>4</v>
      </c>
      <c r="K106" s="5"/>
      <c r="L106" s="13">
        <f t="shared" si="0"/>
        <v>8</v>
      </c>
    </row>
    <row r="107" spans="2:12" x14ac:dyDescent="0.3">
      <c r="B107" s="2" t="s">
        <v>71</v>
      </c>
      <c r="C107" s="4" t="s">
        <v>96</v>
      </c>
      <c r="D107" s="4" t="s">
        <v>197</v>
      </c>
      <c r="E107" s="4" t="s">
        <v>464</v>
      </c>
      <c r="F107" s="39">
        <v>27573470</v>
      </c>
      <c r="G107" s="5">
        <v>5</v>
      </c>
      <c r="H107" s="5"/>
      <c r="I107" s="5">
        <v>1</v>
      </c>
      <c r="J107" s="5"/>
      <c r="K107" s="5"/>
      <c r="L107" s="13">
        <f t="shared" si="0"/>
        <v>6</v>
      </c>
    </row>
    <row r="108" spans="2:12" x14ac:dyDescent="0.3">
      <c r="B108" s="2" t="s">
        <v>74</v>
      </c>
      <c r="C108" s="4" t="s">
        <v>260</v>
      </c>
      <c r="D108" s="4" t="s">
        <v>45</v>
      </c>
      <c r="E108" s="4" t="s">
        <v>465</v>
      </c>
      <c r="F108" s="39">
        <v>27540028</v>
      </c>
      <c r="G108" s="5"/>
      <c r="H108" s="5"/>
      <c r="I108" s="5"/>
      <c r="J108" s="5"/>
      <c r="K108" s="5"/>
      <c r="L108" s="13"/>
    </row>
    <row r="109" spans="2:12" x14ac:dyDescent="0.3">
      <c r="B109" s="2" t="s">
        <v>76</v>
      </c>
      <c r="C109" s="4" t="s">
        <v>412</v>
      </c>
      <c r="D109" s="4" t="s">
        <v>466</v>
      </c>
      <c r="E109" s="4" t="s">
        <v>467</v>
      </c>
      <c r="F109" s="39">
        <v>27561150</v>
      </c>
      <c r="G109" s="16"/>
      <c r="H109" s="2"/>
      <c r="I109" s="2"/>
      <c r="J109" s="2"/>
      <c r="K109" s="5"/>
      <c r="L109" s="13"/>
    </row>
    <row r="110" spans="2:12" x14ac:dyDescent="0.3">
      <c r="B110" s="2" t="s">
        <v>78</v>
      </c>
      <c r="C110" s="4" t="s">
        <v>377</v>
      </c>
      <c r="D110" s="4" t="s">
        <v>216</v>
      </c>
      <c r="E110" s="4" t="s">
        <v>468</v>
      </c>
      <c r="F110" s="39">
        <v>71964237</v>
      </c>
      <c r="G110" s="5"/>
      <c r="H110" s="5"/>
      <c r="I110" s="5"/>
      <c r="J110" s="5">
        <v>1</v>
      </c>
      <c r="K110" s="5">
        <v>1</v>
      </c>
      <c r="L110" s="13">
        <f t="shared" si="0"/>
        <v>2</v>
      </c>
    </row>
    <row r="111" spans="2:12" x14ac:dyDescent="0.3">
      <c r="B111" s="2" t="s">
        <v>79</v>
      </c>
      <c r="C111" s="4" t="s">
        <v>377</v>
      </c>
      <c r="D111" s="4" t="s">
        <v>96</v>
      </c>
      <c r="E111" s="4" t="s">
        <v>469</v>
      </c>
      <c r="F111" s="39">
        <v>80442896</v>
      </c>
      <c r="G111" s="5"/>
      <c r="H111" s="5"/>
      <c r="I111" s="5"/>
      <c r="J111" s="5"/>
      <c r="K111" s="5"/>
      <c r="L111" s="13"/>
    </row>
    <row r="112" spans="2:12" x14ac:dyDescent="0.3">
      <c r="B112" s="2" t="s">
        <v>82</v>
      </c>
      <c r="C112" s="4" t="s">
        <v>377</v>
      </c>
      <c r="D112" s="4" t="s">
        <v>96</v>
      </c>
      <c r="E112" s="4" t="s">
        <v>470</v>
      </c>
      <c r="F112" s="39">
        <v>40879231</v>
      </c>
      <c r="G112" s="16"/>
      <c r="H112" s="2"/>
      <c r="I112" s="2"/>
      <c r="J112" s="2"/>
      <c r="K112" s="5"/>
      <c r="L112" s="13"/>
    </row>
    <row r="113" spans="2:12" x14ac:dyDescent="0.3">
      <c r="B113" s="2" t="s">
        <v>83</v>
      </c>
      <c r="C113" s="4" t="s">
        <v>377</v>
      </c>
      <c r="D113" s="4" t="s">
        <v>96</v>
      </c>
      <c r="E113" s="4" t="s">
        <v>165</v>
      </c>
      <c r="F113" s="39">
        <v>27564859</v>
      </c>
      <c r="G113" s="16"/>
      <c r="H113" s="2"/>
      <c r="I113" s="2"/>
      <c r="J113" s="2"/>
      <c r="K113" s="5"/>
      <c r="L113" s="13"/>
    </row>
    <row r="114" spans="2:12" x14ac:dyDescent="0.3">
      <c r="B114" s="2" t="s">
        <v>84</v>
      </c>
      <c r="C114" s="4" t="s">
        <v>377</v>
      </c>
      <c r="D114" s="4" t="s">
        <v>430</v>
      </c>
      <c r="E114" s="4" t="s">
        <v>471</v>
      </c>
      <c r="F114" s="39">
        <v>27565717</v>
      </c>
      <c r="G114" s="16"/>
      <c r="H114" s="2"/>
      <c r="I114" s="2"/>
      <c r="J114" s="2"/>
      <c r="K114" s="5"/>
      <c r="L114" s="13"/>
    </row>
    <row r="115" spans="2:12" x14ac:dyDescent="0.3">
      <c r="B115" s="2" t="s">
        <v>85</v>
      </c>
      <c r="C115" s="4" t="s">
        <v>42</v>
      </c>
      <c r="D115" s="4" t="s">
        <v>472</v>
      </c>
      <c r="E115" s="4" t="s">
        <v>473</v>
      </c>
      <c r="F115" s="39">
        <v>25566359</v>
      </c>
      <c r="G115" s="16"/>
      <c r="H115" s="2"/>
      <c r="I115" s="2"/>
      <c r="J115" s="2"/>
      <c r="K115" s="5"/>
      <c r="L115" s="13"/>
    </row>
    <row r="116" spans="2:12" x14ac:dyDescent="0.3">
      <c r="B116" s="2" t="s">
        <v>86</v>
      </c>
      <c r="C116" s="4" t="s">
        <v>42</v>
      </c>
      <c r="D116" s="4" t="s">
        <v>472</v>
      </c>
      <c r="E116" s="4" t="s">
        <v>474</v>
      </c>
      <c r="F116" s="39">
        <v>40852322</v>
      </c>
      <c r="G116" s="16"/>
      <c r="H116" s="2"/>
      <c r="I116" s="2"/>
      <c r="J116" s="2">
        <v>1</v>
      </c>
      <c r="K116" s="5"/>
      <c r="L116" s="13">
        <f t="shared" si="0"/>
        <v>1</v>
      </c>
    </row>
    <row r="117" spans="2:12" x14ac:dyDescent="0.3">
      <c r="B117" s="2" t="s">
        <v>87</v>
      </c>
      <c r="C117" s="4" t="s">
        <v>42</v>
      </c>
      <c r="D117" s="4" t="s">
        <v>45</v>
      </c>
      <c r="E117" s="4" t="s">
        <v>475</v>
      </c>
      <c r="F117" s="39">
        <v>40878982</v>
      </c>
      <c r="G117" s="16">
        <v>1</v>
      </c>
      <c r="H117" s="2">
        <v>7</v>
      </c>
      <c r="I117" s="2">
        <v>2</v>
      </c>
      <c r="J117" s="2">
        <v>5</v>
      </c>
      <c r="K117" s="5">
        <v>2</v>
      </c>
      <c r="L117" s="13">
        <f t="shared" si="0"/>
        <v>17</v>
      </c>
    </row>
    <row r="118" spans="2:12" x14ac:dyDescent="0.3">
      <c r="B118" s="2" t="s">
        <v>88</v>
      </c>
      <c r="C118" s="4" t="s">
        <v>42</v>
      </c>
      <c r="D118" s="4" t="s">
        <v>424</v>
      </c>
      <c r="E118" s="4" t="s">
        <v>476</v>
      </c>
      <c r="F118" s="39">
        <v>74314191</v>
      </c>
      <c r="G118" s="16"/>
      <c r="H118" s="2"/>
      <c r="I118" s="2"/>
      <c r="J118" s="2"/>
      <c r="K118" s="5"/>
      <c r="L118" s="13"/>
    </row>
    <row r="119" spans="2:12" x14ac:dyDescent="0.3">
      <c r="B119" s="2" t="s">
        <v>89</v>
      </c>
      <c r="C119" s="4" t="s">
        <v>158</v>
      </c>
      <c r="D119" s="4" t="s">
        <v>377</v>
      </c>
      <c r="E119" s="4" t="s">
        <v>477</v>
      </c>
      <c r="F119" s="39">
        <v>48385312</v>
      </c>
      <c r="G119" s="16"/>
      <c r="H119" s="2"/>
      <c r="I119" s="2"/>
      <c r="J119" s="2"/>
      <c r="K119" s="5"/>
      <c r="L119" s="13"/>
    </row>
    <row r="120" spans="2:12" x14ac:dyDescent="0.3">
      <c r="B120" s="2" t="s">
        <v>90</v>
      </c>
      <c r="C120" s="4" t="s">
        <v>478</v>
      </c>
      <c r="D120" s="4" t="s">
        <v>479</v>
      </c>
      <c r="E120" s="4" t="s">
        <v>480</v>
      </c>
      <c r="F120" s="39">
        <v>27425067</v>
      </c>
      <c r="G120" s="16"/>
      <c r="H120" s="2"/>
      <c r="I120" s="2"/>
      <c r="J120" s="2"/>
      <c r="K120" s="5"/>
      <c r="L120" s="13"/>
    </row>
    <row r="121" spans="2:12" x14ac:dyDescent="0.3">
      <c r="B121" s="2" t="s">
        <v>93</v>
      </c>
      <c r="C121" s="4" t="s">
        <v>481</v>
      </c>
      <c r="D121" s="4" t="s">
        <v>482</v>
      </c>
      <c r="E121" s="4" t="s">
        <v>483</v>
      </c>
      <c r="F121" s="39">
        <v>27560571</v>
      </c>
      <c r="G121" s="16"/>
      <c r="H121" s="2"/>
      <c r="I121" s="2"/>
      <c r="J121" s="2"/>
      <c r="K121" s="5"/>
      <c r="L121" s="13"/>
    </row>
    <row r="122" spans="2:12" x14ac:dyDescent="0.3">
      <c r="B122" s="2" t="s">
        <v>95</v>
      </c>
      <c r="C122" s="4" t="s">
        <v>484</v>
      </c>
      <c r="D122" s="4" t="s">
        <v>485</v>
      </c>
      <c r="E122" s="4" t="s">
        <v>486</v>
      </c>
      <c r="F122" s="39">
        <v>27564330</v>
      </c>
      <c r="G122" s="16">
        <v>2</v>
      </c>
      <c r="H122" s="2">
        <v>7</v>
      </c>
      <c r="I122" s="2">
        <v>6</v>
      </c>
      <c r="J122" s="2">
        <v>1</v>
      </c>
      <c r="K122" s="5"/>
      <c r="L122" s="13">
        <f t="shared" si="0"/>
        <v>16</v>
      </c>
    </row>
    <row r="123" spans="2:12" x14ac:dyDescent="0.3">
      <c r="B123" s="56" t="s">
        <v>305</v>
      </c>
      <c r="C123" s="57"/>
      <c r="D123" s="57"/>
      <c r="E123" s="57"/>
      <c r="F123" s="58"/>
      <c r="G123" s="5">
        <f>SUM(G66:G122)</f>
        <v>32</v>
      </c>
      <c r="H123" s="5">
        <f t="shared" ref="H123:I123" si="1">SUM(H66:H122)</f>
        <v>45</v>
      </c>
      <c r="I123" s="5">
        <f t="shared" si="1"/>
        <v>59</v>
      </c>
      <c r="J123" s="5">
        <f>SUM(J66:J122)</f>
        <v>85</v>
      </c>
      <c r="K123" s="5">
        <f>SUM(K66:K122)</f>
        <v>18</v>
      </c>
      <c r="L123" s="13">
        <f>SUM(L66:L122)</f>
        <v>239</v>
      </c>
    </row>
    <row r="125" spans="2:12" x14ac:dyDescent="0.3">
      <c r="B125" s="55" t="s">
        <v>388</v>
      </c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2:12" x14ac:dyDescent="0.3">
      <c r="B126" s="15" t="s">
        <v>0</v>
      </c>
      <c r="C126" s="9" t="s">
        <v>1</v>
      </c>
      <c r="D126" s="9" t="s">
        <v>299</v>
      </c>
      <c r="E126" s="9" t="s">
        <v>300</v>
      </c>
      <c r="F126" s="9" t="s">
        <v>301</v>
      </c>
      <c r="G126" s="9">
        <v>2020</v>
      </c>
      <c r="H126" s="11">
        <v>2021</v>
      </c>
      <c r="I126" s="11">
        <v>2022</v>
      </c>
      <c r="J126" s="11">
        <v>2023</v>
      </c>
      <c r="K126" s="10">
        <v>2024</v>
      </c>
      <c r="L126" s="10" t="s">
        <v>304</v>
      </c>
    </row>
    <row r="127" spans="2:12" x14ac:dyDescent="0.3">
      <c r="B127" s="2" t="s">
        <v>5</v>
      </c>
      <c r="C127" s="4" t="s">
        <v>406</v>
      </c>
      <c r="D127" s="4" t="s">
        <v>45</v>
      </c>
      <c r="E127" s="4" t="s">
        <v>407</v>
      </c>
      <c r="F127" s="39">
        <v>45283313</v>
      </c>
      <c r="G127" s="16"/>
      <c r="H127" s="2"/>
      <c r="I127" s="2"/>
      <c r="J127" s="2"/>
      <c r="K127" s="5"/>
      <c r="L127" s="13"/>
    </row>
    <row r="128" spans="2:12" x14ac:dyDescent="0.3">
      <c r="B128" s="2" t="s">
        <v>9</v>
      </c>
      <c r="C128" s="4" t="s">
        <v>408</v>
      </c>
      <c r="D128" s="4" t="s">
        <v>409</v>
      </c>
      <c r="E128" s="4" t="s">
        <v>410</v>
      </c>
      <c r="F128" s="39">
        <v>47682423</v>
      </c>
      <c r="G128" s="5"/>
      <c r="H128" s="5"/>
      <c r="I128" s="5"/>
      <c r="J128" s="5">
        <v>1</v>
      </c>
      <c r="K128" s="5"/>
      <c r="L128" s="13">
        <f t="shared" ref="L128:L183" si="2">+G128+H128+I128+J128+K128</f>
        <v>1</v>
      </c>
    </row>
    <row r="129" spans="2:12" x14ac:dyDescent="0.3">
      <c r="B129" s="2" t="s">
        <v>10</v>
      </c>
      <c r="C129" s="4" t="s">
        <v>408</v>
      </c>
      <c r="D129" s="4" t="s">
        <v>45</v>
      </c>
      <c r="E129" s="4" t="s">
        <v>411</v>
      </c>
      <c r="F129" s="39">
        <v>27565226</v>
      </c>
      <c r="G129" s="16"/>
      <c r="H129" s="2"/>
      <c r="I129" s="2"/>
      <c r="J129" s="2">
        <v>3</v>
      </c>
      <c r="K129" s="5"/>
      <c r="L129" s="13">
        <f t="shared" si="2"/>
        <v>3</v>
      </c>
    </row>
    <row r="130" spans="2:12" x14ac:dyDescent="0.3">
      <c r="B130" s="2" t="s">
        <v>11</v>
      </c>
      <c r="C130" s="4" t="s">
        <v>408</v>
      </c>
      <c r="D130" s="4" t="s">
        <v>412</v>
      </c>
      <c r="E130" s="4" t="s">
        <v>413</v>
      </c>
      <c r="F130" s="39">
        <v>27578411</v>
      </c>
      <c r="G130" s="5">
        <v>1</v>
      </c>
      <c r="H130" s="5">
        <v>44</v>
      </c>
      <c r="I130" s="5">
        <v>89</v>
      </c>
      <c r="J130" s="5">
        <v>34</v>
      </c>
      <c r="K130" s="5"/>
      <c r="L130" s="13">
        <f t="shared" si="2"/>
        <v>168</v>
      </c>
    </row>
    <row r="131" spans="2:12" x14ac:dyDescent="0.3">
      <c r="B131" s="2" t="s">
        <v>12</v>
      </c>
      <c r="C131" s="4" t="s">
        <v>408</v>
      </c>
      <c r="D131" s="4" t="s">
        <v>412</v>
      </c>
      <c r="E131" s="4" t="s">
        <v>414</v>
      </c>
      <c r="F131" s="39">
        <v>41503801</v>
      </c>
      <c r="G131" s="16">
        <v>9</v>
      </c>
      <c r="H131" s="2">
        <v>72</v>
      </c>
      <c r="I131" s="2">
        <v>36</v>
      </c>
      <c r="J131" s="2">
        <v>6</v>
      </c>
      <c r="K131" s="5">
        <v>2</v>
      </c>
      <c r="L131" s="13">
        <f t="shared" si="2"/>
        <v>125</v>
      </c>
    </row>
    <row r="132" spans="2:12" x14ac:dyDescent="0.3">
      <c r="B132" s="2" t="s">
        <v>13</v>
      </c>
      <c r="C132" s="4" t="s">
        <v>408</v>
      </c>
      <c r="D132" s="4" t="s">
        <v>412</v>
      </c>
      <c r="E132" s="4" t="s">
        <v>415</v>
      </c>
      <c r="F132" s="39">
        <v>42452451</v>
      </c>
      <c r="G132" s="16"/>
      <c r="H132" s="2"/>
      <c r="I132" s="2"/>
      <c r="J132" s="2"/>
      <c r="K132" s="5"/>
      <c r="L132" s="13"/>
    </row>
    <row r="133" spans="2:12" x14ac:dyDescent="0.3">
      <c r="B133" s="2" t="s">
        <v>14</v>
      </c>
      <c r="C133" s="4" t="s">
        <v>416</v>
      </c>
      <c r="D133" s="4" t="s">
        <v>417</v>
      </c>
      <c r="E133" s="4" t="s">
        <v>418</v>
      </c>
      <c r="F133" s="39">
        <v>27566629</v>
      </c>
      <c r="G133" s="16">
        <v>3</v>
      </c>
      <c r="H133" s="2">
        <v>34</v>
      </c>
      <c r="I133" s="2">
        <v>16</v>
      </c>
      <c r="J133" s="2">
        <v>3</v>
      </c>
      <c r="K133" s="5">
        <v>12</v>
      </c>
      <c r="L133" s="13">
        <f t="shared" si="2"/>
        <v>68</v>
      </c>
    </row>
    <row r="134" spans="2:12" x14ac:dyDescent="0.3">
      <c r="B134" s="2" t="s">
        <v>15</v>
      </c>
      <c r="C134" s="4" t="s">
        <v>416</v>
      </c>
      <c r="D134" s="4" t="s">
        <v>417</v>
      </c>
      <c r="E134" s="4" t="s">
        <v>339</v>
      </c>
      <c r="F134" s="39">
        <v>27560970</v>
      </c>
      <c r="G134" s="16"/>
      <c r="H134" s="2"/>
      <c r="I134" s="2"/>
      <c r="J134" s="2"/>
      <c r="K134" s="5"/>
      <c r="L134" s="13"/>
    </row>
    <row r="135" spans="2:12" x14ac:dyDescent="0.3">
      <c r="B135" s="2" t="s">
        <v>18</v>
      </c>
      <c r="C135" s="4" t="s">
        <v>416</v>
      </c>
      <c r="D135" s="4" t="s">
        <v>101</v>
      </c>
      <c r="E135" s="4" t="s">
        <v>419</v>
      </c>
      <c r="F135" s="39">
        <v>41565811</v>
      </c>
      <c r="G135" s="5"/>
      <c r="H135" s="5">
        <v>1</v>
      </c>
      <c r="I135" s="5">
        <v>21</v>
      </c>
      <c r="J135" s="5">
        <v>48</v>
      </c>
      <c r="K135" s="5">
        <v>12</v>
      </c>
      <c r="L135" s="13">
        <f t="shared" si="2"/>
        <v>82</v>
      </c>
    </row>
    <row r="136" spans="2:12" x14ac:dyDescent="0.3">
      <c r="B136" s="2" t="s">
        <v>21</v>
      </c>
      <c r="C136" s="4" t="s">
        <v>416</v>
      </c>
      <c r="D136" s="4" t="s">
        <v>101</v>
      </c>
      <c r="E136" s="4" t="s">
        <v>420</v>
      </c>
      <c r="F136" s="39">
        <v>45005182</v>
      </c>
      <c r="G136" s="16">
        <v>57</v>
      </c>
      <c r="H136" s="2">
        <v>109</v>
      </c>
      <c r="I136" s="2">
        <v>141</v>
      </c>
      <c r="J136" s="2">
        <v>100</v>
      </c>
      <c r="K136" s="5">
        <v>11</v>
      </c>
      <c r="L136" s="13">
        <f t="shared" si="2"/>
        <v>418</v>
      </c>
    </row>
    <row r="137" spans="2:12" x14ac:dyDescent="0.3">
      <c r="B137" s="2" t="s">
        <v>22</v>
      </c>
      <c r="C137" s="4" t="s">
        <v>416</v>
      </c>
      <c r="D137" s="4" t="s">
        <v>421</v>
      </c>
      <c r="E137" s="4" t="s">
        <v>422</v>
      </c>
      <c r="F137" s="39">
        <v>46843280</v>
      </c>
      <c r="G137" s="16"/>
      <c r="H137" s="2"/>
      <c r="I137" s="2"/>
      <c r="J137" s="2"/>
      <c r="K137" s="5"/>
      <c r="L137" s="13"/>
    </row>
    <row r="138" spans="2:12" x14ac:dyDescent="0.3">
      <c r="B138" s="2" t="s">
        <v>23</v>
      </c>
      <c r="C138" s="4" t="s">
        <v>423</v>
      </c>
      <c r="D138" s="4" t="s">
        <v>424</v>
      </c>
      <c r="E138" s="4" t="s">
        <v>425</v>
      </c>
      <c r="F138" s="39">
        <v>46001169</v>
      </c>
      <c r="G138" s="16">
        <v>5</v>
      </c>
      <c r="H138" s="2">
        <v>3</v>
      </c>
      <c r="I138" s="2">
        <v>9</v>
      </c>
      <c r="J138" s="2">
        <v>14</v>
      </c>
      <c r="K138" s="5">
        <v>1</v>
      </c>
      <c r="L138" s="13">
        <f t="shared" si="2"/>
        <v>32</v>
      </c>
    </row>
    <row r="139" spans="2:12" x14ac:dyDescent="0.3">
      <c r="B139" s="2" t="s">
        <v>24</v>
      </c>
      <c r="C139" s="4" t="s">
        <v>423</v>
      </c>
      <c r="D139" s="4" t="s">
        <v>424</v>
      </c>
      <c r="E139" s="4" t="s">
        <v>426</v>
      </c>
      <c r="F139" s="39">
        <v>47652817</v>
      </c>
      <c r="G139" s="16"/>
      <c r="H139" s="2"/>
      <c r="I139" s="2"/>
      <c r="J139" s="2"/>
      <c r="K139" s="5"/>
      <c r="L139" s="13"/>
    </row>
    <row r="140" spans="2:12" x14ac:dyDescent="0.3">
      <c r="B140" s="2" t="s">
        <v>26</v>
      </c>
      <c r="C140" s="4" t="s">
        <v>423</v>
      </c>
      <c r="D140" s="4" t="s">
        <v>158</v>
      </c>
      <c r="E140" s="4" t="s">
        <v>427</v>
      </c>
      <c r="F140" s="39">
        <v>27560232</v>
      </c>
      <c r="G140" s="5"/>
      <c r="H140" s="5">
        <v>7</v>
      </c>
      <c r="I140" s="5">
        <v>2</v>
      </c>
      <c r="J140" s="5"/>
      <c r="K140" s="5"/>
      <c r="L140" s="13">
        <f t="shared" si="2"/>
        <v>9</v>
      </c>
    </row>
    <row r="141" spans="2:12" x14ac:dyDescent="0.3">
      <c r="B141" s="2" t="s">
        <v>28</v>
      </c>
      <c r="C141" s="4" t="s">
        <v>409</v>
      </c>
      <c r="D141" s="4" t="s">
        <v>428</v>
      </c>
      <c r="E141" s="4" t="s">
        <v>429</v>
      </c>
      <c r="F141" s="39">
        <v>42725651</v>
      </c>
      <c r="G141" s="16"/>
      <c r="H141" s="2">
        <v>3</v>
      </c>
      <c r="I141" s="2">
        <v>17</v>
      </c>
      <c r="J141" s="2">
        <v>20</v>
      </c>
      <c r="K141" s="5"/>
      <c r="L141" s="13">
        <f t="shared" si="2"/>
        <v>40</v>
      </c>
    </row>
    <row r="142" spans="2:12" x14ac:dyDescent="0.3">
      <c r="B142" s="2" t="s">
        <v>29</v>
      </c>
      <c r="C142" s="4" t="s">
        <v>409</v>
      </c>
      <c r="D142" s="4" t="s">
        <v>430</v>
      </c>
      <c r="E142" s="4" t="s">
        <v>168</v>
      </c>
      <c r="F142" s="39">
        <v>48034600</v>
      </c>
      <c r="G142" s="16"/>
      <c r="H142" s="2"/>
      <c r="I142" s="2"/>
      <c r="J142" s="2"/>
      <c r="K142" s="5"/>
      <c r="L142" s="13"/>
    </row>
    <row r="143" spans="2:12" x14ac:dyDescent="0.3">
      <c r="B143" s="2" t="s">
        <v>30</v>
      </c>
      <c r="C143" s="4" t="s">
        <v>431</v>
      </c>
      <c r="D143" s="4" t="s">
        <v>432</v>
      </c>
      <c r="E143" s="4" t="s">
        <v>433</v>
      </c>
      <c r="F143" s="39">
        <v>27560613</v>
      </c>
      <c r="G143" s="16">
        <v>1</v>
      </c>
      <c r="H143" s="2">
        <v>10</v>
      </c>
      <c r="I143" s="2">
        <v>45</v>
      </c>
      <c r="J143" s="2">
        <v>23</v>
      </c>
      <c r="K143" s="5">
        <v>8</v>
      </c>
      <c r="L143" s="13">
        <f t="shared" si="2"/>
        <v>87</v>
      </c>
    </row>
    <row r="144" spans="2:12" x14ac:dyDescent="0.3">
      <c r="B144" s="2" t="s">
        <v>31</v>
      </c>
      <c r="C144" s="4" t="s">
        <v>176</v>
      </c>
      <c r="D144" s="4" t="s">
        <v>158</v>
      </c>
      <c r="E144" s="4" t="s">
        <v>434</v>
      </c>
      <c r="F144" s="39">
        <v>41271156</v>
      </c>
      <c r="G144" s="5"/>
      <c r="H144" s="5">
        <v>7</v>
      </c>
      <c r="I144" s="5">
        <v>3</v>
      </c>
      <c r="J144" s="5"/>
      <c r="K144" s="5"/>
      <c r="L144" s="13">
        <f t="shared" si="2"/>
        <v>10</v>
      </c>
    </row>
    <row r="145" spans="2:12" x14ac:dyDescent="0.3">
      <c r="B145" s="2" t="s">
        <v>32</v>
      </c>
      <c r="C145" s="4" t="s">
        <v>435</v>
      </c>
      <c r="D145" s="4" t="s">
        <v>436</v>
      </c>
      <c r="E145" s="4" t="s">
        <v>437</v>
      </c>
      <c r="F145" s="39">
        <v>80341189</v>
      </c>
      <c r="G145" s="16">
        <v>2</v>
      </c>
      <c r="H145" s="2">
        <v>1</v>
      </c>
      <c r="I145" s="2"/>
      <c r="J145" s="2">
        <v>26</v>
      </c>
      <c r="K145" s="5"/>
      <c r="L145" s="13">
        <f t="shared" si="2"/>
        <v>29</v>
      </c>
    </row>
    <row r="146" spans="2:12" x14ac:dyDescent="0.3">
      <c r="B146" s="2" t="s">
        <v>34</v>
      </c>
      <c r="C146" s="4" t="s">
        <v>435</v>
      </c>
      <c r="D146" s="4" t="s">
        <v>596</v>
      </c>
      <c r="E146" s="4" t="s">
        <v>597</v>
      </c>
      <c r="F146" s="39">
        <v>27565949</v>
      </c>
      <c r="G146" s="16">
        <v>37</v>
      </c>
      <c r="H146" s="2">
        <v>82</v>
      </c>
      <c r="I146" s="2">
        <v>128</v>
      </c>
      <c r="J146" s="2">
        <v>88</v>
      </c>
      <c r="K146" s="39">
        <v>4</v>
      </c>
      <c r="L146" s="13">
        <f t="shared" si="2"/>
        <v>339</v>
      </c>
    </row>
    <row r="147" spans="2:12" x14ac:dyDescent="0.3">
      <c r="B147" s="2" t="s">
        <v>38</v>
      </c>
      <c r="C147" s="4" t="s">
        <v>438</v>
      </c>
      <c r="D147" s="4" t="s">
        <v>439</v>
      </c>
      <c r="E147" s="4" t="s">
        <v>440</v>
      </c>
      <c r="F147" s="39">
        <v>27578459</v>
      </c>
      <c r="G147" s="16"/>
      <c r="H147" s="2">
        <v>43</v>
      </c>
      <c r="I147" s="2">
        <v>19</v>
      </c>
      <c r="J147" s="2">
        <v>42</v>
      </c>
      <c r="K147" s="5"/>
      <c r="L147" s="13">
        <f t="shared" si="2"/>
        <v>104</v>
      </c>
    </row>
    <row r="148" spans="2:12" x14ac:dyDescent="0.3">
      <c r="B148" s="2" t="s">
        <v>40</v>
      </c>
      <c r="C148" s="4" t="s">
        <v>101</v>
      </c>
      <c r="D148" s="4" t="s">
        <v>216</v>
      </c>
      <c r="E148" s="4" t="s">
        <v>441</v>
      </c>
      <c r="F148" s="39">
        <v>27563075</v>
      </c>
      <c r="G148" s="16">
        <v>21</v>
      </c>
      <c r="H148" s="2">
        <v>34</v>
      </c>
      <c r="I148" s="2">
        <v>44</v>
      </c>
      <c r="J148" s="2">
        <v>89</v>
      </c>
      <c r="K148" s="5">
        <v>9</v>
      </c>
      <c r="L148" s="13">
        <f t="shared" si="2"/>
        <v>197</v>
      </c>
    </row>
    <row r="149" spans="2:12" x14ac:dyDescent="0.3">
      <c r="B149" s="2" t="s">
        <v>41</v>
      </c>
      <c r="C149" s="4" t="s">
        <v>101</v>
      </c>
      <c r="D149" s="4" t="s">
        <v>424</v>
      </c>
      <c r="E149" s="4" t="s">
        <v>442</v>
      </c>
      <c r="F149" s="39">
        <v>42841380</v>
      </c>
      <c r="G149" s="16">
        <v>17</v>
      </c>
      <c r="H149" s="2">
        <v>78</v>
      </c>
      <c r="I149" s="2">
        <v>46</v>
      </c>
      <c r="J149" s="2">
        <v>44</v>
      </c>
      <c r="K149" s="5"/>
      <c r="L149" s="13">
        <f t="shared" si="2"/>
        <v>185</v>
      </c>
    </row>
    <row r="150" spans="2:12" x14ac:dyDescent="0.3">
      <c r="B150" s="2" t="s">
        <v>43</v>
      </c>
      <c r="C150" s="4" t="s">
        <v>101</v>
      </c>
      <c r="D150" s="4" t="s">
        <v>424</v>
      </c>
      <c r="E150" s="4" t="s">
        <v>443</v>
      </c>
      <c r="F150" s="39">
        <v>27565377</v>
      </c>
      <c r="G150" s="16">
        <v>15</v>
      </c>
      <c r="H150" s="2">
        <v>11</v>
      </c>
      <c r="I150" s="2">
        <v>9</v>
      </c>
      <c r="J150" s="2">
        <v>33</v>
      </c>
      <c r="K150" s="5">
        <v>1</v>
      </c>
      <c r="L150" s="13">
        <f t="shared" si="2"/>
        <v>69</v>
      </c>
    </row>
    <row r="151" spans="2:12" x14ac:dyDescent="0.3">
      <c r="B151" s="2" t="s">
        <v>44</v>
      </c>
      <c r="C151" s="4" t="s">
        <v>101</v>
      </c>
      <c r="D151" s="4" t="s">
        <v>439</v>
      </c>
      <c r="E151" s="4" t="s">
        <v>444</v>
      </c>
      <c r="F151" s="39">
        <v>27565372</v>
      </c>
      <c r="G151" s="16"/>
      <c r="H151" s="2"/>
      <c r="I151" s="2">
        <v>13</v>
      </c>
      <c r="J151" s="2">
        <v>15</v>
      </c>
      <c r="K151" s="5"/>
      <c r="L151" s="13">
        <f t="shared" si="2"/>
        <v>28</v>
      </c>
    </row>
    <row r="152" spans="2:12" x14ac:dyDescent="0.3">
      <c r="B152" s="2" t="s">
        <v>46</v>
      </c>
      <c r="C152" s="4" t="s">
        <v>101</v>
      </c>
      <c r="D152" s="4" t="s">
        <v>439</v>
      </c>
      <c r="E152" s="4" t="s">
        <v>445</v>
      </c>
      <c r="F152" s="39">
        <v>27565376</v>
      </c>
      <c r="G152" s="16"/>
      <c r="H152" s="2">
        <v>20</v>
      </c>
      <c r="I152" s="2">
        <v>24</v>
      </c>
      <c r="J152" s="2">
        <v>9</v>
      </c>
      <c r="K152" s="5">
        <v>5</v>
      </c>
      <c r="L152" s="13">
        <f t="shared" si="2"/>
        <v>58</v>
      </c>
    </row>
    <row r="153" spans="2:12" x14ac:dyDescent="0.3">
      <c r="B153" s="2" t="s">
        <v>47</v>
      </c>
      <c r="C153" s="4" t="s">
        <v>351</v>
      </c>
      <c r="D153" s="4" t="s">
        <v>446</v>
      </c>
      <c r="E153" s="4" t="s">
        <v>447</v>
      </c>
      <c r="F153" s="39">
        <v>48642040</v>
      </c>
      <c r="G153" s="16"/>
      <c r="H153" s="2">
        <v>2</v>
      </c>
      <c r="I153" s="2"/>
      <c r="J153" s="2"/>
      <c r="K153" s="5"/>
      <c r="L153" s="13">
        <f t="shared" si="2"/>
        <v>2</v>
      </c>
    </row>
    <row r="154" spans="2:12" x14ac:dyDescent="0.3">
      <c r="B154" s="2" t="s">
        <v>48</v>
      </c>
      <c r="C154" s="4" t="s">
        <v>424</v>
      </c>
      <c r="D154" s="4" t="s">
        <v>431</v>
      </c>
      <c r="E154" s="4" t="s">
        <v>448</v>
      </c>
      <c r="F154" s="39">
        <v>41297794</v>
      </c>
      <c r="G154" s="16">
        <v>21</v>
      </c>
      <c r="H154" s="2">
        <v>55</v>
      </c>
      <c r="I154" s="2">
        <v>66</v>
      </c>
      <c r="J154" s="2">
        <v>73</v>
      </c>
      <c r="K154" s="5">
        <v>1</v>
      </c>
      <c r="L154" s="13">
        <f t="shared" si="2"/>
        <v>216</v>
      </c>
    </row>
    <row r="155" spans="2:12" x14ac:dyDescent="0.3">
      <c r="B155" s="2" t="s">
        <v>49</v>
      </c>
      <c r="C155" s="4" t="s">
        <v>424</v>
      </c>
      <c r="D155" s="4" t="s">
        <v>431</v>
      </c>
      <c r="E155" s="4" t="s">
        <v>449</v>
      </c>
      <c r="F155" s="39">
        <v>27998435</v>
      </c>
      <c r="G155" s="16">
        <v>3</v>
      </c>
      <c r="H155" s="2">
        <v>47</v>
      </c>
      <c r="I155" s="2">
        <v>60</v>
      </c>
      <c r="J155" s="2">
        <v>34</v>
      </c>
      <c r="K155" s="5">
        <v>2</v>
      </c>
      <c r="L155" s="13">
        <f t="shared" si="2"/>
        <v>146</v>
      </c>
    </row>
    <row r="156" spans="2:12" x14ac:dyDescent="0.3">
      <c r="B156" s="2" t="s">
        <v>50</v>
      </c>
      <c r="C156" s="4" t="s">
        <v>424</v>
      </c>
      <c r="D156" s="4" t="s">
        <v>431</v>
      </c>
      <c r="E156" s="4" t="s">
        <v>450</v>
      </c>
      <c r="F156" s="39">
        <v>43669218</v>
      </c>
      <c r="G156" s="5">
        <v>8</v>
      </c>
      <c r="H156" s="5">
        <v>52</v>
      </c>
      <c r="I156" s="5">
        <v>94</v>
      </c>
      <c r="J156" s="5">
        <v>61</v>
      </c>
      <c r="K156" s="5">
        <v>4</v>
      </c>
      <c r="L156" s="13">
        <f t="shared" si="2"/>
        <v>219</v>
      </c>
    </row>
    <row r="157" spans="2:12" x14ac:dyDescent="0.3">
      <c r="B157" s="2" t="s">
        <v>51</v>
      </c>
      <c r="C157" s="4" t="s">
        <v>424</v>
      </c>
      <c r="D157" s="4" t="s">
        <v>431</v>
      </c>
      <c r="E157" s="4" t="s">
        <v>229</v>
      </c>
      <c r="F157" s="39">
        <v>27573370</v>
      </c>
      <c r="G157" s="16">
        <v>8</v>
      </c>
      <c r="H157" s="2">
        <v>49</v>
      </c>
      <c r="I157" s="2">
        <v>54</v>
      </c>
      <c r="J157" s="2">
        <v>18</v>
      </c>
      <c r="K157" s="5">
        <v>1</v>
      </c>
      <c r="L157" s="13">
        <f t="shared" si="2"/>
        <v>130</v>
      </c>
    </row>
    <row r="158" spans="2:12" x14ac:dyDescent="0.3">
      <c r="B158" s="2" t="s">
        <v>52</v>
      </c>
      <c r="C158" s="4" t="s">
        <v>424</v>
      </c>
      <c r="D158" s="4" t="s">
        <v>431</v>
      </c>
      <c r="E158" s="4" t="s">
        <v>451</v>
      </c>
      <c r="F158" s="39">
        <v>27565450</v>
      </c>
      <c r="G158" s="16">
        <v>11</v>
      </c>
      <c r="H158" s="2">
        <v>32</v>
      </c>
      <c r="I158" s="2">
        <v>58</v>
      </c>
      <c r="J158" s="2">
        <v>82</v>
      </c>
      <c r="K158" s="5">
        <v>2</v>
      </c>
      <c r="L158" s="13">
        <f t="shared" si="2"/>
        <v>185</v>
      </c>
    </row>
    <row r="159" spans="2:12" x14ac:dyDescent="0.3">
      <c r="B159" s="2" t="s">
        <v>56</v>
      </c>
      <c r="C159" s="4" t="s">
        <v>424</v>
      </c>
      <c r="D159" s="4" t="s">
        <v>452</v>
      </c>
      <c r="E159" s="4" t="s">
        <v>453</v>
      </c>
      <c r="F159" s="39">
        <v>27562000</v>
      </c>
      <c r="G159" s="16"/>
      <c r="H159" s="2"/>
      <c r="I159" s="2"/>
      <c r="J159" s="2"/>
      <c r="K159" s="5"/>
      <c r="L159" s="13"/>
    </row>
    <row r="160" spans="2:12" x14ac:dyDescent="0.3">
      <c r="B160" s="2" t="s">
        <v>59</v>
      </c>
      <c r="C160" s="4" t="s">
        <v>424</v>
      </c>
      <c r="D160" s="4" t="s">
        <v>45</v>
      </c>
      <c r="E160" s="4" t="s">
        <v>454</v>
      </c>
      <c r="F160" s="39">
        <v>27540084</v>
      </c>
      <c r="G160" s="16">
        <v>14</v>
      </c>
      <c r="H160" s="2">
        <v>6</v>
      </c>
      <c r="I160" s="2">
        <v>18</v>
      </c>
      <c r="J160" s="2">
        <v>29</v>
      </c>
      <c r="K160" s="5"/>
      <c r="L160" s="13">
        <f t="shared" si="2"/>
        <v>67</v>
      </c>
    </row>
    <row r="161" spans="2:12" x14ac:dyDescent="0.3">
      <c r="B161" s="2" t="s">
        <v>60</v>
      </c>
      <c r="C161" s="4" t="s">
        <v>424</v>
      </c>
      <c r="D161" s="4" t="s">
        <v>92</v>
      </c>
      <c r="E161" s="4" t="s">
        <v>455</v>
      </c>
      <c r="F161" s="39">
        <v>45923314</v>
      </c>
      <c r="G161" s="16"/>
      <c r="H161" s="2"/>
      <c r="I161" s="2"/>
      <c r="J161" s="2"/>
      <c r="K161" s="5"/>
      <c r="L161" s="13"/>
    </row>
    <row r="162" spans="2:12" x14ac:dyDescent="0.3">
      <c r="B162" s="2" t="s">
        <v>61</v>
      </c>
      <c r="C162" s="4" t="s">
        <v>424</v>
      </c>
      <c r="D162" s="4" t="s">
        <v>92</v>
      </c>
      <c r="E162" s="4" t="s">
        <v>456</v>
      </c>
      <c r="F162" s="39">
        <v>27998322</v>
      </c>
      <c r="G162" s="16">
        <v>10</v>
      </c>
      <c r="H162" s="2">
        <v>22</v>
      </c>
      <c r="I162" s="2">
        <v>23</v>
      </c>
      <c r="J162" s="2">
        <v>19</v>
      </c>
      <c r="K162" s="5"/>
      <c r="L162" s="13">
        <f t="shared" si="2"/>
        <v>74</v>
      </c>
    </row>
    <row r="163" spans="2:12" x14ac:dyDescent="0.3">
      <c r="B163" s="2" t="s">
        <v>63</v>
      </c>
      <c r="C163" s="4" t="s">
        <v>424</v>
      </c>
      <c r="D163" s="4" t="s">
        <v>377</v>
      </c>
      <c r="E163" s="4" t="s">
        <v>457</v>
      </c>
      <c r="F163" s="39">
        <v>27564334</v>
      </c>
      <c r="G163" s="16">
        <v>3</v>
      </c>
      <c r="H163" s="2">
        <v>10</v>
      </c>
      <c r="I163" s="2">
        <v>10</v>
      </c>
      <c r="J163" s="2">
        <v>10</v>
      </c>
      <c r="K163" s="5"/>
      <c r="L163" s="13">
        <f t="shared" si="2"/>
        <v>33</v>
      </c>
    </row>
    <row r="164" spans="2:12" x14ac:dyDescent="0.3">
      <c r="B164" s="2" t="s">
        <v>64</v>
      </c>
      <c r="C164" s="4" t="s">
        <v>424</v>
      </c>
      <c r="D164" s="4" t="s">
        <v>458</v>
      </c>
      <c r="E164" s="4" t="s">
        <v>459</v>
      </c>
      <c r="F164" s="39">
        <v>42293579</v>
      </c>
      <c r="G164" s="16">
        <v>1</v>
      </c>
      <c r="H164" s="2">
        <v>34</v>
      </c>
      <c r="I164" s="2">
        <v>36</v>
      </c>
      <c r="J164" s="2">
        <v>58</v>
      </c>
      <c r="K164" s="5"/>
      <c r="L164" s="13">
        <f t="shared" si="2"/>
        <v>129</v>
      </c>
    </row>
    <row r="165" spans="2:12" x14ac:dyDescent="0.3">
      <c r="B165" s="2" t="s">
        <v>67</v>
      </c>
      <c r="C165" s="4" t="s">
        <v>460</v>
      </c>
      <c r="D165" s="4" t="s">
        <v>461</v>
      </c>
      <c r="E165" s="4" t="s">
        <v>462</v>
      </c>
      <c r="F165" s="39">
        <v>60363957</v>
      </c>
      <c r="G165" s="16">
        <v>3</v>
      </c>
      <c r="H165" s="2"/>
      <c r="I165" s="2">
        <v>13</v>
      </c>
      <c r="J165" s="2">
        <v>3</v>
      </c>
      <c r="K165" s="5"/>
      <c r="L165" s="13">
        <f t="shared" si="2"/>
        <v>19</v>
      </c>
    </row>
    <row r="166" spans="2:12" x14ac:dyDescent="0.3">
      <c r="B166" s="2" t="s">
        <v>68</v>
      </c>
      <c r="C166" s="4" t="s">
        <v>96</v>
      </c>
      <c r="D166" s="4" t="s">
        <v>197</v>
      </c>
      <c r="E166" s="4" t="s">
        <v>463</v>
      </c>
      <c r="F166" s="39">
        <v>27561788</v>
      </c>
      <c r="G166" s="16">
        <v>2</v>
      </c>
      <c r="H166" s="2"/>
      <c r="I166" s="2">
        <v>2</v>
      </c>
      <c r="J166" s="2">
        <v>25</v>
      </c>
      <c r="K166" s="5"/>
      <c r="L166" s="13">
        <f t="shared" si="2"/>
        <v>29</v>
      </c>
    </row>
    <row r="167" spans="2:12" x14ac:dyDescent="0.3">
      <c r="B167" s="2" t="s">
        <v>69</v>
      </c>
      <c r="C167" s="4" t="s">
        <v>96</v>
      </c>
      <c r="D167" s="4" t="s">
        <v>197</v>
      </c>
      <c r="E167" s="4" t="s">
        <v>459</v>
      </c>
      <c r="F167" s="39">
        <v>27563688</v>
      </c>
      <c r="G167" s="16">
        <v>9</v>
      </c>
      <c r="H167" s="2">
        <v>123</v>
      </c>
      <c r="I167" s="2">
        <v>36</v>
      </c>
      <c r="J167" s="2">
        <v>60</v>
      </c>
      <c r="K167" s="5">
        <v>2</v>
      </c>
      <c r="L167" s="13">
        <f t="shared" si="2"/>
        <v>230</v>
      </c>
    </row>
    <row r="168" spans="2:12" x14ac:dyDescent="0.3">
      <c r="B168" s="2" t="s">
        <v>71</v>
      </c>
      <c r="C168" s="4" t="s">
        <v>96</v>
      </c>
      <c r="D168" s="4" t="s">
        <v>197</v>
      </c>
      <c r="E168" s="4" t="s">
        <v>464</v>
      </c>
      <c r="F168" s="39">
        <v>27573470</v>
      </c>
      <c r="G168" s="16">
        <v>8</v>
      </c>
      <c r="H168" s="2">
        <v>1</v>
      </c>
      <c r="I168" s="2">
        <v>2</v>
      </c>
      <c r="J168" s="2">
        <v>2</v>
      </c>
      <c r="K168" s="5"/>
      <c r="L168" s="13">
        <f t="shared" si="2"/>
        <v>13</v>
      </c>
    </row>
    <row r="169" spans="2:12" x14ac:dyDescent="0.3">
      <c r="B169" s="2" t="s">
        <v>74</v>
      </c>
      <c r="C169" s="4" t="s">
        <v>260</v>
      </c>
      <c r="D169" s="4" t="s">
        <v>45</v>
      </c>
      <c r="E169" s="4" t="s">
        <v>465</v>
      </c>
      <c r="F169" s="39">
        <v>27540028</v>
      </c>
      <c r="G169" s="16"/>
      <c r="H169" s="2">
        <v>10</v>
      </c>
      <c r="I169" s="2">
        <v>15</v>
      </c>
      <c r="J169" s="2">
        <v>14</v>
      </c>
      <c r="K169" s="5"/>
      <c r="L169" s="13">
        <f t="shared" si="2"/>
        <v>39</v>
      </c>
    </row>
    <row r="170" spans="2:12" x14ac:dyDescent="0.3">
      <c r="B170" s="2" t="s">
        <v>76</v>
      </c>
      <c r="C170" s="4" t="s">
        <v>412</v>
      </c>
      <c r="D170" s="4" t="s">
        <v>466</v>
      </c>
      <c r="E170" s="4" t="s">
        <v>467</v>
      </c>
      <c r="F170" s="39">
        <v>27561150</v>
      </c>
      <c r="G170" s="16">
        <v>4</v>
      </c>
      <c r="H170" s="2">
        <v>38</v>
      </c>
      <c r="I170" s="2">
        <v>4</v>
      </c>
      <c r="J170" s="2">
        <v>1</v>
      </c>
      <c r="K170" s="5">
        <v>3</v>
      </c>
      <c r="L170" s="13">
        <f t="shared" si="2"/>
        <v>50</v>
      </c>
    </row>
    <row r="171" spans="2:12" x14ac:dyDescent="0.3">
      <c r="B171" s="2" t="s">
        <v>78</v>
      </c>
      <c r="C171" s="4" t="s">
        <v>377</v>
      </c>
      <c r="D171" s="4" t="s">
        <v>216</v>
      </c>
      <c r="E171" s="4" t="s">
        <v>468</v>
      </c>
      <c r="F171" s="39">
        <v>71964237</v>
      </c>
      <c r="G171" s="16"/>
      <c r="H171" s="2">
        <v>2</v>
      </c>
      <c r="I171" s="2">
        <v>9</v>
      </c>
      <c r="J171" s="2">
        <v>2</v>
      </c>
      <c r="K171" s="5"/>
      <c r="L171" s="13">
        <f t="shared" si="2"/>
        <v>13</v>
      </c>
    </row>
    <row r="172" spans="2:12" x14ac:dyDescent="0.3">
      <c r="B172" s="2" t="s">
        <v>79</v>
      </c>
      <c r="C172" s="4" t="s">
        <v>377</v>
      </c>
      <c r="D172" s="4" t="s">
        <v>96</v>
      </c>
      <c r="E172" s="4" t="s">
        <v>469</v>
      </c>
      <c r="F172" s="39">
        <v>80442896</v>
      </c>
      <c r="G172" s="16"/>
      <c r="H172" s="2"/>
      <c r="I172" s="2"/>
      <c r="J172" s="2"/>
      <c r="K172" s="5"/>
      <c r="L172" s="13"/>
    </row>
    <row r="173" spans="2:12" x14ac:dyDescent="0.3">
      <c r="B173" s="2" t="s">
        <v>82</v>
      </c>
      <c r="C173" s="4" t="s">
        <v>377</v>
      </c>
      <c r="D173" s="4" t="s">
        <v>96</v>
      </c>
      <c r="E173" s="4" t="s">
        <v>470</v>
      </c>
      <c r="F173" s="39">
        <v>40879231</v>
      </c>
      <c r="G173" s="16"/>
      <c r="H173" s="2"/>
      <c r="I173" s="2"/>
      <c r="J173" s="2"/>
      <c r="K173" s="5">
        <v>6</v>
      </c>
      <c r="L173" s="13">
        <f t="shared" si="2"/>
        <v>6</v>
      </c>
    </row>
    <row r="174" spans="2:12" x14ac:dyDescent="0.3">
      <c r="B174" s="2" t="s">
        <v>83</v>
      </c>
      <c r="C174" s="4" t="s">
        <v>377</v>
      </c>
      <c r="D174" s="4" t="s">
        <v>96</v>
      </c>
      <c r="E174" s="4" t="s">
        <v>165</v>
      </c>
      <c r="F174" s="39">
        <v>27564859</v>
      </c>
      <c r="G174" s="16"/>
      <c r="H174" s="2"/>
      <c r="I174" s="2"/>
      <c r="J174" s="2"/>
      <c r="K174" s="5"/>
      <c r="L174" s="13"/>
    </row>
    <row r="175" spans="2:12" x14ac:dyDescent="0.3">
      <c r="B175" s="2" t="s">
        <v>84</v>
      </c>
      <c r="C175" s="4" t="s">
        <v>377</v>
      </c>
      <c r="D175" s="4" t="s">
        <v>430</v>
      </c>
      <c r="E175" s="4" t="s">
        <v>471</v>
      </c>
      <c r="F175" s="39">
        <v>27565717</v>
      </c>
      <c r="G175" s="16"/>
      <c r="H175" s="2"/>
      <c r="I175" s="2"/>
      <c r="J175" s="2"/>
      <c r="K175" s="5"/>
      <c r="L175" s="13"/>
    </row>
    <row r="176" spans="2:12" x14ac:dyDescent="0.3">
      <c r="B176" s="2" t="s">
        <v>85</v>
      </c>
      <c r="C176" s="4" t="s">
        <v>42</v>
      </c>
      <c r="D176" s="4" t="s">
        <v>472</v>
      </c>
      <c r="E176" s="4" t="s">
        <v>473</v>
      </c>
      <c r="F176" s="39">
        <v>25566359</v>
      </c>
      <c r="G176" s="16"/>
      <c r="H176" s="2"/>
      <c r="I176" s="2"/>
      <c r="J176" s="2">
        <v>1</v>
      </c>
      <c r="K176" s="5">
        <v>1</v>
      </c>
      <c r="L176" s="13">
        <f t="shared" si="2"/>
        <v>2</v>
      </c>
    </row>
    <row r="177" spans="2:12" x14ac:dyDescent="0.3">
      <c r="B177" s="2" t="s">
        <v>86</v>
      </c>
      <c r="C177" s="4" t="s">
        <v>42</v>
      </c>
      <c r="D177" s="4" t="s">
        <v>472</v>
      </c>
      <c r="E177" s="4" t="s">
        <v>474</v>
      </c>
      <c r="F177" s="39">
        <v>40852322</v>
      </c>
      <c r="G177" s="16">
        <v>1</v>
      </c>
      <c r="H177" s="2">
        <v>12</v>
      </c>
      <c r="I177" s="2"/>
      <c r="J177" s="2"/>
      <c r="K177" s="5"/>
      <c r="L177" s="13">
        <f t="shared" si="2"/>
        <v>13</v>
      </c>
    </row>
    <row r="178" spans="2:12" x14ac:dyDescent="0.3">
      <c r="B178" s="2" t="s">
        <v>87</v>
      </c>
      <c r="C178" s="4" t="s">
        <v>42</v>
      </c>
      <c r="D178" s="4" t="s">
        <v>45</v>
      </c>
      <c r="E178" s="4" t="s">
        <v>475</v>
      </c>
      <c r="F178" s="39">
        <v>40878982</v>
      </c>
      <c r="G178" s="16">
        <v>9</v>
      </c>
      <c r="H178" s="2">
        <v>74</v>
      </c>
      <c r="I178" s="2">
        <v>44</v>
      </c>
      <c r="J178" s="2">
        <v>29</v>
      </c>
      <c r="K178" s="5">
        <v>4</v>
      </c>
      <c r="L178" s="13">
        <f t="shared" si="2"/>
        <v>160</v>
      </c>
    </row>
    <row r="179" spans="2:12" x14ac:dyDescent="0.3">
      <c r="B179" s="2" t="s">
        <v>88</v>
      </c>
      <c r="C179" s="4" t="s">
        <v>42</v>
      </c>
      <c r="D179" s="4" t="s">
        <v>424</v>
      </c>
      <c r="E179" s="4" t="s">
        <v>476</v>
      </c>
      <c r="F179" s="39">
        <v>74314191</v>
      </c>
      <c r="G179" s="16"/>
      <c r="H179" s="2"/>
      <c r="I179" s="2"/>
      <c r="J179" s="2"/>
      <c r="K179" s="5"/>
      <c r="L179" s="13"/>
    </row>
    <row r="180" spans="2:12" x14ac:dyDescent="0.3">
      <c r="B180" s="2" t="s">
        <v>89</v>
      </c>
      <c r="C180" s="4" t="s">
        <v>158</v>
      </c>
      <c r="D180" s="4" t="s">
        <v>377</v>
      </c>
      <c r="E180" s="4" t="s">
        <v>477</v>
      </c>
      <c r="F180" s="39">
        <v>48385312</v>
      </c>
      <c r="G180" s="16"/>
      <c r="H180" s="2"/>
      <c r="I180" s="2"/>
      <c r="J180" s="2"/>
      <c r="K180" s="5"/>
      <c r="L180" s="13"/>
    </row>
    <row r="181" spans="2:12" x14ac:dyDescent="0.3">
      <c r="B181" s="2" t="s">
        <v>90</v>
      </c>
      <c r="C181" s="4" t="s">
        <v>478</v>
      </c>
      <c r="D181" s="4" t="s">
        <v>479</v>
      </c>
      <c r="E181" s="4" t="s">
        <v>480</v>
      </c>
      <c r="F181" s="39">
        <v>27425067</v>
      </c>
      <c r="G181" s="16"/>
      <c r="H181" s="2"/>
      <c r="I181" s="2">
        <v>10</v>
      </c>
      <c r="J181" s="2"/>
      <c r="K181" s="5"/>
      <c r="L181" s="13">
        <f t="shared" si="2"/>
        <v>10</v>
      </c>
    </row>
    <row r="182" spans="2:12" x14ac:dyDescent="0.3">
      <c r="B182" s="2" t="s">
        <v>93</v>
      </c>
      <c r="C182" s="4" t="s">
        <v>481</v>
      </c>
      <c r="D182" s="4" t="s">
        <v>482</v>
      </c>
      <c r="E182" s="4" t="s">
        <v>483</v>
      </c>
      <c r="F182" s="39">
        <v>27560571</v>
      </c>
      <c r="G182" s="16">
        <v>6</v>
      </c>
      <c r="H182" s="2">
        <v>12</v>
      </c>
      <c r="I182" s="2">
        <v>11</v>
      </c>
      <c r="J182" s="2">
        <v>13</v>
      </c>
      <c r="K182" s="5">
        <v>5</v>
      </c>
      <c r="L182" s="13">
        <f t="shared" si="2"/>
        <v>47</v>
      </c>
    </row>
    <row r="183" spans="2:12" x14ac:dyDescent="0.3">
      <c r="B183" s="2" t="s">
        <v>95</v>
      </c>
      <c r="C183" s="4" t="s">
        <v>484</v>
      </c>
      <c r="D183" s="4" t="s">
        <v>485</v>
      </c>
      <c r="E183" s="4" t="s">
        <v>486</v>
      </c>
      <c r="F183" s="39">
        <v>27564330</v>
      </c>
      <c r="G183" s="16">
        <v>26</v>
      </c>
      <c r="H183" s="2">
        <v>44</v>
      </c>
      <c r="I183" s="2">
        <v>55</v>
      </c>
      <c r="J183" s="2">
        <v>47</v>
      </c>
      <c r="K183" s="5">
        <v>10</v>
      </c>
      <c r="L183" s="13">
        <f t="shared" si="2"/>
        <v>182</v>
      </c>
    </row>
    <row r="184" spans="2:12" x14ac:dyDescent="0.3">
      <c r="B184" s="56" t="s">
        <v>305</v>
      </c>
      <c r="C184" s="57"/>
      <c r="D184" s="57"/>
      <c r="E184" s="57"/>
      <c r="F184" s="58"/>
      <c r="G184" s="5">
        <f>SUM(G127:G183)</f>
        <v>315</v>
      </c>
      <c r="H184" s="5">
        <f t="shared" ref="H184:K184" si="3">SUM(H127:H183)</f>
        <v>1184</v>
      </c>
      <c r="I184" s="5">
        <f t="shared" si="3"/>
        <v>1282</v>
      </c>
      <c r="J184" s="5">
        <f t="shared" si="3"/>
        <v>1179</v>
      </c>
      <c r="K184" s="5">
        <f t="shared" si="3"/>
        <v>106</v>
      </c>
      <c r="L184" s="13">
        <f>SUM(L127:L183)</f>
        <v>4066</v>
      </c>
    </row>
    <row r="186" spans="2:12" x14ac:dyDescent="0.3">
      <c r="B186" s="60" t="s">
        <v>387</v>
      </c>
      <c r="C186" s="61"/>
      <c r="D186" s="61"/>
      <c r="E186" s="61"/>
      <c r="F186" s="61"/>
      <c r="G186" s="61"/>
      <c r="H186" s="61"/>
      <c r="I186" s="61"/>
      <c r="J186" s="62"/>
      <c r="K186" s="3"/>
    </row>
    <row r="187" spans="2:12" x14ac:dyDescent="0.3">
      <c r="B187" s="15" t="s">
        <v>0</v>
      </c>
      <c r="C187" s="9" t="s">
        <v>1</v>
      </c>
      <c r="D187" s="9" t="s">
        <v>299</v>
      </c>
      <c r="E187" s="9" t="s">
        <v>300</v>
      </c>
      <c r="F187" s="9" t="s">
        <v>301</v>
      </c>
      <c r="G187" s="9">
        <v>2019</v>
      </c>
      <c r="H187" s="11">
        <v>2022</v>
      </c>
      <c r="I187" s="11">
        <v>2023</v>
      </c>
      <c r="J187" s="10" t="s">
        <v>304</v>
      </c>
      <c r="K187" s="3"/>
    </row>
    <row r="188" spans="2:12" x14ac:dyDescent="0.3">
      <c r="B188" s="2" t="s">
        <v>5</v>
      </c>
      <c r="C188" s="4" t="s">
        <v>406</v>
      </c>
      <c r="D188" s="4" t="s">
        <v>45</v>
      </c>
      <c r="E188" s="4" t="s">
        <v>407</v>
      </c>
      <c r="F188" s="39">
        <v>45283313</v>
      </c>
      <c r="G188" s="2"/>
      <c r="H188" s="2"/>
      <c r="I188" s="2"/>
      <c r="J188" s="13"/>
      <c r="K188" s="3"/>
    </row>
    <row r="189" spans="2:12" x14ac:dyDescent="0.3">
      <c r="B189" s="2" t="s">
        <v>9</v>
      </c>
      <c r="C189" s="4" t="s">
        <v>408</v>
      </c>
      <c r="D189" s="4" t="s">
        <v>409</v>
      </c>
      <c r="E189" s="4" t="s">
        <v>410</v>
      </c>
      <c r="F189" s="39">
        <v>47682423</v>
      </c>
      <c r="G189" s="5"/>
      <c r="H189" s="5"/>
      <c r="I189" s="5"/>
      <c r="J189" s="13"/>
      <c r="K189" s="3"/>
    </row>
    <row r="190" spans="2:12" x14ac:dyDescent="0.3">
      <c r="B190" s="2" t="s">
        <v>10</v>
      </c>
      <c r="C190" s="4" t="s">
        <v>408</v>
      </c>
      <c r="D190" s="4" t="s">
        <v>45</v>
      </c>
      <c r="E190" s="4" t="s">
        <v>411</v>
      </c>
      <c r="F190" s="39">
        <v>27565226</v>
      </c>
      <c r="G190" s="2">
        <v>4</v>
      </c>
      <c r="H190" s="2"/>
      <c r="I190" s="2"/>
      <c r="J190" s="13">
        <f t="shared" ref="J190:J244" si="4">+G190+H190+I190</f>
        <v>4</v>
      </c>
      <c r="K190" s="3"/>
    </row>
    <row r="191" spans="2:12" x14ac:dyDescent="0.3">
      <c r="B191" s="2" t="s">
        <v>11</v>
      </c>
      <c r="C191" s="4" t="s">
        <v>408</v>
      </c>
      <c r="D191" s="4" t="s">
        <v>412</v>
      </c>
      <c r="E191" s="4" t="s">
        <v>413</v>
      </c>
      <c r="F191" s="39">
        <v>27578411</v>
      </c>
      <c r="G191" s="5">
        <v>30</v>
      </c>
      <c r="H191" s="5">
        <v>20</v>
      </c>
      <c r="I191" s="5">
        <v>25</v>
      </c>
      <c r="J191" s="13">
        <f t="shared" si="4"/>
        <v>75</v>
      </c>
      <c r="K191" s="3"/>
    </row>
    <row r="192" spans="2:12" x14ac:dyDescent="0.3">
      <c r="B192" s="2" t="s">
        <v>12</v>
      </c>
      <c r="C192" s="4" t="s">
        <v>408</v>
      </c>
      <c r="D192" s="4" t="s">
        <v>412</v>
      </c>
      <c r="E192" s="4" t="s">
        <v>414</v>
      </c>
      <c r="F192" s="39">
        <v>41503801</v>
      </c>
      <c r="G192" s="2">
        <v>10</v>
      </c>
      <c r="H192" s="2">
        <v>12</v>
      </c>
      <c r="I192" s="2">
        <v>35</v>
      </c>
      <c r="J192" s="13">
        <f t="shared" si="4"/>
        <v>57</v>
      </c>
      <c r="K192" s="3"/>
    </row>
    <row r="193" spans="2:11" x14ac:dyDescent="0.3">
      <c r="B193" s="2" t="s">
        <v>13</v>
      </c>
      <c r="C193" s="4" t="s">
        <v>408</v>
      </c>
      <c r="D193" s="4" t="s">
        <v>412</v>
      </c>
      <c r="E193" s="4" t="s">
        <v>415</v>
      </c>
      <c r="F193" s="39">
        <v>42452451</v>
      </c>
      <c r="G193" s="2"/>
      <c r="H193" s="2"/>
      <c r="I193" s="2"/>
      <c r="J193" s="13"/>
      <c r="K193" s="3"/>
    </row>
    <row r="194" spans="2:11" x14ac:dyDescent="0.3">
      <c r="B194" s="2" t="s">
        <v>14</v>
      </c>
      <c r="C194" s="4" t="s">
        <v>416</v>
      </c>
      <c r="D194" s="4" t="s">
        <v>417</v>
      </c>
      <c r="E194" s="4" t="s">
        <v>418</v>
      </c>
      <c r="F194" s="39">
        <v>27566629</v>
      </c>
      <c r="G194" s="2">
        <v>8</v>
      </c>
      <c r="H194" s="2"/>
      <c r="I194" s="2"/>
      <c r="J194" s="13">
        <f t="shared" si="4"/>
        <v>8</v>
      </c>
      <c r="K194" s="3"/>
    </row>
    <row r="195" spans="2:11" x14ac:dyDescent="0.3">
      <c r="B195" s="2" t="s">
        <v>15</v>
      </c>
      <c r="C195" s="4" t="s">
        <v>416</v>
      </c>
      <c r="D195" s="4" t="s">
        <v>417</v>
      </c>
      <c r="E195" s="4" t="s">
        <v>339</v>
      </c>
      <c r="F195" s="39">
        <v>27560970</v>
      </c>
      <c r="G195" s="2"/>
      <c r="H195" s="2"/>
      <c r="I195" s="2"/>
      <c r="J195" s="13"/>
      <c r="K195" s="3"/>
    </row>
    <row r="196" spans="2:11" x14ac:dyDescent="0.3">
      <c r="B196" s="2" t="s">
        <v>18</v>
      </c>
      <c r="C196" s="4" t="s">
        <v>416</v>
      </c>
      <c r="D196" s="4" t="s">
        <v>101</v>
      </c>
      <c r="E196" s="4" t="s">
        <v>419</v>
      </c>
      <c r="F196" s="39">
        <v>41565811</v>
      </c>
      <c r="G196" s="5">
        <v>6</v>
      </c>
      <c r="H196" s="5">
        <v>12</v>
      </c>
      <c r="I196" s="5">
        <v>10</v>
      </c>
      <c r="J196" s="13">
        <f t="shared" si="4"/>
        <v>28</v>
      </c>
      <c r="K196" s="3"/>
    </row>
    <row r="197" spans="2:11" x14ac:dyDescent="0.3">
      <c r="B197" s="2" t="s">
        <v>21</v>
      </c>
      <c r="C197" s="4" t="s">
        <v>416</v>
      </c>
      <c r="D197" s="4" t="s">
        <v>101</v>
      </c>
      <c r="E197" s="4" t="s">
        <v>420</v>
      </c>
      <c r="F197" s="39">
        <v>45005182</v>
      </c>
      <c r="G197" s="2">
        <v>10</v>
      </c>
      <c r="H197" s="2">
        <v>17</v>
      </c>
      <c r="I197" s="2">
        <v>20</v>
      </c>
      <c r="J197" s="13">
        <f t="shared" si="4"/>
        <v>47</v>
      </c>
      <c r="K197" s="3"/>
    </row>
    <row r="198" spans="2:11" x14ac:dyDescent="0.3">
      <c r="B198" s="2" t="s">
        <v>22</v>
      </c>
      <c r="C198" s="4" t="s">
        <v>416</v>
      </c>
      <c r="D198" s="4" t="s">
        <v>421</v>
      </c>
      <c r="E198" s="4" t="s">
        <v>422</v>
      </c>
      <c r="F198" s="39">
        <v>46843280</v>
      </c>
      <c r="G198" s="16"/>
      <c r="H198" s="2"/>
      <c r="I198" s="2"/>
      <c r="J198" s="13"/>
      <c r="K198" s="3"/>
    </row>
    <row r="199" spans="2:11" x14ac:dyDescent="0.3">
      <c r="B199" s="2" t="s">
        <v>23</v>
      </c>
      <c r="C199" s="4" t="s">
        <v>423</v>
      </c>
      <c r="D199" s="4" t="s">
        <v>424</v>
      </c>
      <c r="E199" s="4" t="s">
        <v>425</v>
      </c>
      <c r="F199" s="39">
        <v>46001169</v>
      </c>
      <c r="G199" s="2"/>
      <c r="H199" s="2">
        <v>4</v>
      </c>
      <c r="I199" s="2">
        <v>6</v>
      </c>
      <c r="J199" s="13">
        <f t="shared" si="4"/>
        <v>10</v>
      </c>
      <c r="K199" s="3"/>
    </row>
    <row r="200" spans="2:11" x14ac:dyDescent="0.3">
      <c r="B200" s="2" t="s">
        <v>24</v>
      </c>
      <c r="C200" s="4" t="s">
        <v>423</v>
      </c>
      <c r="D200" s="4" t="s">
        <v>424</v>
      </c>
      <c r="E200" s="4" t="s">
        <v>426</v>
      </c>
      <c r="F200" s="39">
        <v>47652817</v>
      </c>
      <c r="G200" s="2"/>
      <c r="H200" s="2"/>
      <c r="I200" s="2"/>
      <c r="J200" s="13"/>
      <c r="K200" s="3"/>
    </row>
    <row r="201" spans="2:11" x14ac:dyDescent="0.3">
      <c r="B201" s="2" t="s">
        <v>26</v>
      </c>
      <c r="C201" s="4" t="s">
        <v>423</v>
      </c>
      <c r="D201" s="4" t="s">
        <v>158</v>
      </c>
      <c r="E201" s="4" t="s">
        <v>427</v>
      </c>
      <c r="F201" s="39">
        <v>27560232</v>
      </c>
      <c r="G201" s="5"/>
      <c r="H201" s="5"/>
      <c r="I201" s="5"/>
      <c r="J201" s="13"/>
      <c r="K201" s="3"/>
    </row>
    <row r="202" spans="2:11" x14ac:dyDescent="0.3">
      <c r="B202" s="2" t="s">
        <v>28</v>
      </c>
      <c r="C202" s="4" t="s">
        <v>409</v>
      </c>
      <c r="D202" s="4" t="s">
        <v>428</v>
      </c>
      <c r="E202" s="4" t="s">
        <v>429</v>
      </c>
      <c r="F202" s="39">
        <v>42725651</v>
      </c>
      <c r="G202" s="16"/>
      <c r="H202" s="2">
        <v>16</v>
      </c>
      <c r="I202" s="2">
        <v>18</v>
      </c>
      <c r="J202" s="13">
        <f t="shared" si="4"/>
        <v>34</v>
      </c>
      <c r="K202" s="3"/>
    </row>
    <row r="203" spans="2:11" x14ac:dyDescent="0.3">
      <c r="B203" s="2" t="s">
        <v>29</v>
      </c>
      <c r="C203" s="4" t="s">
        <v>409</v>
      </c>
      <c r="D203" s="4" t="s">
        <v>430</v>
      </c>
      <c r="E203" s="4" t="s">
        <v>168</v>
      </c>
      <c r="F203" s="39">
        <v>48034600</v>
      </c>
      <c r="G203" s="16"/>
      <c r="H203" s="2"/>
      <c r="I203" s="2"/>
      <c r="J203" s="13"/>
      <c r="K203" s="3"/>
    </row>
    <row r="204" spans="2:11" x14ac:dyDescent="0.3">
      <c r="B204" s="2" t="s">
        <v>30</v>
      </c>
      <c r="C204" s="4" t="s">
        <v>431</v>
      </c>
      <c r="D204" s="4" t="s">
        <v>432</v>
      </c>
      <c r="E204" s="4" t="s">
        <v>433</v>
      </c>
      <c r="F204" s="39">
        <v>27560613</v>
      </c>
      <c r="G204" s="2">
        <v>10</v>
      </c>
      <c r="H204" s="2">
        <v>8</v>
      </c>
      <c r="I204" s="2">
        <v>12</v>
      </c>
      <c r="J204" s="13">
        <f t="shared" si="4"/>
        <v>30</v>
      </c>
      <c r="K204" s="3"/>
    </row>
    <row r="205" spans="2:11" x14ac:dyDescent="0.3">
      <c r="B205" s="2" t="s">
        <v>31</v>
      </c>
      <c r="C205" s="4" t="s">
        <v>176</v>
      </c>
      <c r="D205" s="4" t="s">
        <v>158</v>
      </c>
      <c r="E205" s="4" t="s">
        <v>434</v>
      </c>
      <c r="F205" s="39">
        <v>41271156</v>
      </c>
      <c r="G205" s="5">
        <v>10</v>
      </c>
      <c r="H205" s="5"/>
      <c r="I205" s="5"/>
      <c r="J205" s="13">
        <f t="shared" si="4"/>
        <v>10</v>
      </c>
      <c r="K205" s="3"/>
    </row>
    <row r="206" spans="2:11" x14ac:dyDescent="0.3">
      <c r="B206" s="2" t="s">
        <v>32</v>
      </c>
      <c r="C206" s="4" t="s">
        <v>435</v>
      </c>
      <c r="D206" s="4" t="s">
        <v>436</v>
      </c>
      <c r="E206" s="4" t="s">
        <v>437</v>
      </c>
      <c r="F206" s="39">
        <v>80341189</v>
      </c>
      <c r="G206" s="2"/>
      <c r="H206" s="2"/>
      <c r="I206" s="2"/>
      <c r="J206" s="13"/>
      <c r="K206" s="3"/>
    </row>
    <row r="207" spans="2:11" x14ac:dyDescent="0.3">
      <c r="B207" s="2" t="s">
        <v>34</v>
      </c>
      <c r="C207" s="4" t="s">
        <v>435</v>
      </c>
      <c r="D207" s="4" t="s">
        <v>596</v>
      </c>
      <c r="E207" s="4" t="s">
        <v>597</v>
      </c>
      <c r="F207" s="39">
        <v>27565949</v>
      </c>
      <c r="G207" s="2"/>
      <c r="H207" s="2">
        <v>19</v>
      </c>
      <c r="I207" s="2">
        <v>20</v>
      </c>
      <c r="J207" s="13">
        <f>+H207+I207</f>
        <v>39</v>
      </c>
      <c r="K207" s="3"/>
    </row>
    <row r="208" spans="2:11" x14ac:dyDescent="0.3">
      <c r="B208" s="2" t="s">
        <v>38</v>
      </c>
      <c r="C208" s="4" t="s">
        <v>438</v>
      </c>
      <c r="D208" s="4" t="s">
        <v>439</v>
      </c>
      <c r="E208" s="4" t="s">
        <v>440</v>
      </c>
      <c r="F208" s="39">
        <v>27578459</v>
      </c>
      <c r="G208" s="2">
        <v>19</v>
      </c>
      <c r="H208" s="2">
        <v>15</v>
      </c>
      <c r="I208" s="2">
        <v>20</v>
      </c>
      <c r="J208" s="13">
        <f t="shared" si="4"/>
        <v>54</v>
      </c>
      <c r="K208" s="3"/>
    </row>
    <row r="209" spans="2:11" x14ac:dyDescent="0.3">
      <c r="B209" s="2" t="s">
        <v>40</v>
      </c>
      <c r="C209" s="4" t="s">
        <v>101</v>
      </c>
      <c r="D209" s="4" t="s">
        <v>216</v>
      </c>
      <c r="E209" s="4" t="s">
        <v>441</v>
      </c>
      <c r="F209" s="39">
        <v>27563075</v>
      </c>
      <c r="G209" s="2">
        <v>10</v>
      </c>
      <c r="H209" s="2">
        <v>9</v>
      </c>
      <c r="I209" s="2">
        <v>15</v>
      </c>
      <c r="J209" s="13">
        <f t="shared" si="4"/>
        <v>34</v>
      </c>
      <c r="K209" s="3"/>
    </row>
    <row r="210" spans="2:11" x14ac:dyDescent="0.3">
      <c r="B210" s="2" t="s">
        <v>41</v>
      </c>
      <c r="C210" s="4" t="s">
        <v>101</v>
      </c>
      <c r="D210" s="4" t="s">
        <v>424</v>
      </c>
      <c r="E210" s="4" t="s">
        <v>442</v>
      </c>
      <c r="F210" s="39">
        <v>42841380</v>
      </c>
      <c r="G210" s="2">
        <v>6</v>
      </c>
      <c r="H210" s="2">
        <v>7</v>
      </c>
      <c r="I210" s="2">
        <v>10</v>
      </c>
      <c r="J210" s="13">
        <f t="shared" si="4"/>
        <v>23</v>
      </c>
      <c r="K210" s="3"/>
    </row>
    <row r="211" spans="2:11" x14ac:dyDescent="0.3">
      <c r="B211" s="2" t="s">
        <v>43</v>
      </c>
      <c r="C211" s="4" t="s">
        <v>101</v>
      </c>
      <c r="D211" s="4" t="s">
        <v>424</v>
      </c>
      <c r="E211" s="4" t="s">
        <v>443</v>
      </c>
      <c r="F211" s="39">
        <v>27565377</v>
      </c>
      <c r="G211" s="2"/>
      <c r="H211" s="2"/>
      <c r="I211" s="2">
        <v>10</v>
      </c>
      <c r="J211" s="13">
        <f t="shared" si="4"/>
        <v>10</v>
      </c>
      <c r="K211" s="3"/>
    </row>
    <row r="212" spans="2:11" x14ac:dyDescent="0.3">
      <c r="B212" s="2" t="s">
        <v>44</v>
      </c>
      <c r="C212" s="4" t="s">
        <v>101</v>
      </c>
      <c r="D212" s="4" t="s">
        <v>439</v>
      </c>
      <c r="E212" s="4" t="s">
        <v>444</v>
      </c>
      <c r="F212" s="39">
        <v>27565372</v>
      </c>
      <c r="G212" s="2"/>
      <c r="H212" s="2">
        <v>13</v>
      </c>
      <c r="I212" s="2">
        <v>15</v>
      </c>
      <c r="J212" s="13">
        <f t="shared" si="4"/>
        <v>28</v>
      </c>
      <c r="K212" s="3"/>
    </row>
    <row r="213" spans="2:11" x14ac:dyDescent="0.3">
      <c r="B213" s="2" t="s">
        <v>46</v>
      </c>
      <c r="C213" s="4" t="s">
        <v>101</v>
      </c>
      <c r="D213" s="4" t="s">
        <v>439</v>
      </c>
      <c r="E213" s="4" t="s">
        <v>445</v>
      </c>
      <c r="F213" s="39">
        <v>27565376</v>
      </c>
      <c r="G213" s="2">
        <v>20</v>
      </c>
      <c r="H213" s="2">
        <v>7</v>
      </c>
      <c r="I213" s="2"/>
      <c r="J213" s="13">
        <f t="shared" si="4"/>
        <v>27</v>
      </c>
      <c r="K213" s="3"/>
    </row>
    <row r="214" spans="2:11" x14ac:dyDescent="0.3">
      <c r="B214" s="2" t="s">
        <v>47</v>
      </c>
      <c r="C214" s="4" t="s">
        <v>351</v>
      </c>
      <c r="D214" s="4" t="s">
        <v>446</v>
      </c>
      <c r="E214" s="4" t="s">
        <v>447</v>
      </c>
      <c r="F214" s="39">
        <v>48642040</v>
      </c>
      <c r="G214" s="2"/>
      <c r="H214" s="2"/>
      <c r="I214" s="2"/>
      <c r="J214" s="13"/>
      <c r="K214" s="3"/>
    </row>
    <row r="215" spans="2:11" x14ac:dyDescent="0.3">
      <c r="B215" s="2" t="s">
        <v>48</v>
      </c>
      <c r="C215" s="4" t="s">
        <v>424</v>
      </c>
      <c r="D215" s="4" t="s">
        <v>431</v>
      </c>
      <c r="E215" s="4" t="s">
        <v>448</v>
      </c>
      <c r="F215" s="39">
        <v>41297794</v>
      </c>
      <c r="G215" s="2">
        <v>16</v>
      </c>
      <c r="H215" s="2">
        <v>17</v>
      </c>
      <c r="I215" s="2">
        <v>17</v>
      </c>
      <c r="J215" s="13">
        <f t="shared" si="4"/>
        <v>50</v>
      </c>
      <c r="K215" s="3"/>
    </row>
    <row r="216" spans="2:11" x14ac:dyDescent="0.3">
      <c r="B216" s="2" t="s">
        <v>49</v>
      </c>
      <c r="C216" s="4" t="s">
        <v>424</v>
      </c>
      <c r="D216" s="4" t="s">
        <v>431</v>
      </c>
      <c r="E216" s="4" t="s">
        <v>449</v>
      </c>
      <c r="F216" s="39">
        <v>27998435</v>
      </c>
      <c r="G216" s="2">
        <v>20</v>
      </c>
      <c r="H216" s="2">
        <v>25</v>
      </c>
      <c r="I216" s="2">
        <v>30</v>
      </c>
      <c r="J216" s="13">
        <f t="shared" si="4"/>
        <v>75</v>
      </c>
      <c r="K216" s="3"/>
    </row>
    <row r="217" spans="2:11" x14ac:dyDescent="0.3">
      <c r="B217" s="2" t="s">
        <v>50</v>
      </c>
      <c r="C217" s="4" t="s">
        <v>424</v>
      </c>
      <c r="D217" s="4" t="s">
        <v>431</v>
      </c>
      <c r="E217" s="4" t="s">
        <v>450</v>
      </c>
      <c r="F217" s="39">
        <v>43669218</v>
      </c>
      <c r="G217" s="5"/>
      <c r="H217" s="5">
        <v>20</v>
      </c>
      <c r="I217" s="5">
        <v>18</v>
      </c>
      <c r="J217" s="13">
        <f t="shared" si="4"/>
        <v>38</v>
      </c>
      <c r="K217" s="3"/>
    </row>
    <row r="218" spans="2:11" x14ac:dyDescent="0.3">
      <c r="B218" s="2" t="s">
        <v>51</v>
      </c>
      <c r="C218" s="4" t="s">
        <v>424</v>
      </c>
      <c r="D218" s="4" t="s">
        <v>431</v>
      </c>
      <c r="E218" s="4" t="s">
        <v>229</v>
      </c>
      <c r="F218" s="39">
        <v>27573370</v>
      </c>
      <c r="G218" s="2">
        <v>19</v>
      </c>
      <c r="H218" s="2">
        <v>20</v>
      </c>
      <c r="I218" s="2">
        <v>25</v>
      </c>
      <c r="J218" s="13">
        <f t="shared" si="4"/>
        <v>64</v>
      </c>
      <c r="K218" s="3"/>
    </row>
    <row r="219" spans="2:11" x14ac:dyDescent="0.3">
      <c r="B219" s="2" t="s">
        <v>52</v>
      </c>
      <c r="C219" s="4" t="s">
        <v>424</v>
      </c>
      <c r="D219" s="4" t="s">
        <v>431</v>
      </c>
      <c r="E219" s="4" t="s">
        <v>451</v>
      </c>
      <c r="F219" s="39">
        <v>27565450</v>
      </c>
      <c r="G219" s="16">
        <v>27</v>
      </c>
      <c r="H219" s="2">
        <v>15</v>
      </c>
      <c r="I219" s="2">
        <v>16</v>
      </c>
      <c r="J219" s="13">
        <f t="shared" si="4"/>
        <v>58</v>
      </c>
      <c r="K219" s="3"/>
    </row>
    <row r="220" spans="2:11" x14ac:dyDescent="0.3">
      <c r="B220" s="2" t="s">
        <v>56</v>
      </c>
      <c r="C220" s="4" t="s">
        <v>424</v>
      </c>
      <c r="D220" s="4" t="s">
        <v>452</v>
      </c>
      <c r="E220" s="4" t="s">
        <v>453</v>
      </c>
      <c r="F220" s="39">
        <v>27562000</v>
      </c>
      <c r="G220" s="16">
        <v>7</v>
      </c>
      <c r="H220" s="2"/>
      <c r="I220" s="2">
        <v>12</v>
      </c>
      <c r="J220" s="13">
        <f t="shared" si="4"/>
        <v>19</v>
      </c>
      <c r="K220" s="3"/>
    </row>
    <row r="221" spans="2:11" x14ac:dyDescent="0.3">
      <c r="B221" s="2" t="s">
        <v>59</v>
      </c>
      <c r="C221" s="4" t="s">
        <v>424</v>
      </c>
      <c r="D221" s="4" t="s">
        <v>45</v>
      </c>
      <c r="E221" s="4" t="s">
        <v>454</v>
      </c>
      <c r="F221" s="39">
        <v>27540084</v>
      </c>
      <c r="G221" s="16">
        <v>6</v>
      </c>
      <c r="H221" s="2">
        <v>8</v>
      </c>
      <c r="I221" s="2">
        <v>7</v>
      </c>
      <c r="J221" s="13">
        <f t="shared" si="4"/>
        <v>21</v>
      </c>
      <c r="K221" s="3"/>
    </row>
    <row r="222" spans="2:11" x14ac:dyDescent="0.3">
      <c r="B222" s="2" t="s">
        <v>60</v>
      </c>
      <c r="C222" s="4" t="s">
        <v>424</v>
      </c>
      <c r="D222" s="4" t="s">
        <v>92</v>
      </c>
      <c r="E222" s="4" t="s">
        <v>455</v>
      </c>
      <c r="F222" s="39">
        <v>45923314</v>
      </c>
      <c r="G222" s="2"/>
      <c r="H222" s="2"/>
      <c r="I222" s="2"/>
      <c r="J222" s="13"/>
      <c r="K222" s="3"/>
    </row>
    <row r="223" spans="2:11" x14ac:dyDescent="0.3">
      <c r="B223" s="2" t="s">
        <v>61</v>
      </c>
      <c r="C223" s="4" t="s">
        <v>424</v>
      </c>
      <c r="D223" s="4" t="s">
        <v>92</v>
      </c>
      <c r="E223" s="4" t="s">
        <v>456</v>
      </c>
      <c r="F223" s="39">
        <v>27998322</v>
      </c>
      <c r="G223" s="2"/>
      <c r="H223" s="2">
        <v>7</v>
      </c>
      <c r="I223" s="2">
        <v>8</v>
      </c>
      <c r="J223" s="13">
        <f t="shared" si="4"/>
        <v>15</v>
      </c>
      <c r="K223" s="3"/>
    </row>
    <row r="224" spans="2:11" x14ac:dyDescent="0.3">
      <c r="B224" s="2" t="s">
        <v>63</v>
      </c>
      <c r="C224" s="4" t="s">
        <v>424</v>
      </c>
      <c r="D224" s="4" t="s">
        <v>377</v>
      </c>
      <c r="E224" s="4" t="s">
        <v>457</v>
      </c>
      <c r="F224" s="39">
        <v>27564334</v>
      </c>
      <c r="G224" s="2">
        <v>3</v>
      </c>
      <c r="H224" s="2">
        <v>5</v>
      </c>
      <c r="I224" s="2">
        <v>4</v>
      </c>
      <c r="J224" s="13">
        <f t="shared" si="4"/>
        <v>12</v>
      </c>
      <c r="K224" s="3"/>
    </row>
    <row r="225" spans="2:11" x14ac:dyDescent="0.3">
      <c r="B225" s="2" t="s">
        <v>64</v>
      </c>
      <c r="C225" s="4" t="s">
        <v>424</v>
      </c>
      <c r="D225" s="4" t="s">
        <v>458</v>
      </c>
      <c r="E225" s="4" t="s">
        <v>459</v>
      </c>
      <c r="F225" s="39">
        <v>42293579</v>
      </c>
      <c r="G225" s="16"/>
      <c r="H225" s="2"/>
      <c r="I225" s="2"/>
      <c r="J225" s="13"/>
      <c r="K225" s="3"/>
    </row>
    <row r="226" spans="2:11" x14ac:dyDescent="0.3">
      <c r="B226" s="2" t="s">
        <v>67</v>
      </c>
      <c r="C226" s="4" t="s">
        <v>460</v>
      </c>
      <c r="D226" s="4" t="s">
        <v>461</v>
      </c>
      <c r="E226" s="4" t="s">
        <v>462</v>
      </c>
      <c r="F226" s="39">
        <v>60363957</v>
      </c>
      <c r="G226" s="16"/>
      <c r="H226" s="2"/>
      <c r="I226" s="2"/>
      <c r="J226" s="13"/>
      <c r="K226" s="3"/>
    </row>
    <row r="227" spans="2:11" x14ac:dyDescent="0.3">
      <c r="B227" s="2" t="s">
        <v>68</v>
      </c>
      <c r="C227" s="4" t="s">
        <v>96</v>
      </c>
      <c r="D227" s="4" t="s">
        <v>197</v>
      </c>
      <c r="E227" s="4" t="s">
        <v>463</v>
      </c>
      <c r="F227" s="39">
        <v>27561788</v>
      </c>
      <c r="G227" s="2">
        <v>23</v>
      </c>
      <c r="H227" s="2">
        <v>2</v>
      </c>
      <c r="I227" s="2">
        <v>5</v>
      </c>
      <c r="J227" s="13">
        <f t="shared" si="4"/>
        <v>30</v>
      </c>
      <c r="K227" s="3"/>
    </row>
    <row r="228" spans="2:11" x14ac:dyDescent="0.3">
      <c r="B228" s="2" t="s">
        <v>69</v>
      </c>
      <c r="C228" s="4" t="s">
        <v>96</v>
      </c>
      <c r="D228" s="4" t="s">
        <v>197</v>
      </c>
      <c r="E228" s="4" t="s">
        <v>459</v>
      </c>
      <c r="F228" s="39">
        <v>27563688</v>
      </c>
      <c r="G228" s="2">
        <v>20</v>
      </c>
      <c r="H228" s="2">
        <v>10</v>
      </c>
      <c r="I228" s="2">
        <v>23</v>
      </c>
      <c r="J228" s="13">
        <f t="shared" si="4"/>
        <v>53</v>
      </c>
      <c r="K228" s="3"/>
    </row>
    <row r="229" spans="2:11" x14ac:dyDescent="0.3">
      <c r="B229" s="2" t="s">
        <v>71</v>
      </c>
      <c r="C229" s="4" t="s">
        <v>96</v>
      </c>
      <c r="D229" s="4" t="s">
        <v>197</v>
      </c>
      <c r="E229" s="4" t="s">
        <v>464</v>
      </c>
      <c r="F229" s="39">
        <v>27573470</v>
      </c>
      <c r="G229" s="2">
        <v>7</v>
      </c>
      <c r="H229" s="2"/>
      <c r="I229" s="2"/>
      <c r="J229" s="13">
        <f t="shared" si="4"/>
        <v>7</v>
      </c>
      <c r="K229" s="3"/>
    </row>
    <row r="230" spans="2:11" x14ac:dyDescent="0.3">
      <c r="B230" s="2" t="s">
        <v>74</v>
      </c>
      <c r="C230" s="4" t="s">
        <v>260</v>
      </c>
      <c r="D230" s="4" t="s">
        <v>45</v>
      </c>
      <c r="E230" s="4" t="s">
        <v>465</v>
      </c>
      <c r="F230" s="39">
        <v>27540028</v>
      </c>
      <c r="G230" s="2">
        <v>10</v>
      </c>
      <c r="H230" s="2">
        <v>15</v>
      </c>
      <c r="I230" s="2">
        <v>13</v>
      </c>
      <c r="J230" s="13">
        <f t="shared" si="4"/>
        <v>38</v>
      </c>
      <c r="K230" s="3"/>
    </row>
    <row r="231" spans="2:11" x14ac:dyDescent="0.3">
      <c r="B231" s="2" t="s">
        <v>76</v>
      </c>
      <c r="C231" s="4" t="s">
        <v>412</v>
      </c>
      <c r="D231" s="4" t="s">
        <v>466</v>
      </c>
      <c r="E231" s="4" t="s">
        <v>467</v>
      </c>
      <c r="F231" s="39">
        <v>27561150</v>
      </c>
      <c r="G231" s="2"/>
      <c r="H231" s="2"/>
      <c r="I231" s="2"/>
      <c r="J231" s="13"/>
      <c r="K231" s="3"/>
    </row>
    <row r="232" spans="2:11" x14ac:dyDescent="0.3">
      <c r="B232" s="2" t="s">
        <v>78</v>
      </c>
      <c r="C232" s="4" t="s">
        <v>377</v>
      </c>
      <c r="D232" s="4" t="s">
        <v>216</v>
      </c>
      <c r="E232" s="4" t="s">
        <v>468</v>
      </c>
      <c r="F232" s="39">
        <v>71964237</v>
      </c>
      <c r="G232" s="16"/>
      <c r="H232" s="2">
        <v>8</v>
      </c>
      <c r="I232" s="2"/>
      <c r="J232" s="13">
        <f t="shared" si="4"/>
        <v>8</v>
      </c>
      <c r="K232" s="3"/>
    </row>
    <row r="233" spans="2:11" x14ac:dyDescent="0.3">
      <c r="B233" s="2" t="s">
        <v>79</v>
      </c>
      <c r="C233" s="4" t="s">
        <v>377</v>
      </c>
      <c r="D233" s="4" t="s">
        <v>96</v>
      </c>
      <c r="E233" s="4" t="s">
        <v>469</v>
      </c>
      <c r="F233" s="39">
        <v>80442896</v>
      </c>
      <c r="G233" s="2"/>
      <c r="H233" s="2"/>
      <c r="I233" s="2"/>
      <c r="J233" s="13"/>
      <c r="K233" s="3"/>
    </row>
    <row r="234" spans="2:11" x14ac:dyDescent="0.3">
      <c r="B234" s="2" t="s">
        <v>82</v>
      </c>
      <c r="C234" s="4" t="s">
        <v>377</v>
      </c>
      <c r="D234" s="4" t="s">
        <v>96</v>
      </c>
      <c r="E234" s="4" t="s">
        <v>470</v>
      </c>
      <c r="F234" s="39">
        <v>40879231</v>
      </c>
      <c r="G234" s="2">
        <v>9</v>
      </c>
      <c r="H234" s="2"/>
      <c r="I234" s="2"/>
      <c r="J234" s="13">
        <f t="shared" si="4"/>
        <v>9</v>
      </c>
      <c r="K234" s="3"/>
    </row>
    <row r="235" spans="2:11" x14ac:dyDescent="0.3">
      <c r="B235" s="2" t="s">
        <v>83</v>
      </c>
      <c r="C235" s="4" t="s">
        <v>377</v>
      </c>
      <c r="D235" s="4" t="s">
        <v>96</v>
      </c>
      <c r="E235" s="4" t="s">
        <v>165</v>
      </c>
      <c r="F235" s="39">
        <v>27564859</v>
      </c>
      <c r="G235" s="2"/>
      <c r="H235" s="2"/>
      <c r="I235" s="2"/>
      <c r="J235" s="13"/>
      <c r="K235" s="3"/>
    </row>
    <row r="236" spans="2:11" x14ac:dyDescent="0.3">
      <c r="B236" s="2" t="s">
        <v>84</v>
      </c>
      <c r="C236" s="4" t="s">
        <v>377</v>
      </c>
      <c r="D236" s="4" t="s">
        <v>430</v>
      </c>
      <c r="E236" s="4" t="s">
        <v>471</v>
      </c>
      <c r="F236" s="39">
        <v>27565717</v>
      </c>
      <c r="G236" s="2"/>
      <c r="H236" s="2"/>
      <c r="I236" s="2"/>
      <c r="J236" s="13"/>
      <c r="K236" s="3"/>
    </row>
    <row r="237" spans="2:11" x14ac:dyDescent="0.3">
      <c r="B237" s="2" t="s">
        <v>85</v>
      </c>
      <c r="C237" s="4" t="s">
        <v>42</v>
      </c>
      <c r="D237" s="4" t="s">
        <v>472</v>
      </c>
      <c r="E237" s="4" t="s">
        <v>473</v>
      </c>
      <c r="F237" s="39">
        <v>25566359</v>
      </c>
      <c r="G237" s="2"/>
      <c r="H237" s="2"/>
      <c r="I237" s="2"/>
      <c r="J237" s="13"/>
      <c r="K237" s="3"/>
    </row>
    <row r="238" spans="2:11" x14ac:dyDescent="0.3">
      <c r="B238" s="2" t="s">
        <v>86</v>
      </c>
      <c r="C238" s="4" t="s">
        <v>42</v>
      </c>
      <c r="D238" s="4" t="s">
        <v>472</v>
      </c>
      <c r="E238" s="4" t="s">
        <v>474</v>
      </c>
      <c r="F238" s="39">
        <v>40852322</v>
      </c>
      <c r="G238" s="2">
        <v>10</v>
      </c>
      <c r="H238" s="2"/>
      <c r="I238" s="2"/>
      <c r="J238" s="13">
        <f t="shared" si="4"/>
        <v>10</v>
      </c>
      <c r="K238" s="3"/>
    </row>
    <row r="239" spans="2:11" x14ac:dyDescent="0.3">
      <c r="B239" s="2" t="s">
        <v>87</v>
      </c>
      <c r="C239" s="4" t="s">
        <v>42</v>
      </c>
      <c r="D239" s="4" t="s">
        <v>45</v>
      </c>
      <c r="E239" s="4" t="s">
        <v>475</v>
      </c>
      <c r="F239" s="39">
        <v>40878982</v>
      </c>
      <c r="G239" s="2"/>
      <c r="H239" s="2">
        <v>15</v>
      </c>
      <c r="I239" s="2">
        <v>15</v>
      </c>
      <c r="J239" s="13">
        <f t="shared" si="4"/>
        <v>30</v>
      </c>
      <c r="K239" s="3"/>
    </row>
    <row r="240" spans="2:11" x14ac:dyDescent="0.3">
      <c r="B240" s="2" t="s">
        <v>88</v>
      </c>
      <c r="C240" s="4" t="s">
        <v>42</v>
      </c>
      <c r="D240" s="4" t="s">
        <v>424</v>
      </c>
      <c r="E240" s="4" t="s">
        <v>476</v>
      </c>
      <c r="F240" s="39">
        <v>74314191</v>
      </c>
      <c r="G240" s="2"/>
      <c r="H240" s="2"/>
      <c r="I240" s="2"/>
      <c r="J240" s="13"/>
      <c r="K240" s="3"/>
    </row>
    <row r="241" spans="2:18" x14ac:dyDescent="0.3">
      <c r="B241" s="2" t="s">
        <v>89</v>
      </c>
      <c r="C241" s="4" t="s">
        <v>158</v>
      </c>
      <c r="D241" s="4" t="s">
        <v>377</v>
      </c>
      <c r="E241" s="4" t="s">
        <v>477</v>
      </c>
      <c r="F241" s="39">
        <v>48385312</v>
      </c>
      <c r="G241" s="2"/>
      <c r="H241" s="2"/>
      <c r="I241" s="2"/>
      <c r="J241" s="13">
        <f t="shared" si="4"/>
        <v>0</v>
      </c>
      <c r="K241" s="3"/>
    </row>
    <row r="242" spans="2:18" x14ac:dyDescent="0.3">
      <c r="B242" s="2" t="s">
        <v>90</v>
      </c>
      <c r="C242" s="4" t="s">
        <v>478</v>
      </c>
      <c r="D242" s="4" t="s">
        <v>479</v>
      </c>
      <c r="E242" s="4" t="s">
        <v>480</v>
      </c>
      <c r="F242" s="39">
        <v>27425067</v>
      </c>
      <c r="G242" s="2">
        <v>10</v>
      </c>
      <c r="H242" s="2">
        <v>10</v>
      </c>
      <c r="I242" s="2"/>
      <c r="J242" s="13">
        <f t="shared" si="4"/>
        <v>20</v>
      </c>
      <c r="K242" s="3"/>
    </row>
    <row r="243" spans="2:18" x14ac:dyDescent="0.3">
      <c r="B243" s="2" t="s">
        <v>93</v>
      </c>
      <c r="C243" s="4" t="s">
        <v>481</v>
      </c>
      <c r="D243" s="4" t="s">
        <v>482</v>
      </c>
      <c r="E243" s="4" t="s">
        <v>483</v>
      </c>
      <c r="F243" s="39">
        <v>27560571</v>
      </c>
      <c r="G243" s="2"/>
      <c r="H243" s="2"/>
      <c r="I243" s="2"/>
      <c r="J243" s="13"/>
      <c r="K243" s="3"/>
    </row>
    <row r="244" spans="2:18" x14ac:dyDescent="0.3">
      <c r="B244" s="2" t="s">
        <v>95</v>
      </c>
      <c r="C244" s="4" t="s">
        <v>484</v>
      </c>
      <c r="D244" s="4" t="s">
        <v>485</v>
      </c>
      <c r="E244" s="4" t="s">
        <v>486</v>
      </c>
      <c r="F244" s="39">
        <v>27564330</v>
      </c>
      <c r="G244" s="2"/>
      <c r="H244" s="2">
        <v>15</v>
      </c>
      <c r="I244" s="2">
        <v>16</v>
      </c>
      <c r="J244" s="13">
        <f t="shared" si="4"/>
        <v>31</v>
      </c>
      <c r="K244" s="3"/>
    </row>
    <row r="245" spans="2:18" x14ac:dyDescent="0.3">
      <c r="B245" s="59" t="s">
        <v>305</v>
      </c>
      <c r="C245" s="59"/>
      <c r="D245" s="59"/>
      <c r="E245" s="59"/>
      <c r="F245" s="59"/>
      <c r="G245" s="5">
        <f>SUM(G188:G244)</f>
        <v>330</v>
      </c>
      <c r="H245" s="5">
        <f>SUM(H188:H244)</f>
        <v>351</v>
      </c>
      <c r="I245" s="5">
        <f>SUM(I188:I244)</f>
        <v>425</v>
      </c>
      <c r="J245" s="13">
        <f>SUM(J188:J244)</f>
        <v>1106</v>
      </c>
      <c r="K245" s="3"/>
    </row>
    <row r="246" spans="2:18" s="27" customFormat="1" x14ac:dyDescent="0.3">
      <c r="B246" s="24"/>
      <c r="C246" s="24"/>
      <c r="D246" s="24"/>
      <c r="E246" s="24"/>
      <c r="F246" s="24"/>
      <c r="G246" s="25"/>
      <c r="H246" s="25"/>
      <c r="I246" s="25"/>
      <c r="J246" s="26"/>
      <c r="Q246" s="26"/>
    </row>
    <row r="247" spans="2:18" s="27" customFormat="1" x14ac:dyDescent="0.3">
      <c r="B247" s="60" t="s">
        <v>487</v>
      </c>
      <c r="C247" s="61"/>
      <c r="D247" s="61"/>
      <c r="E247" s="61"/>
      <c r="F247" s="61"/>
      <c r="G247" s="61"/>
      <c r="H247" s="61"/>
      <c r="I247" s="61"/>
      <c r="J247" s="62"/>
      <c r="K247" s="104" t="s">
        <v>499</v>
      </c>
      <c r="L247" s="104"/>
      <c r="M247" s="104"/>
      <c r="N247" s="104"/>
      <c r="O247" s="104"/>
      <c r="P247" s="104"/>
      <c r="Q247" s="104"/>
      <c r="R247" s="72" t="s">
        <v>498</v>
      </c>
    </row>
    <row r="248" spans="2:18" s="27" customFormat="1" ht="14.4" customHeight="1" x14ac:dyDescent="0.3">
      <c r="B248" s="96" t="s">
        <v>0</v>
      </c>
      <c r="C248" s="96" t="s">
        <v>1</v>
      </c>
      <c r="D248" s="96" t="s">
        <v>299</v>
      </c>
      <c r="E248" s="96" t="s">
        <v>300</v>
      </c>
      <c r="F248" s="96" t="s">
        <v>301</v>
      </c>
      <c r="G248" s="72" t="s">
        <v>488</v>
      </c>
      <c r="H248" s="72" t="s">
        <v>489</v>
      </c>
      <c r="I248" s="74" t="s">
        <v>490</v>
      </c>
      <c r="J248" s="72" t="s">
        <v>491</v>
      </c>
      <c r="K248" s="72" t="s">
        <v>492</v>
      </c>
      <c r="L248" s="72" t="s">
        <v>493</v>
      </c>
      <c r="M248" s="72" t="s">
        <v>494</v>
      </c>
      <c r="N248" s="72" t="s">
        <v>495</v>
      </c>
      <c r="O248" s="72" t="s">
        <v>496</v>
      </c>
      <c r="P248" s="72" t="s">
        <v>497</v>
      </c>
      <c r="Q248" s="72" t="s">
        <v>315</v>
      </c>
      <c r="R248" s="103"/>
    </row>
    <row r="249" spans="2:18" s="27" customFormat="1" x14ac:dyDescent="0.3">
      <c r="B249" s="66"/>
      <c r="C249" s="66"/>
      <c r="D249" s="66"/>
      <c r="E249" s="66"/>
      <c r="F249" s="66"/>
      <c r="G249" s="103"/>
      <c r="H249" s="103"/>
      <c r="I249" s="75"/>
      <c r="J249" s="103"/>
      <c r="K249" s="103"/>
      <c r="L249" s="103"/>
      <c r="M249" s="103"/>
      <c r="N249" s="103"/>
      <c r="O249" s="103"/>
      <c r="P249" s="103"/>
      <c r="Q249" s="103"/>
      <c r="R249" s="103"/>
    </row>
    <row r="250" spans="2:18" s="27" customFormat="1" x14ac:dyDescent="0.3">
      <c r="B250" s="67"/>
      <c r="C250" s="67"/>
      <c r="D250" s="67"/>
      <c r="E250" s="67"/>
      <c r="F250" s="67"/>
      <c r="G250" s="73"/>
      <c r="H250" s="73"/>
      <c r="I250" s="76"/>
      <c r="J250" s="73"/>
      <c r="K250" s="73"/>
      <c r="L250" s="73"/>
      <c r="M250" s="73"/>
      <c r="N250" s="73"/>
      <c r="O250" s="73"/>
      <c r="P250" s="73"/>
      <c r="Q250" s="73"/>
      <c r="R250" s="73"/>
    </row>
    <row r="251" spans="2:18" s="27" customFormat="1" x14ac:dyDescent="0.3">
      <c r="B251" s="2" t="s">
        <v>5</v>
      </c>
      <c r="C251" s="4" t="s">
        <v>406</v>
      </c>
      <c r="D251" s="4" t="s">
        <v>45</v>
      </c>
      <c r="E251" s="4" t="s">
        <v>407</v>
      </c>
      <c r="F251" s="39">
        <v>45283313</v>
      </c>
      <c r="G251" s="2">
        <v>0.5</v>
      </c>
      <c r="H251" s="2">
        <v>15</v>
      </c>
      <c r="I251" s="2">
        <v>2</v>
      </c>
      <c r="J251" s="5">
        <v>3</v>
      </c>
      <c r="K251" s="5">
        <v>10</v>
      </c>
      <c r="L251" s="5">
        <v>10</v>
      </c>
      <c r="M251" s="5">
        <v>4</v>
      </c>
      <c r="N251" s="5">
        <v>4.5</v>
      </c>
      <c r="O251" s="5">
        <v>1.25</v>
      </c>
      <c r="P251" s="5">
        <v>1</v>
      </c>
      <c r="Q251" s="13">
        <f>+K251+L251+M251+N251+O251+P251</f>
        <v>30.75</v>
      </c>
      <c r="R251" s="5">
        <v>1</v>
      </c>
    </row>
    <row r="252" spans="2:18" s="27" customFormat="1" x14ac:dyDescent="0.3">
      <c r="B252" s="2" t="s">
        <v>9</v>
      </c>
      <c r="C252" s="4" t="s">
        <v>408</v>
      </c>
      <c r="D252" s="4" t="s">
        <v>409</v>
      </c>
      <c r="E252" s="4" t="s">
        <v>410</v>
      </c>
      <c r="F252" s="39">
        <v>47682423</v>
      </c>
      <c r="G252" s="5">
        <v>0.5</v>
      </c>
      <c r="H252" s="5">
        <v>15</v>
      </c>
      <c r="I252" s="5">
        <v>2</v>
      </c>
      <c r="J252" s="5">
        <v>3</v>
      </c>
      <c r="K252" s="5">
        <v>10</v>
      </c>
      <c r="L252" s="5">
        <v>10</v>
      </c>
      <c r="M252" s="5">
        <v>4</v>
      </c>
      <c r="N252" s="5">
        <v>4.5</v>
      </c>
      <c r="O252" s="5">
        <v>1.25</v>
      </c>
      <c r="P252" s="5">
        <v>1</v>
      </c>
      <c r="Q252" s="13">
        <f t="shared" ref="Q252:Q307" si="5">+K252+L252+M252+N252+O252+P252</f>
        <v>30.75</v>
      </c>
      <c r="R252" s="5">
        <v>1</v>
      </c>
    </row>
    <row r="253" spans="2:18" s="27" customFormat="1" x14ac:dyDescent="0.3">
      <c r="B253" s="2" t="s">
        <v>10</v>
      </c>
      <c r="C253" s="4" t="s">
        <v>408</v>
      </c>
      <c r="D253" s="4" t="s">
        <v>45</v>
      </c>
      <c r="E253" s="4" t="s">
        <v>411</v>
      </c>
      <c r="F253" s="39">
        <v>27565226</v>
      </c>
      <c r="G253" s="2">
        <v>0.5</v>
      </c>
      <c r="H253" s="2">
        <v>15</v>
      </c>
      <c r="I253" s="2">
        <v>2</v>
      </c>
      <c r="J253" s="5">
        <v>3</v>
      </c>
      <c r="K253" s="5">
        <v>10</v>
      </c>
      <c r="L253" s="5">
        <v>10</v>
      </c>
      <c r="M253" s="5">
        <v>4</v>
      </c>
      <c r="N253" s="5">
        <v>4.5</v>
      </c>
      <c r="O253" s="5">
        <v>1.25</v>
      </c>
      <c r="P253" s="5">
        <v>1</v>
      </c>
      <c r="Q253" s="13">
        <f t="shared" si="5"/>
        <v>30.75</v>
      </c>
      <c r="R253" s="5">
        <v>1</v>
      </c>
    </row>
    <row r="254" spans="2:18" s="27" customFormat="1" x14ac:dyDescent="0.3">
      <c r="B254" s="2" t="s">
        <v>11</v>
      </c>
      <c r="C254" s="4" t="s">
        <v>408</v>
      </c>
      <c r="D254" s="4" t="s">
        <v>412</v>
      </c>
      <c r="E254" s="4" t="s">
        <v>413</v>
      </c>
      <c r="F254" s="39">
        <v>27578411</v>
      </c>
      <c r="G254" s="5">
        <v>0.5</v>
      </c>
      <c r="H254" s="5">
        <v>15</v>
      </c>
      <c r="I254" s="5">
        <v>2</v>
      </c>
      <c r="J254" s="5">
        <v>3</v>
      </c>
      <c r="K254" s="5">
        <v>10</v>
      </c>
      <c r="L254" s="5">
        <v>10</v>
      </c>
      <c r="M254" s="5">
        <v>4</v>
      </c>
      <c r="N254" s="5">
        <v>4.5</v>
      </c>
      <c r="O254" s="5">
        <v>1.25</v>
      </c>
      <c r="P254" s="5">
        <v>1</v>
      </c>
      <c r="Q254" s="13">
        <f t="shared" si="5"/>
        <v>30.75</v>
      </c>
      <c r="R254" s="5">
        <v>1</v>
      </c>
    </row>
    <row r="255" spans="2:18" s="27" customFormat="1" x14ac:dyDescent="0.3">
      <c r="B255" s="2" t="s">
        <v>12</v>
      </c>
      <c r="C255" s="4" t="s">
        <v>408</v>
      </c>
      <c r="D255" s="4" t="s">
        <v>412</v>
      </c>
      <c r="E255" s="4" t="s">
        <v>414</v>
      </c>
      <c r="F255" s="39">
        <v>41503801</v>
      </c>
      <c r="G255" s="2">
        <v>0.5</v>
      </c>
      <c r="H255" s="2">
        <v>15</v>
      </c>
      <c r="I255" s="2">
        <v>2</v>
      </c>
      <c r="J255" s="5">
        <v>3</v>
      </c>
      <c r="K255" s="5">
        <v>10</v>
      </c>
      <c r="L255" s="5">
        <v>10</v>
      </c>
      <c r="M255" s="5">
        <v>4</v>
      </c>
      <c r="N255" s="5">
        <v>4.5</v>
      </c>
      <c r="O255" s="5">
        <v>1.25</v>
      </c>
      <c r="P255" s="5">
        <v>1</v>
      </c>
      <c r="Q255" s="13">
        <f t="shared" si="5"/>
        <v>30.75</v>
      </c>
      <c r="R255" s="5">
        <v>1</v>
      </c>
    </row>
    <row r="256" spans="2:18" s="27" customFormat="1" x14ac:dyDescent="0.3">
      <c r="B256" s="2" t="s">
        <v>13</v>
      </c>
      <c r="C256" s="4" t="s">
        <v>408</v>
      </c>
      <c r="D256" s="4" t="s">
        <v>412</v>
      </c>
      <c r="E256" s="4" t="s">
        <v>415</v>
      </c>
      <c r="F256" s="39">
        <v>42452451</v>
      </c>
      <c r="G256" s="2"/>
      <c r="H256" s="2"/>
      <c r="I256" s="2"/>
      <c r="J256" s="5"/>
      <c r="K256" s="5"/>
      <c r="L256" s="5"/>
      <c r="M256" s="5"/>
      <c r="N256" s="5"/>
      <c r="O256" s="5"/>
      <c r="P256" s="5"/>
      <c r="Q256" s="13"/>
      <c r="R256" s="5"/>
    </row>
    <row r="257" spans="2:18" s="27" customFormat="1" x14ac:dyDescent="0.3">
      <c r="B257" s="2" t="s">
        <v>14</v>
      </c>
      <c r="C257" s="4" t="s">
        <v>416</v>
      </c>
      <c r="D257" s="4" t="s">
        <v>417</v>
      </c>
      <c r="E257" s="4" t="s">
        <v>418</v>
      </c>
      <c r="F257" s="39">
        <v>27566629</v>
      </c>
      <c r="G257" s="2">
        <v>0.5</v>
      </c>
      <c r="H257" s="2">
        <v>15</v>
      </c>
      <c r="I257" s="2">
        <v>2</v>
      </c>
      <c r="J257" s="5">
        <v>3</v>
      </c>
      <c r="K257" s="5">
        <v>10</v>
      </c>
      <c r="L257" s="5">
        <v>10</v>
      </c>
      <c r="M257" s="5">
        <v>4</v>
      </c>
      <c r="N257" s="5">
        <v>4.5</v>
      </c>
      <c r="O257" s="5">
        <v>1.25</v>
      </c>
      <c r="P257" s="5">
        <v>1</v>
      </c>
      <c r="Q257" s="13">
        <f t="shared" si="5"/>
        <v>30.75</v>
      </c>
      <c r="R257" s="5">
        <v>1</v>
      </c>
    </row>
    <row r="258" spans="2:18" s="27" customFormat="1" x14ac:dyDescent="0.3">
      <c r="B258" s="2" t="s">
        <v>15</v>
      </c>
      <c r="C258" s="4" t="s">
        <v>416</v>
      </c>
      <c r="D258" s="4" t="s">
        <v>417</v>
      </c>
      <c r="E258" s="4" t="s">
        <v>339</v>
      </c>
      <c r="F258" s="39">
        <v>27560970</v>
      </c>
      <c r="G258" s="2">
        <v>0.5</v>
      </c>
      <c r="H258" s="2">
        <v>15</v>
      </c>
      <c r="I258" s="2">
        <v>2</v>
      </c>
      <c r="J258" s="5">
        <v>3</v>
      </c>
      <c r="K258" s="5">
        <v>10</v>
      </c>
      <c r="L258" s="5">
        <v>10</v>
      </c>
      <c r="M258" s="5">
        <v>4</v>
      </c>
      <c r="N258" s="5">
        <v>4.5</v>
      </c>
      <c r="O258" s="5">
        <v>1.25</v>
      </c>
      <c r="P258" s="5">
        <v>1</v>
      </c>
      <c r="Q258" s="13">
        <f t="shared" si="5"/>
        <v>30.75</v>
      </c>
      <c r="R258" s="5">
        <v>1</v>
      </c>
    </row>
    <row r="259" spans="2:18" s="27" customFormat="1" x14ac:dyDescent="0.3">
      <c r="B259" s="2" t="s">
        <v>18</v>
      </c>
      <c r="C259" s="4" t="s">
        <v>416</v>
      </c>
      <c r="D259" s="4" t="s">
        <v>101</v>
      </c>
      <c r="E259" s="4" t="s">
        <v>419</v>
      </c>
      <c r="F259" s="39">
        <v>41565811</v>
      </c>
      <c r="G259" s="5">
        <v>0.5</v>
      </c>
      <c r="H259" s="5">
        <v>15</v>
      </c>
      <c r="I259" s="5">
        <v>2</v>
      </c>
      <c r="J259" s="5">
        <v>3</v>
      </c>
      <c r="K259" s="5">
        <v>10</v>
      </c>
      <c r="L259" s="5">
        <v>10</v>
      </c>
      <c r="M259" s="5">
        <v>4</v>
      </c>
      <c r="N259" s="5">
        <v>4.5</v>
      </c>
      <c r="O259" s="5">
        <v>1.25</v>
      </c>
      <c r="P259" s="5">
        <v>1</v>
      </c>
      <c r="Q259" s="13">
        <f t="shared" si="5"/>
        <v>30.75</v>
      </c>
      <c r="R259" s="5">
        <v>1</v>
      </c>
    </row>
    <row r="260" spans="2:18" s="27" customFormat="1" x14ac:dyDescent="0.3">
      <c r="B260" s="2" t="s">
        <v>21</v>
      </c>
      <c r="C260" s="4" t="s">
        <v>416</v>
      </c>
      <c r="D260" s="4" t="s">
        <v>101</v>
      </c>
      <c r="E260" s="4" t="s">
        <v>420</v>
      </c>
      <c r="F260" s="39">
        <v>45005182</v>
      </c>
      <c r="G260" s="2">
        <v>0.5</v>
      </c>
      <c r="H260" s="2">
        <v>15</v>
      </c>
      <c r="I260" s="2">
        <v>2</v>
      </c>
      <c r="J260" s="5">
        <v>3</v>
      </c>
      <c r="K260" s="5">
        <v>10</v>
      </c>
      <c r="L260" s="5">
        <v>10</v>
      </c>
      <c r="M260" s="5">
        <v>4</v>
      </c>
      <c r="N260" s="5">
        <v>4.5</v>
      </c>
      <c r="O260" s="5">
        <v>1.25</v>
      </c>
      <c r="P260" s="5">
        <v>1</v>
      </c>
      <c r="Q260" s="13">
        <f t="shared" si="5"/>
        <v>30.75</v>
      </c>
      <c r="R260" s="5">
        <v>1</v>
      </c>
    </row>
    <row r="261" spans="2:18" s="27" customFormat="1" x14ac:dyDescent="0.3">
      <c r="B261" s="2" t="s">
        <v>22</v>
      </c>
      <c r="C261" s="4" t="s">
        <v>416</v>
      </c>
      <c r="D261" s="4" t="s">
        <v>421</v>
      </c>
      <c r="E261" s="4" t="s">
        <v>422</v>
      </c>
      <c r="F261" s="39">
        <v>46843280</v>
      </c>
      <c r="G261" s="16">
        <v>0.5</v>
      </c>
      <c r="H261" s="2">
        <v>15</v>
      </c>
      <c r="I261" s="2">
        <v>2</v>
      </c>
      <c r="J261" s="5">
        <v>3</v>
      </c>
      <c r="K261" s="5">
        <v>10</v>
      </c>
      <c r="L261" s="5">
        <v>10</v>
      </c>
      <c r="M261" s="5">
        <v>4</v>
      </c>
      <c r="N261" s="5">
        <v>4.5</v>
      </c>
      <c r="O261" s="5">
        <v>1.25</v>
      </c>
      <c r="P261" s="5">
        <v>1</v>
      </c>
      <c r="Q261" s="13">
        <f t="shared" si="5"/>
        <v>30.75</v>
      </c>
      <c r="R261" s="5">
        <v>1</v>
      </c>
    </row>
    <row r="262" spans="2:18" s="27" customFormat="1" x14ac:dyDescent="0.3">
      <c r="B262" s="2" t="s">
        <v>23</v>
      </c>
      <c r="C262" s="4" t="s">
        <v>423</v>
      </c>
      <c r="D262" s="4" t="s">
        <v>424</v>
      </c>
      <c r="E262" s="4" t="s">
        <v>425</v>
      </c>
      <c r="F262" s="39">
        <v>46001169</v>
      </c>
      <c r="G262" s="2">
        <v>0.5</v>
      </c>
      <c r="H262" s="2">
        <v>15</v>
      </c>
      <c r="I262" s="2">
        <v>2</v>
      </c>
      <c r="J262" s="5">
        <v>3</v>
      </c>
      <c r="K262" s="5">
        <v>10</v>
      </c>
      <c r="L262" s="5">
        <v>10</v>
      </c>
      <c r="M262" s="5">
        <v>4</v>
      </c>
      <c r="N262" s="5">
        <v>4.5</v>
      </c>
      <c r="O262" s="5">
        <v>1.25</v>
      </c>
      <c r="P262" s="5">
        <v>1</v>
      </c>
      <c r="Q262" s="13">
        <f t="shared" si="5"/>
        <v>30.75</v>
      </c>
      <c r="R262" s="5">
        <v>1</v>
      </c>
    </row>
    <row r="263" spans="2:18" s="27" customFormat="1" x14ac:dyDescent="0.3">
      <c r="B263" s="2" t="s">
        <v>24</v>
      </c>
      <c r="C263" s="4" t="s">
        <v>423</v>
      </c>
      <c r="D263" s="4" t="s">
        <v>424</v>
      </c>
      <c r="E263" s="4" t="s">
        <v>426</v>
      </c>
      <c r="F263" s="39">
        <v>47652817</v>
      </c>
      <c r="G263" s="2">
        <v>0.5</v>
      </c>
      <c r="H263" s="2">
        <v>15</v>
      </c>
      <c r="I263" s="2">
        <v>2</v>
      </c>
      <c r="J263" s="5">
        <v>3</v>
      </c>
      <c r="K263" s="5">
        <v>10</v>
      </c>
      <c r="L263" s="5">
        <v>10</v>
      </c>
      <c r="M263" s="5">
        <v>4</v>
      </c>
      <c r="N263" s="5">
        <v>4.5</v>
      </c>
      <c r="O263" s="5">
        <v>1.25</v>
      </c>
      <c r="P263" s="5">
        <v>1</v>
      </c>
      <c r="Q263" s="13">
        <f t="shared" si="5"/>
        <v>30.75</v>
      </c>
      <c r="R263" s="5">
        <v>1</v>
      </c>
    </row>
    <row r="264" spans="2:18" s="27" customFormat="1" x14ac:dyDescent="0.3">
      <c r="B264" s="2" t="s">
        <v>26</v>
      </c>
      <c r="C264" s="4" t="s">
        <v>423</v>
      </c>
      <c r="D264" s="4" t="s">
        <v>158</v>
      </c>
      <c r="E264" s="4" t="s">
        <v>427</v>
      </c>
      <c r="F264" s="39">
        <v>27560232</v>
      </c>
      <c r="G264" s="5">
        <v>0.5</v>
      </c>
      <c r="H264" s="5">
        <v>15</v>
      </c>
      <c r="I264" s="5">
        <v>2</v>
      </c>
      <c r="J264" s="5">
        <v>3</v>
      </c>
      <c r="K264" s="5">
        <v>10</v>
      </c>
      <c r="L264" s="5">
        <v>10</v>
      </c>
      <c r="M264" s="5">
        <v>4</v>
      </c>
      <c r="N264" s="5">
        <v>4.5</v>
      </c>
      <c r="O264" s="5">
        <v>1.25</v>
      </c>
      <c r="P264" s="5">
        <v>1</v>
      </c>
      <c r="Q264" s="13">
        <f t="shared" si="5"/>
        <v>30.75</v>
      </c>
      <c r="R264" s="5">
        <v>1</v>
      </c>
    </row>
    <row r="265" spans="2:18" s="27" customFormat="1" x14ac:dyDescent="0.3">
      <c r="B265" s="2" t="s">
        <v>28</v>
      </c>
      <c r="C265" s="4" t="s">
        <v>409</v>
      </c>
      <c r="D265" s="4" t="s">
        <v>428</v>
      </c>
      <c r="E265" s="4" t="s">
        <v>429</v>
      </c>
      <c r="F265" s="39">
        <v>42725651</v>
      </c>
      <c r="G265" s="16"/>
      <c r="H265" s="2"/>
      <c r="I265" s="2"/>
      <c r="J265" s="5"/>
      <c r="K265" s="5"/>
      <c r="L265" s="5"/>
      <c r="M265" s="5"/>
      <c r="N265" s="5"/>
      <c r="O265" s="5"/>
      <c r="P265" s="5"/>
      <c r="Q265" s="13"/>
      <c r="R265" s="5"/>
    </row>
    <row r="266" spans="2:18" s="27" customFormat="1" x14ac:dyDescent="0.3">
      <c r="B266" s="2" t="s">
        <v>29</v>
      </c>
      <c r="C266" s="4" t="s">
        <v>409</v>
      </c>
      <c r="D266" s="4" t="s">
        <v>430</v>
      </c>
      <c r="E266" s="4" t="s">
        <v>168</v>
      </c>
      <c r="F266" s="39">
        <v>48034600</v>
      </c>
      <c r="G266" s="16"/>
      <c r="H266" s="2"/>
      <c r="I266" s="2"/>
      <c r="J266" s="5"/>
      <c r="K266" s="5"/>
      <c r="L266" s="5"/>
      <c r="M266" s="5"/>
      <c r="N266" s="5"/>
      <c r="O266" s="5"/>
      <c r="P266" s="5"/>
      <c r="Q266" s="13"/>
      <c r="R266" s="5"/>
    </row>
    <row r="267" spans="2:18" s="27" customFormat="1" x14ac:dyDescent="0.3">
      <c r="B267" s="2" t="s">
        <v>30</v>
      </c>
      <c r="C267" s="4" t="s">
        <v>431</v>
      </c>
      <c r="D267" s="4" t="s">
        <v>432</v>
      </c>
      <c r="E267" s="4" t="s">
        <v>433</v>
      </c>
      <c r="F267" s="39">
        <v>27560613</v>
      </c>
      <c r="G267" s="2"/>
      <c r="H267" s="2"/>
      <c r="I267" s="2"/>
      <c r="J267" s="5"/>
      <c r="K267" s="5"/>
      <c r="L267" s="5"/>
      <c r="M267" s="5"/>
      <c r="N267" s="5"/>
      <c r="O267" s="5"/>
      <c r="P267" s="5"/>
      <c r="Q267" s="13"/>
      <c r="R267" s="5"/>
    </row>
    <row r="268" spans="2:18" s="27" customFormat="1" x14ac:dyDescent="0.3">
      <c r="B268" s="2" t="s">
        <v>31</v>
      </c>
      <c r="C268" s="4" t="s">
        <v>176</v>
      </c>
      <c r="D268" s="4" t="s">
        <v>158</v>
      </c>
      <c r="E268" s="4" t="s">
        <v>434</v>
      </c>
      <c r="F268" s="39">
        <v>41271156</v>
      </c>
      <c r="G268" s="5">
        <v>0.5</v>
      </c>
      <c r="H268" s="5">
        <v>15</v>
      </c>
      <c r="I268" s="5">
        <v>2</v>
      </c>
      <c r="J268" s="5">
        <v>3</v>
      </c>
      <c r="K268" s="5">
        <v>10</v>
      </c>
      <c r="L268" s="5">
        <v>10</v>
      </c>
      <c r="M268" s="5">
        <v>4</v>
      </c>
      <c r="N268" s="5">
        <v>4.5</v>
      </c>
      <c r="O268" s="5">
        <v>1.25</v>
      </c>
      <c r="P268" s="5">
        <v>1</v>
      </c>
      <c r="Q268" s="13">
        <f t="shared" si="5"/>
        <v>30.75</v>
      </c>
      <c r="R268" s="5">
        <v>1</v>
      </c>
    </row>
    <row r="269" spans="2:18" s="27" customFormat="1" x14ac:dyDescent="0.3">
      <c r="B269" s="2" t="s">
        <v>32</v>
      </c>
      <c r="C269" s="4" t="s">
        <v>435</v>
      </c>
      <c r="D269" s="4" t="s">
        <v>436</v>
      </c>
      <c r="E269" s="4" t="s">
        <v>437</v>
      </c>
      <c r="F269" s="39">
        <v>80341189</v>
      </c>
      <c r="G269" s="2"/>
      <c r="H269" s="2"/>
      <c r="I269" s="2"/>
      <c r="J269" s="5"/>
      <c r="K269" s="5"/>
      <c r="L269" s="5"/>
      <c r="M269" s="5"/>
      <c r="N269" s="5"/>
      <c r="O269" s="5"/>
      <c r="P269" s="5"/>
      <c r="Q269" s="13"/>
      <c r="R269" s="5"/>
    </row>
    <row r="270" spans="2:18" s="27" customFormat="1" x14ac:dyDescent="0.3">
      <c r="B270" s="2" t="s">
        <v>34</v>
      </c>
      <c r="C270" s="4" t="s">
        <v>435</v>
      </c>
      <c r="D270" s="4" t="s">
        <v>596</v>
      </c>
      <c r="E270" s="4" t="s">
        <v>597</v>
      </c>
      <c r="F270" s="39">
        <v>27565949</v>
      </c>
      <c r="G270" s="2">
        <v>0.5</v>
      </c>
      <c r="H270" s="39">
        <v>15</v>
      </c>
      <c r="I270" s="39">
        <v>2</v>
      </c>
      <c r="J270" s="39">
        <v>3</v>
      </c>
      <c r="K270" s="39">
        <v>10</v>
      </c>
      <c r="L270" s="39">
        <v>10</v>
      </c>
      <c r="M270" s="39">
        <v>4</v>
      </c>
      <c r="N270" s="39">
        <v>4.5</v>
      </c>
      <c r="O270" s="39">
        <v>1.25</v>
      </c>
      <c r="P270" s="39">
        <v>1</v>
      </c>
      <c r="Q270" s="13">
        <f t="shared" si="5"/>
        <v>30.75</v>
      </c>
      <c r="R270" s="39">
        <v>1</v>
      </c>
    </row>
    <row r="271" spans="2:18" s="27" customFormat="1" x14ac:dyDescent="0.3">
      <c r="B271" s="2" t="s">
        <v>38</v>
      </c>
      <c r="C271" s="4" t="s">
        <v>438</v>
      </c>
      <c r="D271" s="4" t="s">
        <v>439</v>
      </c>
      <c r="E271" s="4" t="s">
        <v>440</v>
      </c>
      <c r="F271" s="39">
        <v>27578459</v>
      </c>
      <c r="G271" s="2"/>
      <c r="H271" s="2"/>
      <c r="I271" s="2"/>
      <c r="J271" s="5"/>
      <c r="K271" s="5"/>
      <c r="L271" s="5"/>
      <c r="M271" s="5"/>
      <c r="N271" s="5"/>
      <c r="O271" s="5"/>
      <c r="P271" s="5"/>
      <c r="Q271" s="13"/>
      <c r="R271" s="5"/>
    </row>
    <row r="272" spans="2:18" s="27" customFormat="1" x14ac:dyDescent="0.3">
      <c r="B272" s="2" t="s">
        <v>40</v>
      </c>
      <c r="C272" s="4" t="s">
        <v>101</v>
      </c>
      <c r="D272" s="4" t="s">
        <v>216</v>
      </c>
      <c r="E272" s="4" t="s">
        <v>441</v>
      </c>
      <c r="F272" s="39">
        <v>27563075</v>
      </c>
      <c r="G272" s="2">
        <v>0.5</v>
      </c>
      <c r="H272" s="2">
        <v>15</v>
      </c>
      <c r="I272" s="2">
        <v>2</v>
      </c>
      <c r="J272" s="5">
        <v>3</v>
      </c>
      <c r="K272" s="5">
        <v>10</v>
      </c>
      <c r="L272" s="5">
        <v>10</v>
      </c>
      <c r="M272" s="5">
        <v>4</v>
      </c>
      <c r="N272" s="5">
        <v>4.5</v>
      </c>
      <c r="O272" s="5">
        <v>1.25</v>
      </c>
      <c r="P272" s="5">
        <v>1</v>
      </c>
      <c r="Q272" s="13">
        <f t="shared" si="5"/>
        <v>30.75</v>
      </c>
      <c r="R272" s="5">
        <v>1</v>
      </c>
    </row>
    <row r="273" spans="2:18" s="27" customFormat="1" x14ac:dyDescent="0.3">
      <c r="B273" s="2" t="s">
        <v>41</v>
      </c>
      <c r="C273" s="4" t="s">
        <v>101</v>
      </c>
      <c r="D273" s="4" t="s">
        <v>424</v>
      </c>
      <c r="E273" s="4" t="s">
        <v>442</v>
      </c>
      <c r="F273" s="39">
        <v>42841380</v>
      </c>
      <c r="G273" s="2">
        <v>0.5</v>
      </c>
      <c r="H273" s="2">
        <v>15</v>
      </c>
      <c r="I273" s="2">
        <v>2</v>
      </c>
      <c r="J273" s="5">
        <v>3</v>
      </c>
      <c r="K273" s="5">
        <v>10</v>
      </c>
      <c r="L273" s="5">
        <v>10</v>
      </c>
      <c r="M273" s="5">
        <v>4</v>
      </c>
      <c r="N273" s="5">
        <v>4.5</v>
      </c>
      <c r="O273" s="5">
        <v>1.25</v>
      </c>
      <c r="P273" s="5">
        <v>1</v>
      </c>
      <c r="Q273" s="13">
        <v>30.75</v>
      </c>
      <c r="R273" s="5">
        <v>1</v>
      </c>
    </row>
    <row r="274" spans="2:18" s="27" customFormat="1" x14ac:dyDescent="0.3">
      <c r="B274" s="2" t="s">
        <v>43</v>
      </c>
      <c r="C274" s="4" t="s">
        <v>101</v>
      </c>
      <c r="D274" s="4" t="s">
        <v>424</v>
      </c>
      <c r="E274" s="4" t="s">
        <v>443</v>
      </c>
      <c r="F274" s="39">
        <v>27565377</v>
      </c>
      <c r="G274" s="2">
        <v>0.5</v>
      </c>
      <c r="H274" s="2">
        <v>15</v>
      </c>
      <c r="I274" s="2">
        <v>2</v>
      </c>
      <c r="J274" s="5">
        <v>3</v>
      </c>
      <c r="K274" s="5">
        <v>10</v>
      </c>
      <c r="L274" s="5">
        <v>10</v>
      </c>
      <c r="M274" s="5">
        <v>4</v>
      </c>
      <c r="N274" s="5">
        <v>4.5</v>
      </c>
      <c r="O274" s="5">
        <v>1.25</v>
      </c>
      <c r="P274" s="5">
        <v>1</v>
      </c>
      <c r="Q274" s="13">
        <f t="shared" si="5"/>
        <v>30.75</v>
      </c>
      <c r="R274" s="5">
        <v>1</v>
      </c>
    </row>
    <row r="275" spans="2:18" s="27" customFormat="1" x14ac:dyDescent="0.3">
      <c r="B275" s="2" t="s">
        <v>44</v>
      </c>
      <c r="C275" s="4" t="s">
        <v>101</v>
      </c>
      <c r="D275" s="4" t="s">
        <v>439</v>
      </c>
      <c r="E275" s="4" t="s">
        <v>444</v>
      </c>
      <c r="F275" s="39">
        <v>27565372</v>
      </c>
      <c r="G275" s="2">
        <v>0.5</v>
      </c>
      <c r="H275" s="2">
        <v>15</v>
      </c>
      <c r="I275" s="2">
        <v>2</v>
      </c>
      <c r="J275" s="5">
        <v>3</v>
      </c>
      <c r="K275" s="5">
        <v>10</v>
      </c>
      <c r="L275" s="5">
        <v>10</v>
      </c>
      <c r="M275" s="5">
        <v>4</v>
      </c>
      <c r="N275" s="5">
        <v>4.5</v>
      </c>
      <c r="O275" s="5">
        <v>1.25</v>
      </c>
      <c r="P275" s="5">
        <v>1</v>
      </c>
      <c r="Q275" s="13">
        <f t="shared" si="5"/>
        <v>30.75</v>
      </c>
      <c r="R275" s="5">
        <v>1</v>
      </c>
    </row>
    <row r="276" spans="2:18" s="27" customFormat="1" x14ac:dyDescent="0.3">
      <c r="B276" s="2" t="s">
        <v>46</v>
      </c>
      <c r="C276" s="4" t="s">
        <v>101</v>
      </c>
      <c r="D276" s="4" t="s">
        <v>439</v>
      </c>
      <c r="E276" s="4" t="s">
        <v>445</v>
      </c>
      <c r="F276" s="39">
        <v>27565376</v>
      </c>
      <c r="G276" s="2">
        <v>0.5</v>
      </c>
      <c r="H276" s="2">
        <v>15</v>
      </c>
      <c r="I276" s="2">
        <v>2</v>
      </c>
      <c r="J276" s="5">
        <v>3</v>
      </c>
      <c r="K276" s="5">
        <v>10</v>
      </c>
      <c r="L276" s="5">
        <v>10</v>
      </c>
      <c r="M276" s="5">
        <v>4</v>
      </c>
      <c r="N276" s="5">
        <v>4.5</v>
      </c>
      <c r="O276" s="5">
        <v>1.25</v>
      </c>
      <c r="P276" s="5">
        <v>1</v>
      </c>
      <c r="Q276" s="13">
        <f t="shared" si="5"/>
        <v>30.75</v>
      </c>
      <c r="R276" s="5">
        <v>1</v>
      </c>
    </row>
    <row r="277" spans="2:18" s="27" customFormat="1" x14ac:dyDescent="0.3">
      <c r="B277" s="2" t="s">
        <v>47</v>
      </c>
      <c r="C277" s="4" t="s">
        <v>351</v>
      </c>
      <c r="D277" s="4" t="s">
        <v>446</v>
      </c>
      <c r="E277" s="4" t="s">
        <v>447</v>
      </c>
      <c r="F277" s="39">
        <v>48642040</v>
      </c>
      <c r="G277" s="2"/>
      <c r="H277" s="2"/>
      <c r="I277" s="2"/>
      <c r="J277" s="5"/>
      <c r="K277" s="5"/>
      <c r="L277" s="5"/>
      <c r="M277" s="5"/>
      <c r="N277" s="5"/>
      <c r="O277" s="5"/>
      <c r="P277" s="5"/>
      <c r="Q277" s="13"/>
      <c r="R277" s="5"/>
    </row>
    <row r="278" spans="2:18" s="27" customFormat="1" x14ac:dyDescent="0.3">
      <c r="B278" s="2" t="s">
        <v>48</v>
      </c>
      <c r="C278" s="4" t="s">
        <v>424</v>
      </c>
      <c r="D278" s="4" t="s">
        <v>431</v>
      </c>
      <c r="E278" s="4" t="s">
        <v>448</v>
      </c>
      <c r="F278" s="39">
        <v>41297794</v>
      </c>
      <c r="G278" s="2">
        <v>0.5</v>
      </c>
      <c r="H278" s="2">
        <v>15</v>
      </c>
      <c r="I278" s="2">
        <v>2</v>
      </c>
      <c r="J278" s="5">
        <v>3</v>
      </c>
      <c r="K278" s="5">
        <v>10</v>
      </c>
      <c r="L278" s="5">
        <v>10</v>
      </c>
      <c r="M278" s="5">
        <v>4</v>
      </c>
      <c r="N278" s="5">
        <v>4.5</v>
      </c>
      <c r="O278" s="5">
        <v>1.25</v>
      </c>
      <c r="P278" s="5">
        <v>1</v>
      </c>
      <c r="Q278" s="13">
        <f t="shared" si="5"/>
        <v>30.75</v>
      </c>
      <c r="R278" s="5">
        <v>1</v>
      </c>
    </row>
    <row r="279" spans="2:18" s="27" customFormat="1" x14ac:dyDescent="0.3">
      <c r="B279" s="2" t="s">
        <v>49</v>
      </c>
      <c r="C279" s="4" t="s">
        <v>424</v>
      </c>
      <c r="D279" s="4" t="s">
        <v>431</v>
      </c>
      <c r="E279" s="4" t="s">
        <v>449</v>
      </c>
      <c r="F279" s="39">
        <v>27998435</v>
      </c>
      <c r="G279" s="2">
        <v>0.5</v>
      </c>
      <c r="H279" s="2">
        <v>15</v>
      </c>
      <c r="I279" s="2">
        <v>2</v>
      </c>
      <c r="J279" s="5">
        <v>3</v>
      </c>
      <c r="K279" s="5">
        <v>10</v>
      </c>
      <c r="L279" s="5">
        <v>10</v>
      </c>
      <c r="M279" s="5">
        <v>4</v>
      </c>
      <c r="N279" s="5">
        <v>4.5</v>
      </c>
      <c r="O279" s="5">
        <v>1.25</v>
      </c>
      <c r="P279" s="5">
        <v>1</v>
      </c>
      <c r="Q279" s="13">
        <f t="shared" si="5"/>
        <v>30.75</v>
      </c>
      <c r="R279" s="5">
        <v>1</v>
      </c>
    </row>
    <row r="280" spans="2:18" s="27" customFormat="1" x14ac:dyDescent="0.3">
      <c r="B280" s="2" t="s">
        <v>50</v>
      </c>
      <c r="C280" s="4" t="s">
        <v>424</v>
      </c>
      <c r="D280" s="4" t="s">
        <v>431</v>
      </c>
      <c r="E280" s="4" t="s">
        <v>450</v>
      </c>
      <c r="F280" s="39">
        <v>43669218</v>
      </c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13"/>
      <c r="R280" s="5"/>
    </row>
    <row r="281" spans="2:18" s="27" customFormat="1" x14ac:dyDescent="0.3">
      <c r="B281" s="2" t="s">
        <v>51</v>
      </c>
      <c r="C281" s="4" t="s">
        <v>424</v>
      </c>
      <c r="D281" s="4" t="s">
        <v>431</v>
      </c>
      <c r="E281" s="4" t="s">
        <v>229</v>
      </c>
      <c r="F281" s="39">
        <v>27573370</v>
      </c>
      <c r="G281" s="2">
        <v>0.5</v>
      </c>
      <c r="H281" s="2">
        <v>15</v>
      </c>
      <c r="I281" s="2">
        <v>2</v>
      </c>
      <c r="J281" s="5">
        <v>3</v>
      </c>
      <c r="K281" s="5">
        <v>10</v>
      </c>
      <c r="L281" s="5">
        <v>10</v>
      </c>
      <c r="M281" s="5">
        <v>4</v>
      </c>
      <c r="N281" s="5">
        <v>4.5</v>
      </c>
      <c r="O281" s="5">
        <v>1.25</v>
      </c>
      <c r="P281" s="5">
        <v>1</v>
      </c>
      <c r="Q281" s="13">
        <f t="shared" si="5"/>
        <v>30.75</v>
      </c>
      <c r="R281" s="5">
        <v>1</v>
      </c>
    </row>
    <row r="282" spans="2:18" s="27" customFormat="1" x14ac:dyDescent="0.3">
      <c r="B282" s="2" t="s">
        <v>52</v>
      </c>
      <c r="C282" s="4" t="s">
        <v>424</v>
      </c>
      <c r="D282" s="4" t="s">
        <v>431</v>
      </c>
      <c r="E282" s="4" t="s">
        <v>451</v>
      </c>
      <c r="F282" s="39">
        <v>27565450</v>
      </c>
      <c r="G282" s="16">
        <v>0.5</v>
      </c>
      <c r="H282" s="2">
        <v>15</v>
      </c>
      <c r="I282" s="2">
        <v>2</v>
      </c>
      <c r="J282" s="5">
        <v>3</v>
      </c>
      <c r="K282" s="5">
        <v>10</v>
      </c>
      <c r="L282" s="5">
        <v>10</v>
      </c>
      <c r="M282" s="5">
        <v>4</v>
      </c>
      <c r="N282" s="5">
        <v>4.5</v>
      </c>
      <c r="O282" s="5">
        <v>1.25</v>
      </c>
      <c r="P282" s="5">
        <v>1</v>
      </c>
      <c r="Q282" s="13">
        <f t="shared" si="5"/>
        <v>30.75</v>
      </c>
      <c r="R282" s="5">
        <v>1</v>
      </c>
    </row>
    <row r="283" spans="2:18" s="27" customFormat="1" x14ac:dyDescent="0.3">
      <c r="B283" s="2" t="s">
        <v>56</v>
      </c>
      <c r="C283" s="4" t="s">
        <v>424</v>
      </c>
      <c r="D283" s="4" t="s">
        <v>452</v>
      </c>
      <c r="E283" s="4" t="s">
        <v>453</v>
      </c>
      <c r="F283" s="39">
        <v>27562000</v>
      </c>
      <c r="G283" s="16">
        <v>0.5</v>
      </c>
      <c r="H283" s="2">
        <v>15</v>
      </c>
      <c r="I283" s="2">
        <v>2</v>
      </c>
      <c r="J283" s="5">
        <v>3</v>
      </c>
      <c r="K283" s="5">
        <v>10</v>
      </c>
      <c r="L283" s="5">
        <v>10</v>
      </c>
      <c r="M283" s="5">
        <v>4</v>
      </c>
      <c r="N283" s="5">
        <v>4.5</v>
      </c>
      <c r="O283" s="5">
        <v>1.25</v>
      </c>
      <c r="P283" s="5">
        <v>1</v>
      </c>
      <c r="Q283" s="13">
        <f t="shared" si="5"/>
        <v>30.75</v>
      </c>
      <c r="R283" s="5">
        <v>1</v>
      </c>
    </row>
    <row r="284" spans="2:18" s="27" customFormat="1" x14ac:dyDescent="0.3">
      <c r="B284" s="2" t="s">
        <v>59</v>
      </c>
      <c r="C284" s="4" t="s">
        <v>424</v>
      </c>
      <c r="D284" s="4" t="s">
        <v>45</v>
      </c>
      <c r="E284" s="4" t="s">
        <v>454</v>
      </c>
      <c r="F284" s="39">
        <v>27540084</v>
      </c>
      <c r="G284" s="16">
        <v>0.5</v>
      </c>
      <c r="H284" s="2">
        <v>15</v>
      </c>
      <c r="I284" s="2">
        <v>2</v>
      </c>
      <c r="J284" s="5">
        <v>3</v>
      </c>
      <c r="K284" s="5">
        <v>10</v>
      </c>
      <c r="L284" s="5">
        <v>10</v>
      </c>
      <c r="M284" s="5">
        <v>4</v>
      </c>
      <c r="N284" s="5">
        <v>4.5</v>
      </c>
      <c r="O284" s="5">
        <v>1.25</v>
      </c>
      <c r="P284" s="5">
        <v>1</v>
      </c>
      <c r="Q284" s="13">
        <f t="shared" si="5"/>
        <v>30.75</v>
      </c>
      <c r="R284" s="5">
        <v>1</v>
      </c>
    </row>
    <row r="285" spans="2:18" s="27" customFormat="1" x14ac:dyDescent="0.3">
      <c r="B285" s="2" t="s">
        <v>60</v>
      </c>
      <c r="C285" s="4" t="s">
        <v>424</v>
      </c>
      <c r="D285" s="4" t="s">
        <v>92</v>
      </c>
      <c r="E285" s="4" t="s">
        <v>455</v>
      </c>
      <c r="F285" s="39">
        <v>45923314</v>
      </c>
      <c r="G285" s="2">
        <v>0.5</v>
      </c>
      <c r="H285" s="2">
        <v>15</v>
      </c>
      <c r="I285" s="2">
        <v>2</v>
      </c>
      <c r="J285" s="5">
        <v>3</v>
      </c>
      <c r="K285" s="5">
        <v>10</v>
      </c>
      <c r="L285" s="5">
        <v>10</v>
      </c>
      <c r="M285" s="5">
        <v>4</v>
      </c>
      <c r="N285" s="5">
        <v>4.5</v>
      </c>
      <c r="O285" s="5">
        <v>1.25</v>
      </c>
      <c r="P285" s="5">
        <v>1</v>
      </c>
      <c r="Q285" s="13">
        <f t="shared" si="5"/>
        <v>30.75</v>
      </c>
      <c r="R285" s="5">
        <v>1</v>
      </c>
    </row>
    <row r="286" spans="2:18" s="27" customFormat="1" x14ac:dyDescent="0.3">
      <c r="B286" s="2" t="s">
        <v>61</v>
      </c>
      <c r="C286" s="4" t="s">
        <v>424</v>
      </c>
      <c r="D286" s="4" t="s">
        <v>92</v>
      </c>
      <c r="E286" s="4" t="s">
        <v>456</v>
      </c>
      <c r="F286" s="39">
        <v>27998322</v>
      </c>
      <c r="G286" s="2">
        <v>0.5</v>
      </c>
      <c r="H286" s="2">
        <v>15</v>
      </c>
      <c r="I286" s="2">
        <v>2</v>
      </c>
      <c r="J286" s="5">
        <v>3</v>
      </c>
      <c r="K286" s="5">
        <v>10</v>
      </c>
      <c r="L286" s="5">
        <v>10</v>
      </c>
      <c r="M286" s="5">
        <v>4</v>
      </c>
      <c r="N286" s="5">
        <v>4.5</v>
      </c>
      <c r="O286" s="5">
        <v>1.25</v>
      </c>
      <c r="P286" s="5">
        <v>1</v>
      </c>
      <c r="Q286" s="13">
        <f t="shared" si="5"/>
        <v>30.75</v>
      </c>
      <c r="R286" s="5">
        <v>1</v>
      </c>
    </row>
    <row r="287" spans="2:18" s="27" customFormat="1" x14ac:dyDescent="0.3">
      <c r="B287" s="2" t="s">
        <v>63</v>
      </c>
      <c r="C287" s="4" t="s">
        <v>424</v>
      </c>
      <c r="D287" s="4" t="s">
        <v>377</v>
      </c>
      <c r="E287" s="4" t="s">
        <v>457</v>
      </c>
      <c r="F287" s="39">
        <v>27564334</v>
      </c>
      <c r="G287" s="2">
        <v>0.5</v>
      </c>
      <c r="H287" s="2">
        <v>15</v>
      </c>
      <c r="I287" s="2">
        <v>2</v>
      </c>
      <c r="J287" s="5">
        <v>3</v>
      </c>
      <c r="K287" s="5">
        <v>10</v>
      </c>
      <c r="L287" s="5">
        <v>10</v>
      </c>
      <c r="M287" s="5">
        <v>4</v>
      </c>
      <c r="N287" s="5">
        <v>4.5</v>
      </c>
      <c r="O287" s="5">
        <v>1.25</v>
      </c>
      <c r="P287" s="5">
        <v>1</v>
      </c>
      <c r="Q287" s="13">
        <f t="shared" si="5"/>
        <v>30.75</v>
      </c>
      <c r="R287" s="5">
        <v>1</v>
      </c>
    </row>
    <row r="288" spans="2:18" s="27" customFormat="1" x14ac:dyDescent="0.3">
      <c r="B288" s="2" t="s">
        <v>64</v>
      </c>
      <c r="C288" s="4" t="s">
        <v>424</v>
      </c>
      <c r="D288" s="4" t="s">
        <v>458</v>
      </c>
      <c r="E288" s="4" t="s">
        <v>459</v>
      </c>
      <c r="F288" s="39">
        <v>42293579</v>
      </c>
      <c r="G288" s="16">
        <v>0.5</v>
      </c>
      <c r="H288" s="2">
        <v>15</v>
      </c>
      <c r="I288" s="2">
        <v>2</v>
      </c>
      <c r="J288" s="5">
        <v>3</v>
      </c>
      <c r="K288" s="5">
        <v>10</v>
      </c>
      <c r="L288" s="5">
        <v>10</v>
      </c>
      <c r="M288" s="5">
        <v>4</v>
      </c>
      <c r="N288" s="5">
        <v>4.5</v>
      </c>
      <c r="O288" s="5">
        <v>1.25</v>
      </c>
      <c r="P288" s="5">
        <v>1</v>
      </c>
      <c r="Q288" s="13">
        <f t="shared" si="5"/>
        <v>30.75</v>
      </c>
      <c r="R288" s="5">
        <v>1</v>
      </c>
    </row>
    <row r="289" spans="2:18" s="27" customFormat="1" x14ac:dyDescent="0.3">
      <c r="B289" s="2" t="s">
        <v>67</v>
      </c>
      <c r="C289" s="4" t="s">
        <v>460</v>
      </c>
      <c r="D289" s="4" t="s">
        <v>461</v>
      </c>
      <c r="E289" s="4" t="s">
        <v>462</v>
      </c>
      <c r="F289" s="39">
        <v>60363957</v>
      </c>
      <c r="G289" s="16">
        <v>0.5</v>
      </c>
      <c r="H289" s="2">
        <v>15</v>
      </c>
      <c r="I289" s="2">
        <v>2</v>
      </c>
      <c r="J289" s="5">
        <v>3</v>
      </c>
      <c r="K289" s="5">
        <v>10</v>
      </c>
      <c r="L289" s="5">
        <v>10</v>
      </c>
      <c r="M289" s="5">
        <v>4</v>
      </c>
      <c r="N289" s="5">
        <v>4.5</v>
      </c>
      <c r="O289" s="5">
        <v>1.25</v>
      </c>
      <c r="P289" s="5">
        <v>1</v>
      </c>
      <c r="Q289" s="13">
        <f t="shared" si="5"/>
        <v>30.75</v>
      </c>
      <c r="R289" s="5">
        <v>1</v>
      </c>
    </row>
    <row r="290" spans="2:18" s="27" customFormat="1" x14ac:dyDescent="0.3">
      <c r="B290" s="2" t="s">
        <v>68</v>
      </c>
      <c r="C290" s="4" t="s">
        <v>96</v>
      </c>
      <c r="D290" s="4" t="s">
        <v>197</v>
      </c>
      <c r="E290" s="4" t="s">
        <v>463</v>
      </c>
      <c r="F290" s="39">
        <v>27561788</v>
      </c>
      <c r="G290" s="2">
        <v>0.5</v>
      </c>
      <c r="H290" s="2">
        <v>15</v>
      </c>
      <c r="I290" s="2">
        <v>2</v>
      </c>
      <c r="J290" s="5">
        <v>3</v>
      </c>
      <c r="K290" s="5">
        <v>10</v>
      </c>
      <c r="L290" s="5">
        <v>10</v>
      </c>
      <c r="M290" s="5">
        <v>4</v>
      </c>
      <c r="N290" s="5">
        <v>4.5</v>
      </c>
      <c r="O290" s="5">
        <v>1.25</v>
      </c>
      <c r="P290" s="5">
        <v>1</v>
      </c>
      <c r="Q290" s="13">
        <f t="shared" si="5"/>
        <v>30.75</v>
      </c>
      <c r="R290" s="5">
        <v>1</v>
      </c>
    </row>
    <row r="291" spans="2:18" s="27" customFormat="1" x14ac:dyDescent="0.3">
      <c r="B291" s="2" t="s">
        <v>69</v>
      </c>
      <c r="C291" s="4" t="s">
        <v>96</v>
      </c>
      <c r="D291" s="4" t="s">
        <v>197</v>
      </c>
      <c r="E291" s="4" t="s">
        <v>459</v>
      </c>
      <c r="F291" s="39">
        <v>27563688</v>
      </c>
      <c r="G291" s="2">
        <v>0.5</v>
      </c>
      <c r="H291" s="2">
        <v>15</v>
      </c>
      <c r="I291" s="2">
        <v>2</v>
      </c>
      <c r="J291" s="5">
        <v>3</v>
      </c>
      <c r="K291" s="5">
        <v>10</v>
      </c>
      <c r="L291" s="5">
        <v>10</v>
      </c>
      <c r="M291" s="5">
        <v>4</v>
      </c>
      <c r="N291" s="5">
        <v>4.5</v>
      </c>
      <c r="O291" s="5">
        <v>1.25</v>
      </c>
      <c r="P291" s="5">
        <v>1</v>
      </c>
      <c r="Q291" s="13">
        <f t="shared" si="5"/>
        <v>30.75</v>
      </c>
      <c r="R291" s="5">
        <v>1</v>
      </c>
    </row>
    <row r="292" spans="2:18" s="27" customFormat="1" x14ac:dyDescent="0.3">
      <c r="B292" s="2" t="s">
        <v>71</v>
      </c>
      <c r="C292" s="4" t="s">
        <v>96</v>
      </c>
      <c r="D292" s="4" t="s">
        <v>197</v>
      </c>
      <c r="E292" s="4" t="s">
        <v>464</v>
      </c>
      <c r="F292" s="39">
        <v>27573470</v>
      </c>
      <c r="G292" s="2">
        <v>0.5</v>
      </c>
      <c r="H292" s="2">
        <v>15</v>
      </c>
      <c r="I292" s="2">
        <v>2</v>
      </c>
      <c r="J292" s="5">
        <v>3</v>
      </c>
      <c r="K292" s="5">
        <v>10</v>
      </c>
      <c r="L292" s="5">
        <v>10</v>
      </c>
      <c r="M292" s="5">
        <v>4</v>
      </c>
      <c r="N292" s="5">
        <v>4.5</v>
      </c>
      <c r="O292" s="5">
        <v>1.25</v>
      </c>
      <c r="P292" s="5">
        <v>1</v>
      </c>
      <c r="Q292" s="13">
        <f t="shared" si="5"/>
        <v>30.75</v>
      </c>
      <c r="R292" s="5">
        <v>1</v>
      </c>
    </row>
    <row r="293" spans="2:18" s="27" customFormat="1" x14ac:dyDescent="0.3">
      <c r="B293" s="2" t="s">
        <v>74</v>
      </c>
      <c r="C293" s="4" t="s">
        <v>260</v>
      </c>
      <c r="D293" s="4" t="s">
        <v>45</v>
      </c>
      <c r="E293" s="4" t="s">
        <v>465</v>
      </c>
      <c r="F293" s="39">
        <v>27540028</v>
      </c>
      <c r="G293" s="2">
        <v>0.5</v>
      </c>
      <c r="H293" s="2">
        <v>15</v>
      </c>
      <c r="I293" s="2">
        <v>2</v>
      </c>
      <c r="J293" s="5">
        <v>3</v>
      </c>
      <c r="K293" s="5">
        <v>10</v>
      </c>
      <c r="L293" s="5">
        <v>10</v>
      </c>
      <c r="M293" s="5">
        <v>4</v>
      </c>
      <c r="N293" s="5">
        <v>4.5</v>
      </c>
      <c r="O293" s="5">
        <v>1.25</v>
      </c>
      <c r="P293" s="5">
        <v>1</v>
      </c>
      <c r="Q293" s="13">
        <f t="shared" si="5"/>
        <v>30.75</v>
      </c>
      <c r="R293" s="5">
        <v>1</v>
      </c>
    </row>
    <row r="294" spans="2:18" s="27" customFormat="1" x14ac:dyDescent="0.3">
      <c r="B294" s="2" t="s">
        <v>76</v>
      </c>
      <c r="C294" s="4" t="s">
        <v>412</v>
      </c>
      <c r="D294" s="4" t="s">
        <v>466</v>
      </c>
      <c r="E294" s="4" t="s">
        <v>467</v>
      </c>
      <c r="F294" s="39">
        <v>27561150</v>
      </c>
      <c r="G294" s="2">
        <v>0.5</v>
      </c>
      <c r="H294" s="2">
        <v>15</v>
      </c>
      <c r="I294" s="2">
        <v>2</v>
      </c>
      <c r="J294" s="5">
        <v>3</v>
      </c>
      <c r="K294" s="5">
        <v>10</v>
      </c>
      <c r="L294" s="5">
        <v>10</v>
      </c>
      <c r="M294" s="5">
        <v>4</v>
      </c>
      <c r="N294" s="5">
        <v>4.5</v>
      </c>
      <c r="O294" s="5">
        <v>1.25</v>
      </c>
      <c r="P294" s="5">
        <v>1</v>
      </c>
      <c r="Q294" s="13">
        <f t="shared" si="5"/>
        <v>30.75</v>
      </c>
      <c r="R294" s="5">
        <v>1</v>
      </c>
    </row>
    <row r="295" spans="2:18" s="27" customFormat="1" x14ac:dyDescent="0.3">
      <c r="B295" s="2" t="s">
        <v>78</v>
      </c>
      <c r="C295" s="4" t="s">
        <v>377</v>
      </c>
      <c r="D295" s="4" t="s">
        <v>216</v>
      </c>
      <c r="E295" s="4" t="s">
        <v>468</v>
      </c>
      <c r="F295" s="39">
        <v>71964237</v>
      </c>
      <c r="G295" s="16"/>
      <c r="H295" s="2"/>
      <c r="I295" s="2"/>
      <c r="J295" s="5"/>
      <c r="K295" s="5"/>
      <c r="L295" s="5"/>
      <c r="M295" s="5"/>
      <c r="N295" s="5"/>
      <c r="O295" s="5"/>
      <c r="P295" s="5"/>
      <c r="Q295" s="13"/>
      <c r="R295" s="5"/>
    </row>
    <row r="296" spans="2:18" s="27" customFormat="1" x14ac:dyDescent="0.3">
      <c r="B296" s="2" t="s">
        <v>79</v>
      </c>
      <c r="C296" s="4" t="s">
        <v>377</v>
      </c>
      <c r="D296" s="4" t="s">
        <v>96</v>
      </c>
      <c r="E296" s="4" t="s">
        <v>469</v>
      </c>
      <c r="F296" s="39">
        <v>80442896</v>
      </c>
      <c r="G296" s="2"/>
      <c r="H296" s="2"/>
      <c r="I296" s="2"/>
      <c r="J296" s="5"/>
      <c r="K296" s="5"/>
      <c r="L296" s="5"/>
      <c r="M296" s="5"/>
      <c r="N296" s="5"/>
      <c r="O296" s="5"/>
      <c r="P296" s="5"/>
      <c r="Q296" s="13"/>
      <c r="R296" s="5"/>
    </row>
    <row r="297" spans="2:18" s="27" customFormat="1" x14ac:dyDescent="0.3">
      <c r="B297" s="2" t="s">
        <v>82</v>
      </c>
      <c r="C297" s="4" t="s">
        <v>377</v>
      </c>
      <c r="D297" s="4" t="s">
        <v>96</v>
      </c>
      <c r="E297" s="4" t="s">
        <v>470</v>
      </c>
      <c r="F297" s="39">
        <v>40879231</v>
      </c>
      <c r="G297" s="2"/>
      <c r="H297" s="2"/>
      <c r="I297" s="2"/>
      <c r="J297" s="5"/>
      <c r="K297" s="5"/>
      <c r="L297" s="5"/>
      <c r="M297" s="5"/>
      <c r="N297" s="5"/>
      <c r="O297" s="5"/>
      <c r="P297" s="5"/>
      <c r="Q297" s="13"/>
      <c r="R297" s="5"/>
    </row>
    <row r="298" spans="2:18" s="27" customFormat="1" x14ac:dyDescent="0.3">
      <c r="B298" s="2" t="s">
        <v>83</v>
      </c>
      <c r="C298" s="4" t="s">
        <v>377</v>
      </c>
      <c r="D298" s="4" t="s">
        <v>96</v>
      </c>
      <c r="E298" s="4" t="s">
        <v>165</v>
      </c>
      <c r="F298" s="39">
        <v>27564859</v>
      </c>
      <c r="G298" s="2">
        <v>0.5</v>
      </c>
      <c r="H298" s="2">
        <v>15</v>
      </c>
      <c r="I298" s="2">
        <v>2</v>
      </c>
      <c r="J298" s="5">
        <v>3</v>
      </c>
      <c r="K298" s="5">
        <v>10</v>
      </c>
      <c r="L298" s="5">
        <v>10</v>
      </c>
      <c r="M298" s="5">
        <v>4</v>
      </c>
      <c r="N298" s="5">
        <v>4.5</v>
      </c>
      <c r="O298" s="5">
        <v>1.25</v>
      </c>
      <c r="P298" s="5">
        <v>1</v>
      </c>
      <c r="Q298" s="13">
        <f t="shared" si="5"/>
        <v>30.75</v>
      </c>
      <c r="R298" s="5">
        <v>1</v>
      </c>
    </row>
    <row r="299" spans="2:18" s="27" customFormat="1" x14ac:dyDescent="0.3">
      <c r="B299" s="2" t="s">
        <v>84</v>
      </c>
      <c r="C299" s="4" t="s">
        <v>377</v>
      </c>
      <c r="D299" s="4" t="s">
        <v>430</v>
      </c>
      <c r="E299" s="4" t="s">
        <v>471</v>
      </c>
      <c r="F299" s="39">
        <v>27565717</v>
      </c>
      <c r="G299" s="2"/>
      <c r="H299" s="2"/>
      <c r="I299" s="2"/>
      <c r="J299" s="5"/>
      <c r="K299" s="5"/>
      <c r="L299" s="5"/>
      <c r="M299" s="5"/>
      <c r="N299" s="5"/>
      <c r="O299" s="5"/>
      <c r="P299" s="5"/>
      <c r="Q299" s="13"/>
      <c r="R299" s="5"/>
    </row>
    <row r="300" spans="2:18" s="27" customFormat="1" x14ac:dyDescent="0.3">
      <c r="B300" s="2" t="s">
        <v>85</v>
      </c>
      <c r="C300" s="4" t="s">
        <v>42</v>
      </c>
      <c r="D300" s="4" t="s">
        <v>472</v>
      </c>
      <c r="E300" s="4" t="s">
        <v>473</v>
      </c>
      <c r="F300" s="39">
        <v>25566359</v>
      </c>
      <c r="G300" s="2">
        <v>0.5</v>
      </c>
      <c r="H300" s="2">
        <v>15</v>
      </c>
      <c r="I300" s="2">
        <v>2</v>
      </c>
      <c r="J300" s="5">
        <v>3</v>
      </c>
      <c r="K300" s="5">
        <v>10</v>
      </c>
      <c r="L300" s="5">
        <v>10</v>
      </c>
      <c r="M300" s="5">
        <v>4</v>
      </c>
      <c r="N300" s="5">
        <v>4.5</v>
      </c>
      <c r="O300" s="5">
        <v>1.25</v>
      </c>
      <c r="P300" s="5">
        <v>1</v>
      </c>
      <c r="Q300" s="13">
        <f t="shared" si="5"/>
        <v>30.75</v>
      </c>
      <c r="R300" s="5">
        <v>1</v>
      </c>
    </row>
    <row r="301" spans="2:18" s="27" customFormat="1" x14ac:dyDescent="0.3">
      <c r="B301" s="2" t="s">
        <v>86</v>
      </c>
      <c r="C301" s="4" t="s">
        <v>42</v>
      </c>
      <c r="D301" s="4" t="s">
        <v>472</v>
      </c>
      <c r="E301" s="4" t="s">
        <v>474</v>
      </c>
      <c r="F301" s="39">
        <v>40852322</v>
      </c>
      <c r="G301" s="2">
        <v>0.5</v>
      </c>
      <c r="H301" s="2">
        <v>15</v>
      </c>
      <c r="I301" s="2">
        <v>2</v>
      </c>
      <c r="J301" s="5">
        <v>3</v>
      </c>
      <c r="K301" s="5">
        <v>10</v>
      </c>
      <c r="L301" s="5">
        <v>10</v>
      </c>
      <c r="M301" s="5">
        <v>4</v>
      </c>
      <c r="N301" s="5">
        <v>4.5</v>
      </c>
      <c r="O301" s="5">
        <v>1.25</v>
      </c>
      <c r="P301" s="5">
        <v>1</v>
      </c>
      <c r="Q301" s="13">
        <f t="shared" si="5"/>
        <v>30.75</v>
      </c>
      <c r="R301" s="5">
        <v>1</v>
      </c>
    </row>
    <row r="302" spans="2:18" s="27" customFormat="1" x14ac:dyDescent="0.3">
      <c r="B302" s="2" t="s">
        <v>87</v>
      </c>
      <c r="C302" s="4" t="s">
        <v>42</v>
      </c>
      <c r="D302" s="4" t="s">
        <v>45</v>
      </c>
      <c r="E302" s="4" t="s">
        <v>475</v>
      </c>
      <c r="F302" s="39">
        <v>40878982</v>
      </c>
      <c r="G302" s="2"/>
      <c r="H302" s="2"/>
      <c r="I302" s="2"/>
      <c r="J302" s="5"/>
      <c r="K302" s="5"/>
      <c r="L302" s="5"/>
      <c r="M302" s="5"/>
      <c r="N302" s="5"/>
      <c r="O302" s="5"/>
      <c r="P302" s="5"/>
      <c r="Q302" s="13"/>
      <c r="R302" s="5"/>
    </row>
    <row r="303" spans="2:18" s="27" customFormat="1" x14ac:dyDescent="0.3">
      <c r="B303" s="2" t="s">
        <v>88</v>
      </c>
      <c r="C303" s="4" t="s">
        <v>42</v>
      </c>
      <c r="D303" s="4" t="s">
        <v>424</v>
      </c>
      <c r="E303" s="4" t="s">
        <v>476</v>
      </c>
      <c r="F303" s="39">
        <v>74314191</v>
      </c>
      <c r="G303" s="2">
        <v>0.5</v>
      </c>
      <c r="H303" s="2">
        <v>15</v>
      </c>
      <c r="I303" s="2">
        <v>2</v>
      </c>
      <c r="J303" s="5">
        <v>3</v>
      </c>
      <c r="K303" s="5">
        <v>10</v>
      </c>
      <c r="L303" s="5">
        <v>10</v>
      </c>
      <c r="M303" s="5">
        <v>4</v>
      </c>
      <c r="N303" s="5">
        <v>4.5</v>
      </c>
      <c r="O303" s="5">
        <v>1.25</v>
      </c>
      <c r="P303" s="5">
        <v>1</v>
      </c>
      <c r="Q303" s="13">
        <f t="shared" si="5"/>
        <v>30.75</v>
      </c>
      <c r="R303" s="5">
        <v>1</v>
      </c>
    </row>
    <row r="304" spans="2:18" s="27" customFormat="1" x14ac:dyDescent="0.3">
      <c r="B304" s="2" t="s">
        <v>89</v>
      </c>
      <c r="C304" s="4" t="s">
        <v>158</v>
      </c>
      <c r="D304" s="4" t="s">
        <v>377</v>
      </c>
      <c r="E304" s="4" t="s">
        <v>477</v>
      </c>
      <c r="F304" s="39">
        <v>48385312</v>
      </c>
      <c r="G304" s="2"/>
      <c r="H304" s="2"/>
      <c r="I304" s="2"/>
      <c r="J304" s="5"/>
      <c r="K304" s="5"/>
      <c r="L304" s="5"/>
      <c r="M304" s="5"/>
      <c r="N304" s="5"/>
      <c r="O304" s="5"/>
      <c r="P304" s="5"/>
      <c r="Q304" s="13"/>
      <c r="R304" s="5"/>
    </row>
    <row r="305" spans="2:18" s="27" customFormat="1" x14ac:dyDescent="0.3">
      <c r="B305" s="2" t="s">
        <v>90</v>
      </c>
      <c r="C305" s="4" t="s">
        <v>478</v>
      </c>
      <c r="D305" s="4" t="s">
        <v>479</v>
      </c>
      <c r="E305" s="4" t="s">
        <v>480</v>
      </c>
      <c r="F305" s="39">
        <v>27425067</v>
      </c>
      <c r="G305" s="2">
        <v>0.5</v>
      </c>
      <c r="H305" s="2">
        <v>15</v>
      </c>
      <c r="I305" s="2">
        <v>2</v>
      </c>
      <c r="J305" s="5">
        <v>3</v>
      </c>
      <c r="K305" s="5">
        <v>10</v>
      </c>
      <c r="L305" s="5">
        <v>10</v>
      </c>
      <c r="M305" s="5">
        <v>4</v>
      </c>
      <c r="N305" s="5">
        <v>4.5</v>
      </c>
      <c r="O305" s="5">
        <v>1.25</v>
      </c>
      <c r="P305" s="5">
        <v>1</v>
      </c>
      <c r="Q305" s="13">
        <f t="shared" si="5"/>
        <v>30.75</v>
      </c>
      <c r="R305" s="5">
        <v>1</v>
      </c>
    </row>
    <row r="306" spans="2:18" s="27" customFormat="1" x14ac:dyDescent="0.3">
      <c r="B306" s="2" t="s">
        <v>93</v>
      </c>
      <c r="C306" s="4" t="s">
        <v>481</v>
      </c>
      <c r="D306" s="4" t="s">
        <v>482</v>
      </c>
      <c r="E306" s="4" t="s">
        <v>483</v>
      </c>
      <c r="F306" s="39">
        <v>27560571</v>
      </c>
      <c r="G306" s="2"/>
      <c r="H306" s="2"/>
      <c r="I306" s="2"/>
      <c r="J306" s="5"/>
      <c r="K306" s="5"/>
      <c r="L306" s="5"/>
      <c r="M306" s="5"/>
      <c r="N306" s="5"/>
      <c r="O306" s="5"/>
      <c r="P306" s="5"/>
      <c r="Q306" s="13"/>
      <c r="R306" s="5"/>
    </row>
    <row r="307" spans="2:18" s="27" customFormat="1" x14ac:dyDescent="0.3">
      <c r="B307" s="2" t="s">
        <v>95</v>
      </c>
      <c r="C307" s="4" t="s">
        <v>484</v>
      </c>
      <c r="D307" s="4" t="s">
        <v>485</v>
      </c>
      <c r="E307" s="4" t="s">
        <v>486</v>
      </c>
      <c r="F307" s="39">
        <v>27564330</v>
      </c>
      <c r="G307" s="2">
        <v>0.5</v>
      </c>
      <c r="H307" s="2">
        <v>15</v>
      </c>
      <c r="I307" s="2">
        <v>2</v>
      </c>
      <c r="J307" s="5">
        <v>3</v>
      </c>
      <c r="K307" s="5">
        <v>10</v>
      </c>
      <c r="L307" s="5">
        <v>10</v>
      </c>
      <c r="M307" s="5">
        <v>4</v>
      </c>
      <c r="N307" s="5">
        <v>4.5</v>
      </c>
      <c r="O307" s="5">
        <v>1.25</v>
      </c>
      <c r="P307" s="5">
        <v>1</v>
      </c>
      <c r="Q307" s="13">
        <f t="shared" si="5"/>
        <v>30.75</v>
      </c>
      <c r="R307" s="5">
        <v>1</v>
      </c>
    </row>
    <row r="308" spans="2:18" s="27" customFormat="1" x14ac:dyDescent="0.3">
      <c r="B308" s="59" t="s">
        <v>305</v>
      </c>
      <c r="C308" s="59"/>
      <c r="D308" s="59"/>
      <c r="E308" s="59"/>
      <c r="F308" s="59"/>
      <c r="G308" s="5">
        <f>SUM(G251:G307)</f>
        <v>21</v>
      </c>
      <c r="H308" s="5">
        <f t="shared" ref="H308:R308" si="6">SUM(H251:H307)</f>
        <v>630</v>
      </c>
      <c r="I308" s="5">
        <f t="shared" si="6"/>
        <v>84</v>
      </c>
      <c r="J308" s="5">
        <f t="shared" si="6"/>
        <v>126</v>
      </c>
      <c r="K308" s="5">
        <f t="shared" si="6"/>
        <v>420</v>
      </c>
      <c r="L308" s="5">
        <f t="shared" si="6"/>
        <v>420</v>
      </c>
      <c r="M308" s="5">
        <f t="shared" si="6"/>
        <v>168</v>
      </c>
      <c r="N308" s="5">
        <f t="shared" si="6"/>
        <v>189</v>
      </c>
      <c r="O308" s="5">
        <f t="shared" si="6"/>
        <v>52.5</v>
      </c>
      <c r="P308" s="5">
        <f t="shared" si="6"/>
        <v>42</v>
      </c>
      <c r="Q308" s="13">
        <f t="shared" si="6"/>
        <v>1291.5</v>
      </c>
      <c r="R308" s="5">
        <f t="shared" si="6"/>
        <v>42</v>
      </c>
    </row>
    <row r="309" spans="2:18" s="27" customFormat="1" x14ac:dyDescent="0.3">
      <c r="B309" s="24"/>
      <c r="C309" s="24"/>
      <c r="D309" s="24"/>
      <c r="E309" s="24"/>
      <c r="F309" s="24"/>
      <c r="G309" s="25"/>
      <c r="H309" s="25"/>
      <c r="I309" s="25"/>
      <c r="J309" s="26"/>
      <c r="Q309" s="26"/>
    </row>
    <row r="310" spans="2:18" s="27" customFormat="1" x14ac:dyDescent="0.3">
      <c r="B310" s="60" t="s">
        <v>502</v>
      </c>
      <c r="C310" s="61"/>
      <c r="D310" s="61"/>
      <c r="E310" s="61"/>
      <c r="F310" s="61"/>
      <c r="G310" s="61"/>
      <c r="H310" s="61"/>
      <c r="I310" s="61"/>
      <c r="J310" s="62"/>
      <c r="Q310" s="26"/>
    </row>
    <row r="311" spans="2:18" s="27" customFormat="1" x14ac:dyDescent="0.3">
      <c r="B311" s="96" t="s">
        <v>0</v>
      </c>
      <c r="C311" s="96" t="s">
        <v>1</v>
      </c>
      <c r="D311" s="96" t="s">
        <v>299</v>
      </c>
      <c r="E311" s="96" t="s">
        <v>300</v>
      </c>
      <c r="F311" s="96" t="s">
        <v>301</v>
      </c>
      <c r="G311" s="68" t="s">
        <v>500</v>
      </c>
      <c r="H311" s="101" t="s">
        <v>501</v>
      </c>
      <c r="I311" s="101"/>
      <c r="J311" s="101"/>
      <c r="Q311" s="26"/>
    </row>
    <row r="312" spans="2:18" s="27" customFormat="1" x14ac:dyDescent="0.3">
      <c r="B312" s="66"/>
      <c r="C312" s="66"/>
      <c r="D312" s="66"/>
      <c r="E312" s="66"/>
      <c r="F312" s="66"/>
      <c r="G312" s="68"/>
      <c r="H312" s="101"/>
      <c r="I312" s="101"/>
      <c r="J312" s="101"/>
      <c r="Q312" s="26"/>
    </row>
    <row r="313" spans="2:18" s="27" customFormat="1" x14ac:dyDescent="0.3">
      <c r="B313" s="67"/>
      <c r="C313" s="67"/>
      <c r="D313" s="67"/>
      <c r="E313" s="67"/>
      <c r="F313" s="67"/>
      <c r="G313" s="68"/>
      <c r="H313" s="101"/>
      <c r="I313" s="101"/>
      <c r="J313" s="101"/>
      <c r="Q313" s="26"/>
    </row>
    <row r="314" spans="2:18" s="27" customFormat="1" x14ac:dyDescent="0.3">
      <c r="B314" s="2" t="s">
        <v>5</v>
      </c>
      <c r="C314" s="4" t="s">
        <v>406</v>
      </c>
      <c r="D314" s="4" t="s">
        <v>45</v>
      </c>
      <c r="E314" s="4" t="s">
        <v>407</v>
      </c>
      <c r="F314" s="39">
        <v>45283313</v>
      </c>
      <c r="G314" s="5">
        <v>2</v>
      </c>
      <c r="H314" s="63">
        <v>1</v>
      </c>
      <c r="I314" s="102"/>
      <c r="J314" s="64"/>
      <c r="Q314" s="26"/>
    </row>
    <row r="315" spans="2:18" s="27" customFormat="1" x14ac:dyDescent="0.3">
      <c r="B315" s="2" t="s">
        <v>9</v>
      </c>
      <c r="C315" s="4" t="s">
        <v>408</v>
      </c>
      <c r="D315" s="4" t="s">
        <v>409</v>
      </c>
      <c r="E315" s="4" t="s">
        <v>410</v>
      </c>
      <c r="F315" s="39">
        <v>47682423</v>
      </c>
      <c r="G315" s="5">
        <v>2</v>
      </c>
      <c r="H315" s="63">
        <v>1</v>
      </c>
      <c r="I315" s="102"/>
      <c r="J315" s="64"/>
      <c r="Q315" s="26"/>
    </row>
    <row r="316" spans="2:18" s="27" customFormat="1" x14ac:dyDescent="0.3">
      <c r="B316" s="2" t="s">
        <v>10</v>
      </c>
      <c r="C316" s="4" t="s">
        <v>408</v>
      </c>
      <c r="D316" s="4" t="s">
        <v>45</v>
      </c>
      <c r="E316" s="4" t="s">
        <v>411</v>
      </c>
      <c r="F316" s="39">
        <v>27565226</v>
      </c>
      <c r="G316" s="5">
        <v>2</v>
      </c>
      <c r="H316" s="63">
        <v>1</v>
      </c>
      <c r="I316" s="102"/>
      <c r="J316" s="64"/>
      <c r="Q316" s="26"/>
    </row>
    <row r="317" spans="2:18" s="27" customFormat="1" x14ac:dyDescent="0.3">
      <c r="B317" s="2" t="s">
        <v>11</v>
      </c>
      <c r="C317" s="4" t="s">
        <v>408</v>
      </c>
      <c r="D317" s="4" t="s">
        <v>412</v>
      </c>
      <c r="E317" s="4" t="s">
        <v>413</v>
      </c>
      <c r="F317" s="39">
        <v>27578411</v>
      </c>
      <c r="G317" s="5">
        <v>2</v>
      </c>
      <c r="H317" s="63">
        <v>1</v>
      </c>
      <c r="I317" s="102"/>
      <c r="J317" s="64"/>
      <c r="Q317" s="26"/>
    </row>
    <row r="318" spans="2:18" s="27" customFormat="1" x14ac:dyDescent="0.3">
      <c r="B318" s="2" t="s">
        <v>12</v>
      </c>
      <c r="C318" s="4" t="s">
        <v>408</v>
      </c>
      <c r="D318" s="4" t="s">
        <v>412</v>
      </c>
      <c r="E318" s="4" t="s">
        <v>414</v>
      </c>
      <c r="F318" s="39">
        <v>41503801</v>
      </c>
      <c r="G318" s="5">
        <v>2</v>
      </c>
      <c r="H318" s="63">
        <v>1</v>
      </c>
      <c r="I318" s="102"/>
      <c r="J318" s="64"/>
      <c r="Q318" s="26"/>
    </row>
    <row r="319" spans="2:18" s="27" customFormat="1" x14ac:dyDescent="0.3">
      <c r="B319" s="2" t="s">
        <v>13</v>
      </c>
      <c r="C319" s="4" t="s">
        <v>408</v>
      </c>
      <c r="D319" s="4" t="s">
        <v>412</v>
      </c>
      <c r="E319" s="4" t="s">
        <v>415</v>
      </c>
      <c r="F319" s="39">
        <v>42452451</v>
      </c>
      <c r="G319" s="5"/>
      <c r="H319" s="63"/>
      <c r="I319" s="102"/>
      <c r="J319" s="64"/>
      <c r="Q319" s="26"/>
    </row>
    <row r="320" spans="2:18" s="27" customFormat="1" x14ac:dyDescent="0.3">
      <c r="B320" s="2" t="s">
        <v>14</v>
      </c>
      <c r="C320" s="4" t="s">
        <v>416</v>
      </c>
      <c r="D320" s="4" t="s">
        <v>417</v>
      </c>
      <c r="E320" s="4" t="s">
        <v>418</v>
      </c>
      <c r="F320" s="39">
        <v>27566629</v>
      </c>
      <c r="G320" s="5"/>
      <c r="H320" s="63"/>
      <c r="I320" s="102"/>
      <c r="J320" s="64"/>
      <c r="Q320" s="26"/>
    </row>
    <row r="321" spans="2:17" s="27" customFormat="1" x14ac:dyDescent="0.3">
      <c r="B321" s="2" t="s">
        <v>15</v>
      </c>
      <c r="C321" s="4" t="s">
        <v>416</v>
      </c>
      <c r="D321" s="4" t="s">
        <v>417</v>
      </c>
      <c r="E321" s="4" t="s">
        <v>339</v>
      </c>
      <c r="F321" s="39">
        <v>27560970</v>
      </c>
      <c r="G321" s="5">
        <v>2</v>
      </c>
      <c r="H321" s="63">
        <v>1</v>
      </c>
      <c r="I321" s="102"/>
      <c r="J321" s="64"/>
      <c r="Q321" s="26"/>
    </row>
    <row r="322" spans="2:17" s="27" customFormat="1" x14ac:dyDescent="0.3">
      <c r="B322" s="2" t="s">
        <v>18</v>
      </c>
      <c r="C322" s="4" t="s">
        <v>416</v>
      </c>
      <c r="D322" s="4" t="s">
        <v>101</v>
      </c>
      <c r="E322" s="4" t="s">
        <v>419</v>
      </c>
      <c r="F322" s="39">
        <v>41565811</v>
      </c>
      <c r="G322" s="5">
        <v>2</v>
      </c>
      <c r="H322" s="63">
        <v>1</v>
      </c>
      <c r="I322" s="102"/>
      <c r="J322" s="64"/>
      <c r="Q322" s="26"/>
    </row>
    <row r="323" spans="2:17" s="27" customFormat="1" x14ac:dyDescent="0.3">
      <c r="B323" s="2" t="s">
        <v>21</v>
      </c>
      <c r="C323" s="4" t="s">
        <v>416</v>
      </c>
      <c r="D323" s="4" t="s">
        <v>101</v>
      </c>
      <c r="E323" s="4" t="s">
        <v>420</v>
      </c>
      <c r="F323" s="39">
        <v>45005182</v>
      </c>
      <c r="G323" s="5">
        <v>2</v>
      </c>
      <c r="H323" s="63">
        <v>1</v>
      </c>
      <c r="I323" s="102"/>
      <c r="J323" s="64"/>
      <c r="Q323" s="26"/>
    </row>
    <row r="324" spans="2:17" s="27" customFormat="1" x14ac:dyDescent="0.3">
      <c r="B324" s="2" t="s">
        <v>22</v>
      </c>
      <c r="C324" s="4" t="s">
        <v>416</v>
      </c>
      <c r="D324" s="4" t="s">
        <v>421</v>
      </c>
      <c r="E324" s="4" t="s">
        <v>422</v>
      </c>
      <c r="F324" s="39">
        <v>46843280</v>
      </c>
      <c r="G324" s="5">
        <v>2</v>
      </c>
      <c r="H324" s="63">
        <v>1</v>
      </c>
      <c r="I324" s="102"/>
      <c r="J324" s="64"/>
      <c r="Q324" s="26"/>
    </row>
    <row r="325" spans="2:17" s="27" customFormat="1" x14ac:dyDescent="0.3">
      <c r="B325" s="2" t="s">
        <v>23</v>
      </c>
      <c r="C325" s="4" t="s">
        <v>423</v>
      </c>
      <c r="D325" s="4" t="s">
        <v>424</v>
      </c>
      <c r="E325" s="4" t="s">
        <v>425</v>
      </c>
      <c r="F325" s="39">
        <v>46001169</v>
      </c>
      <c r="G325" s="5">
        <v>2</v>
      </c>
      <c r="H325" s="63">
        <v>1</v>
      </c>
      <c r="I325" s="102"/>
      <c r="J325" s="64"/>
      <c r="Q325" s="26"/>
    </row>
    <row r="326" spans="2:17" s="27" customFormat="1" x14ac:dyDescent="0.3">
      <c r="B326" s="2" t="s">
        <v>24</v>
      </c>
      <c r="C326" s="4" t="s">
        <v>423</v>
      </c>
      <c r="D326" s="4" t="s">
        <v>424</v>
      </c>
      <c r="E326" s="4" t="s">
        <v>426</v>
      </c>
      <c r="F326" s="39">
        <v>47652817</v>
      </c>
      <c r="G326" s="5">
        <v>2</v>
      </c>
      <c r="H326" s="63">
        <v>1</v>
      </c>
      <c r="I326" s="102"/>
      <c r="J326" s="64"/>
      <c r="Q326" s="26"/>
    </row>
    <row r="327" spans="2:17" s="27" customFormat="1" x14ac:dyDescent="0.3">
      <c r="B327" s="2" t="s">
        <v>26</v>
      </c>
      <c r="C327" s="4" t="s">
        <v>423</v>
      </c>
      <c r="D327" s="4" t="s">
        <v>158</v>
      </c>
      <c r="E327" s="4" t="s">
        <v>427</v>
      </c>
      <c r="F327" s="39">
        <v>27560232</v>
      </c>
      <c r="G327" s="5">
        <v>2</v>
      </c>
      <c r="H327" s="63">
        <v>1</v>
      </c>
      <c r="I327" s="102"/>
      <c r="J327" s="64"/>
      <c r="Q327" s="26"/>
    </row>
    <row r="328" spans="2:17" s="27" customFormat="1" x14ac:dyDescent="0.3">
      <c r="B328" s="2" t="s">
        <v>28</v>
      </c>
      <c r="C328" s="4" t="s">
        <v>409</v>
      </c>
      <c r="D328" s="4" t="s">
        <v>428</v>
      </c>
      <c r="E328" s="4" t="s">
        <v>429</v>
      </c>
      <c r="F328" s="39">
        <v>42725651</v>
      </c>
      <c r="G328" s="5">
        <v>2</v>
      </c>
      <c r="H328" s="63">
        <v>1</v>
      </c>
      <c r="I328" s="102"/>
      <c r="J328" s="64"/>
      <c r="Q328" s="26"/>
    </row>
    <row r="329" spans="2:17" s="27" customFormat="1" x14ac:dyDescent="0.3">
      <c r="B329" s="2" t="s">
        <v>29</v>
      </c>
      <c r="C329" s="4" t="s">
        <v>409</v>
      </c>
      <c r="D329" s="4" t="s">
        <v>430</v>
      </c>
      <c r="E329" s="4" t="s">
        <v>168</v>
      </c>
      <c r="F329" s="39">
        <v>48034600</v>
      </c>
      <c r="G329" s="5">
        <v>2</v>
      </c>
      <c r="H329" s="63">
        <v>1</v>
      </c>
      <c r="I329" s="102"/>
      <c r="J329" s="64"/>
      <c r="Q329" s="26"/>
    </row>
    <row r="330" spans="2:17" s="27" customFormat="1" x14ac:dyDescent="0.3">
      <c r="B330" s="2" t="s">
        <v>30</v>
      </c>
      <c r="C330" s="4" t="s">
        <v>431</v>
      </c>
      <c r="D330" s="4" t="s">
        <v>432</v>
      </c>
      <c r="E330" s="4" t="s">
        <v>433</v>
      </c>
      <c r="F330" s="39">
        <v>27560613</v>
      </c>
      <c r="G330" s="5">
        <v>2</v>
      </c>
      <c r="H330" s="63">
        <v>1</v>
      </c>
      <c r="I330" s="102"/>
      <c r="J330" s="64"/>
      <c r="Q330" s="26"/>
    </row>
    <row r="331" spans="2:17" s="27" customFormat="1" x14ac:dyDescent="0.3">
      <c r="B331" s="2" t="s">
        <v>31</v>
      </c>
      <c r="C331" s="4" t="s">
        <v>176</v>
      </c>
      <c r="D331" s="4" t="s">
        <v>158</v>
      </c>
      <c r="E331" s="4" t="s">
        <v>434</v>
      </c>
      <c r="F331" s="39">
        <v>41271156</v>
      </c>
      <c r="G331" s="5">
        <v>2</v>
      </c>
      <c r="H331" s="63">
        <v>1</v>
      </c>
      <c r="I331" s="102"/>
      <c r="J331" s="64"/>
      <c r="Q331" s="26"/>
    </row>
    <row r="332" spans="2:17" s="27" customFormat="1" x14ac:dyDescent="0.3">
      <c r="B332" s="2" t="s">
        <v>32</v>
      </c>
      <c r="C332" s="4" t="s">
        <v>435</v>
      </c>
      <c r="D332" s="4" t="s">
        <v>436</v>
      </c>
      <c r="E332" s="4" t="s">
        <v>437</v>
      </c>
      <c r="F332" s="39">
        <v>80341189</v>
      </c>
      <c r="G332" s="5">
        <v>2</v>
      </c>
      <c r="H332" s="63">
        <v>1</v>
      </c>
      <c r="I332" s="102"/>
      <c r="J332" s="64"/>
      <c r="Q332" s="26"/>
    </row>
    <row r="333" spans="2:17" s="27" customFormat="1" x14ac:dyDescent="0.3">
      <c r="B333" s="2" t="s">
        <v>34</v>
      </c>
      <c r="C333" s="4" t="s">
        <v>435</v>
      </c>
      <c r="D333" s="4" t="s">
        <v>596</v>
      </c>
      <c r="E333" s="4" t="s">
        <v>597</v>
      </c>
      <c r="F333" s="39">
        <v>27565949</v>
      </c>
      <c r="G333" s="39">
        <v>2</v>
      </c>
      <c r="H333" s="63">
        <v>1</v>
      </c>
      <c r="I333" s="102"/>
      <c r="J333" s="64"/>
      <c r="Q333" s="26"/>
    </row>
    <row r="334" spans="2:17" s="27" customFormat="1" x14ac:dyDescent="0.3">
      <c r="B334" s="2" t="s">
        <v>38</v>
      </c>
      <c r="C334" s="4" t="s">
        <v>438</v>
      </c>
      <c r="D334" s="4" t="s">
        <v>439</v>
      </c>
      <c r="E334" s="4" t="s">
        <v>440</v>
      </c>
      <c r="F334" s="39">
        <v>27578459</v>
      </c>
      <c r="G334" s="5">
        <v>2</v>
      </c>
      <c r="H334" s="63">
        <v>1</v>
      </c>
      <c r="I334" s="102"/>
      <c r="J334" s="64"/>
      <c r="Q334" s="26"/>
    </row>
    <row r="335" spans="2:17" s="27" customFormat="1" x14ac:dyDescent="0.3">
      <c r="B335" s="2" t="s">
        <v>40</v>
      </c>
      <c r="C335" s="4" t="s">
        <v>101</v>
      </c>
      <c r="D335" s="4" t="s">
        <v>216</v>
      </c>
      <c r="E335" s="4" t="s">
        <v>441</v>
      </c>
      <c r="F335" s="39">
        <v>27563075</v>
      </c>
      <c r="G335" s="5">
        <v>2</v>
      </c>
      <c r="H335" s="63">
        <v>1</v>
      </c>
      <c r="I335" s="102"/>
      <c r="J335" s="64"/>
      <c r="Q335" s="26"/>
    </row>
    <row r="336" spans="2:17" s="27" customFormat="1" x14ac:dyDescent="0.3">
      <c r="B336" s="2" t="s">
        <v>41</v>
      </c>
      <c r="C336" s="4" t="s">
        <v>101</v>
      </c>
      <c r="D336" s="4" t="s">
        <v>424</v>
      </c>
      <c r="E336" s="4" t="s">
        <v>442</v>
      </c>
      <c r="F336" s="39">
        <v>42841380</v>
      </c>
      <c r="G336" s="5">
        <v>2</v>
      </c>
      <c r="H336" s="63">
        <v>1</v>
      </c>
      <c r="I336" s="102"/>
      <c r="J336" s="64"/>
      <c r="Q336" s="26"/>
    </row>
    <row r="337" spans="2:17" s="27" customFormat="1" x14ac:dyDescent="0.3">
      <c r="B337" s="2" t="s">
        <v>43</v>
      </c>
      <c r="C337" s="4" t="s">
        <v>101</v>
      </c>
      <c r="D337" s="4" t="s">
        <v>424</v>
      </c>
      <c r="E337" s="4" t="s">
        <v>443</v>
      </c>
      <c r="F337" s="39">
        <v>27565377</v>
      </c>
      <c r="G337" s="5">
        <v>2</v>
      </c>
      <c r="H337" s="63">
        <v>1</v>
      </c>
      <c r="I337" s="102"/>
      <c r="J337" s="64"/>
      <c r="Q337" s="26"/>
    </row>
    <row r="338" spans="2:17" s="27" customFormat="1" x14ac:dyDescent="0.3">
      <c r="B338" s="2" t="s">
        <v>44</v>
      </c>
      <c r="C338" s="4" t="s">
        <v>101</v>
      </c>
      <c r="D338" s="4" t="s">
        <v>439</v>
      </c>
      <c r="E338" s="4" t="s">
        <v>444</v>
      </c>
      <c r="F338" s="39">
        <v>27565372</v>
      </c>
      <c r="G338" s="5"/>
      <c r="H338" s="63"/>
      <c r="I338" s="102"/>
      <c r="J338" s="64"/>
      <c r="Q338" s="26"/>
    </row>
    <row r="339" spans="2:17" s="27" customFormat="1" x14ac:dyDescent="0.3">
      <c r="B339" s="2" t="s">
        <v>46</v>
      </c>
      <c r="C339" s="4" t="s">
        <v>101</v>
      </c>
      <c r="D339" s="4" t="s">
        <v>439</v>
      </c>
      <c r="E339" s="4" t="s">
        <v>445</v>
      </c>
      <c r="F339" s="39">
        <v>27565376</v>
      </c>
      <c r="G339" s="5">
        <v>2</v>
      </c>
      <c r="H339" s="63">
        <v>1</v>
      </c>
      <c r="I339" s="102"/>
      <c r="J339" s="64"/>
      <c r="Q339" s="26"/>
    </row>
    <row r="340" spans="2:17" s="27" customFormat="1" x14ac:dyDescent="0.3">
      <c r="B340" s="2" t="s">
        <v>47</v>
      </c>
      <c r="C340" s="4" t="s">
        <v>351</v>
      </c>
      <c r="D340" s="4" t="s">
        <v>446</v>
      </c>
      <c r="E340" s="4" t="s">
        <v>447</v>
      </c>
      <c r="F340" s="39">
        <v>48642040</v>
      </c>
      <c r="G340" s="5"/>
      <c r="H340" s="63"/>
      <c r="I340" s="102"/>
      <c r="J340" s="64"/>
      <c r="Q340" s="26"/>
    </row>
    <row r="341" spans="2:17" s="27" customFormat="1" x14ac:dyDescent="0.3">
      <c r="B341" s="2" t="s">
        <v>48</v>
      </c>
      <c r="C341" s="4" t="s">
        <v>424</v>
      </c>
      <c r="D341" s="4" t="s">
        <v>431</v>
      </c>
      <c r="E341" s="4" t="s">
        <v>448</v>
      </c>
      <c r="F341" s="39">
        <v>41297794</v>
      </c>
      <c r="G341" s="5">
        <v>2</v>
      </c>
      <c r="H341" s="63">
        <v>1</v>
      </c>
      <c r="I341" s="102"/>
      <c r="J341" s="64"/>
      <c r="Q341" s="26"/>
    </row>
    <row r="342" spans="2:17" s="27" customFormat="1" x14ac:dyDescent="0.3">
      <c r="B342" s="2" t="s">
        <v>49</v>
      </c>
      <c r="C342" s="4" t="s">
        <v>424</v>
      </c>
      <c r="D342" s="4" t="s">
        <v>431</v>
      </c>
      <c r="E342" s="4" t="s">
        <v>449</v>
      </c>
      <c r="F342" s="39">
        <v>27998435</v>
      </c>
      <c r="G342" s="5">
        <v>2</v>
      </c>
      <c r="H342" s="63">
        <v>1</v>
      </c>
      <c r="I342" s="102"/>
      <c r="J342" s="64"/>
      <c r="Q342" s="26"/>
    </row>
    <row r="343" spans="2:17" s="27" customFormat="1" x14ac:dyDescent="0.3">
      <c r="B343" s="2" t="s">
        <v>50</v>
      </c>
      <c r="C343" s="4" t="s">
        <v>424</v>
      </c>
      <c r="D343" s="4" t="s">
        <v>431</v>
      </c>
      <c r="E343" s="4" t="s">
        <v>450</v>
      </c>
      <c r="F343" s="39">
        <v>43669218</v>
      </c>
      <c r="G343" s="5">
        <v>2</v>
      </c>
      <c r="H343" s="63">
        <v>1</v>
      </c>
      <c r="I343" s="102"/>
      <c r="J343" s="64"/>
      <c r="Q343" s="26"/>
    </row>
    <row r="344" spans="2:17" s="27" customFormat="1" x14ac:dyDescent="0.3">
      <c r="B344" s="2" t="s">
        <v>51</v>
      </c>
      <c r="C344" s="4" t="s">
        <v>424</v>
      </c>
      <c r="D344" s="4" t="s">
        <v>431</v>
      </c>
      <c r="E344" s="4" t="s">
        <v>229</v>
      </c>
      <c r="F344" s="39">
        <v>27573370</v>
      </c>
      <c r="G344" s="5">
        <v>2</v>
      </c>
      <c r="H344" s="63">
        <v>1</v>
      </c>
      <c r="I344" s="102"/>
      <c r="J344" s="64"/>
      <c r="Q344" s="26"/>
    </row>
    <row r="345" spans="2:17" s="27" customFormat="1" x14ac:dyDescent="0.3">
      <c r="B345" s="2" t="s">
        <v>52</v>
      </c>
      <c r="C345" s="4" t="s">
        <v>424</v>
      </c>
      <c r="D345" s="4" t="s">
        <v>431</v>
      </c>
      <c r="E345" s="4" t="s">
        <v>451</v>
      </c>
      <c r="F345" s="39">
        <v>27565450</v>
      </c>
      <c r="G345" s="5">
        <v>2</v>
      </c>
      <c r="H345" s="63">
        <v>1</v>
      </c>
      <c r="I345" s="102"/>
      <c r="J345" s="64"/>
      <c r="Q345" s="26"/>
    </row>
    <row r="346" spans="2:17" s="27" customFormat="1" x14ac:dyDescent="0.3">
      <c r="B346" s="2" t="s">
        <v>56</v>
      </c>
      <c r="C346" s="4" t="s">
        <v>424</v>
      </c>
      <c r="D346" s="4" t="s">
        <v>452</v>
      </c>
      <c r="E346" s="4" t="s">
        <v>453</v>
      </c>
      <c r="F346" s="39">
        <v>27562000</v>
      </c>
      <c r="G346" s="5">
        <v>2</v>
      </c>
      <c r="H346" s="63">
        <v>1</v>
      </c>
      <c r="I346" s="102"/>
      <c r="J346" s="64"/>
      <c r="Q346" s="26"/>
    </row>
    <row r="347" spans="2:17" s="27" customFormat="1" x14ac:dyDescent="0.3">
      <c r="B347" s="2" t="s">
        <v>59</v>
      </c>
      <c r="C347" s="4" t="s">
        <v>424</v>
      </c>
      <c r="D347" s="4" t="s">
        <v>45</v>
      </c>
      <c r="E347" s="4" t="s">
        <v>454</v>
      </c>
      <c r="F347" s="39">
        <v>27540084</v>
      </c>
      <c r="G347" s="5">
        <v>2</v>
      </c>
      <c r="H347" s="63">
        <v>1</v>
      </c>
      <c r="I347" s="102"/>
      <c r="J347" s="64"/>
      <c r="Q347" s="26"/>
    </row>
    <row r="348" spans="2:17" s="27" customFormat="1" x14ac:dyDescent="0.3">
      <c r="B348" s="2" t="s">
        <v>60</v>
      </c>
      <c r="C348" s="4" t="s">
        <v>424</v>
      </c>
      <c r="D348" s="4" t="s">
        <v>92</v>
      </c>
      <c r="E348" s="4" t="s">
        <v>455</v>
      </c>
      <c r="F348" s="39">
        <v>45923314</v>
      </c>
      <c r="G348" s="5">
        <v>2</v>
      </c>
      <c r="H348" s="63">
        <v>1</v>
      </c>
      <c r="I348" s="102"/>
      <c r="J348" s="64"/>
      <c r="Q348" s="26"/>
    </row>
    <row r="349" spans="2:17" s="27" customFormat="1" x14ac:dyDescent="0.3">
      <c r="B349" s="2" t="s">
        <v>61</v>
      </c>
      <c r="C349" s="4" t="s">
        <v>424</v>
      </c>
      <c r="D349" s="4" t="s">
        <v>92</v>
      </c>
      <c r="E349" s="4" t="s">
        <v>456</v>
      </c>
      <c r="F349" s="39">
        <v>27998322</v>
      </c>
      <c r="G349" s="5">
        <v>2</v>
      </c>
      <c r="H349" s="63">
        <v>1</v>
      </c>
      <c r="I349" s="102"/>
      <c r="J349" s="64"/>
      <c r="Q349" s="26"/>
    </row>
    <row r="350" spans="2:17" s="27" customFormat="1" x14ac:dyDescent="0.3">
      <c r="B350" s="2" t="s">
        <v>63</v>
      </c>
      <c r="C350" s="4" t="s">
        <v>424</v>
      </c>
      <c r="D350" s="4" t="s">
        <v>377</v>
      </c>
      <c r="E350" s="4" t="s">
        <v>457</v>
      </c>
      <c r="F350" s="39">
        <v>27564334</v>
      </c>
      <c r="G350" s="5">
        <v>2</v>
      </c>
      <c r="H350" s="63">
        <v>1</v>
      </c>
      <c r="I350" s="102"/>
      <c r="J350" s="64"/>
      <c r="Q350" s="26"/>
    </row>
    <row r="351" spans="2:17" s="27" customFormat="1" x14ac:dyDescent="0.3">
      <c r="B351" s="2" t="s">
        <v>64</v>
      </c>
      <c r="C351" s="4" t="s">
        <v>424</v>
      </c>
      <c r="D351" s="4" t="s">
        <v>458</v>
      </c>
      <c r="E351" s="4" t="s">
        <v>459</v>
      </c>
      <c r="F351" s="39">
        <v>42293579</v>
      </c>
      <c r="G351" s="5">
        <v>2</v>
      </c>
      <c r="H351" s="63">
        <v>1</v>
      </c>
      <c r="I351" s="102"/>
      <c r="J351" s="64"/>
      <c r="Q351" s="26"/>
    </row>
    <row r="352" spans="2:17" s="27" customFormat="1" x14ac:dyDescent="0.3">
      <c r="B352" s="2" t="s">
        <v>67</v>
      </c>
      <c r="C352" s="4" t="s">
        <v>460</v>
      </c>
      <c r="D352" s="4" t="s">
        <v>461</v>
      </c>
      <c r="E352" s="4" t="s">
        <v>462</v>
      </c>
      <c r="F352" s="39">
        <v>60363957</v>
      </c>
      <c r="G352" s="5">
        <v>2</v>
      </c>
      <c r="H352" s="63">
        <v>1</v>
      </c>
      <c r="I352" s="102"/>
      <c r="J352" s="64"/>
      <c r="Q352" s="26"/>
    </row>
    <row r="353" spans="2:17" s="27" customFormat="1" x14ac:dyDescent="0.3">
      <c r="B353" s="2" t="s">
        <v>68</v>
      </c>
      <c r="C353" s="4" t="s">
        <v>96</v>
      </c>
      <c r="D353" s="4" t="s">
        <v>197</v>
      </c>
      <c r="E353" s="4" t="s">
        <v>463</v>
      </c>
      <c r="F353" s="39">
        <v>27561788</v>
      </c>
      <c r="G353" s="5">
        <v>2</v>
      </c>
      <c r="H353" s="63">
        <v>1</v>
      </c>
      <c r="I353" s="102"/>
      <c r="J353" s="64"/>
      <c r="Q353" s="26"/>
    </row>
    <row r="354" spans="2:17" s="27" customFormat="1" x14ac:dyDescent="0.3">
      <c r="B354" s="2" t="s">
        <v>69</v>
      </c>
      <c r="C354" s="4" t="s">
        <v>96</v>
      </c>
      <c r="D354" s="4" t="s">
        <v>197</v>
      </c>
      <c r="E354" s="4" t="s">
        <v>459</v>
      </c>
      <c r="F354" s="39">
        <v>27563688</v>
      </c>
      <c r="G354" s="5">
        <v>2</v>
      </c>
      <c r="H354" s="63">
        <v>1</v>
      </c>
      <c r="I354" s="102"/>
      <c r="J354" s="64"/>
      <c r="Q354" s="26"/>
    </row>
    <row r="355" spans="2:17" s="27" customFormat="1" x14ac:dyDescent="0.3">
      <c r="B355" s="2" t="s">
        <v>71</v>
      </c>
      <c r="C355" s="4" t="s">
        <v>96</v>
      </c>
      <c r="D355" s="4" t="s">
        <v>197</v>
      </c>
      <c r="E355" s="4" t="s">
        <v>464</v>
      </c>
      <c r="F355" s="39">
        <v>27573470</v>
      </c>
      <c r="G355" s="5"/>
      <c r="H355" s="63"/>
      <c r="I355" s="102"/>
      <c r="J355" s="64"/>
      <c r="Q355" s="26"/>
    </row>
    <row r="356" spans="2:17" s="27" customFormat="1" x14ac:dyDescent="0.3">
      <c r="B356" s="2" t="s">
        <v>74</v>
      </c>
      <c r="C356" s="4" t="s">
        <v>260</v>
      </c>
      <c r="D356" s="4" t="s">
        <v>45</v>
      </c>
      <c r="E356" s="4" t="s">
        <v>465</v>
      </c>
      <c r="F356" s="39">
        <v>27540028</v>
      </c>
      <c r="G356" s="5">
        <v>2</v>
      </c>
      <c r="H356" s="63">
        <v>1</v>
      </c>
      <c r="I356" s="102"/>
      <c r="J356" s="64"/>
      <c r="Q356" s="26"/>
    </row>
    <row r="357" spans="2:17" s="27" customFormat="1" x14ac:dyDescent="0.3">
      <c r="B357" s="2" t="s">
        <v>76</v>
      </c>
      <c r="C357" s="4" t="s">
        <v>412</v>
      </c>
      <c r="D357" s="4" t="s">
        <v>466</v>
      </c>
      <c r="E357" s="4" t="s">
        <v>467</v>
      </c>
      <c r="F357" s="39">
        <v>27561150</v>
      </c>
      <c r="G357" s="5">
        <v>2</v>
      </c>
      <c r="H357" s="63">
        <v>1</v>
      </c>
      <c r="I357" s="102"/>
      <c r="J357" s="64"/>
      <c r="Q357" s="26"/>
    </row>
    <row r="358" spans="2:17" s="27" customFormat="1" x14ac:dyDescent="0.3">
      <c r="B358" s="2" t="s">
        <v>78</v>
      </c>
      <c r="C358" s="4" t="s">
        <v>377</v>
      </c>
      <c r="D358" s="4" t="s">
        <v>216</v>
      </c>
      <c r="E358" s="4" t="s">
        <v>468</v>
      </c>
      <c r="F358" s="39">
        <v>71964237</v>
      </c>
      <c r="G358" s="5"/>
      <c r="H358" s="63"/>
      <c r="I358" s="102"/>
      <c r="J358" s="64"/>
      <c r="Q358" s="26"/>
    </row>
    <row r="359" spans="2:17" s="27" customFormat="1" x14ac:dyDescent="0.3">
      <c r="B359" s="2" t="s">
        <v>79</v>
      </c>
      <c r="C359" s="4" t="s">
        <v>377</v>
      </c>
      <c r="D359" s="4" t="s">
        <v>96</v>
      </c>
      <c r="E359" s="4" t="s">
        <v>469</v>
      </c>
      <c r="F359" s="39">
        <v>80442896</v>
      </c>
      <c r="G359" s="5"/>
      <c r="H359" s="63"/>
      <c r="I359" s="102"/>
      <c r="J359" s="64"/>
      <c r="Q359" s="26"/>
    </row>
    <row r="360" spans="2:17" s="27" customFormat="1" x14ac:dyDescent="0.3">
      <c r="B360" s="2" t="s">
        <v>82</v>
      </c>
      <c r="C360" s="4" t="s">
        <v>377</v>
      </c>
      <c r="D360" s="4" t="s">
        <v>96</v>
      </c>
      <c r="E360" s="4" t="s">
        <v>470</v>
      </c>
      <c r="F360" s="39">
        <v>40879231</v>
      </c>
      <c r="G360" s="5"/>
      <c r="H360" s="63"/>
      <c r="I360" s="102"/>
      <c r="J360" s="64"/>
      <c r="Q360" s="26"/>
    </row>
    <row r="361" spans="2:17" s="27" customFormat="1" x14ac:dyDescent="0.3">
      <c r="B361" s="2" t="s">
        <v>83</v>
      </c>
      <c r="C361" s="4" t="s">
        <v>377</v>
      </c>
      <c r="D361" s="4" t="s">
        <v>96</v>
      </c>
      <c r="E361" s="4" t="s">
        <v>165</v>
      </c>
      <c r="F361" s="39">
        <v>27564859</v>
      </c>
      <c r="G361" s="5"/>
      <c r="H361" s="63"/>
      <c r="I361" s="102"/>
      <c r="J361" s="64"/>
      <c r="Q361" s="26"/>
    </row>
    <row r="362" spans="2:17" s="27" customFormat="1" x14ac:dyDescent="0.3">
      <c r="B362" s="2" t="s">
        <v>84</v>
      </c>
      <c r="C362" s="4" t="s">
        <v>377</v>
      </c>
      <c r="D362" s="4" t="s">
        <v>430</v>
      </c>
      <c r="E362" s="4" t="s">
        <v>471</v>
      </c>
      <c r="F362" s="39">
        <v>27565717</v>
      </c>
      <c r="G362" s="5"/>
      <c r="H362" s="63"/>
      <c r="I362" s="102"/>
      <c r="J362" s="64"/>
      <c r="Q362" s="26"/>
    </row>
    <row r="363" spans="2:17" s="27" customFormat="1" x14ac:dyDescent="0.3">
      <c r="B363" s="2" t="s">
        <v>85</v>
      </c>
      <c r="C363" s="4" t="s">
        <v>42</v>
      </c>
      <c r="D363" s="4" t="s">
        <v>472</v>
      </c>
      <c r="E363" s="4" t="s">
        <v>473</v>
      </c>
      <c r="F363" s="39">
        <v>25566359</v>
      </c>
      <c r="G363" s="5"/>
      <c r="H363" s="63"/>
      <c r="I363" s="102"/>
      <c r="J363" s="64"/>
      <c r="Q363" s="26"/>
    </row>
    <row r="364" spans="2:17" s="27" customFormat="1" x14ac:dyDescent="0.3">
      <c r="B364" s="2" t="s">
        <v>86</v>
      </c>
      <c r="C364" s="4" t="s">
        <v>42</v>
      </c>
      <c r="D364" s="4" t="s">
        <v>472</v>
      </c>
      <c r="E364" s="4" t="s">
        <v>474</v>
      </c>
      <c r="F364" s="39">
        <v>40852322</v>
      </c>
      <c r="G364" s="5"/>
      <c r="H364" s="63"/>
      <c r="I364" s="102"/>
      <c r="J364" s="64"/>
      <c r="Q364" s="26"/>
    </row>
    <row r="365" spans="2:17" s="27" customFormat="1" x14ac:dyDescent="0.3">
      <c r="B365" s="2" t="s">
        <v>87</v>
      </c>
      <c r="C365" s="4" t="s">
        <v>42</v>
      </c>
      <c r="D365" s="4" t="s">
        <v>45</v>
      </c>
      <c r="E365" s="4" t="s">
        <v>475</v>
      </c>
      <c r="F365" s="39">
        <v>40878982</v>
      </c>
      <c r="G365" s="5"/>
      <c r="H365" s="63"/>
      <c r="I365" s="102"/>
      <c r="J365" s="64"/>
      <c r="Q365" s="26"/>
    </row>
    <row r="366" spans="2:17" s="27" customFormat="1" x14ac:dyDescent="0.3">
      <c r="B366" s="2" t="s">
        <v>88</v>
      </c>
      <c r="C366" s="4" t="s">
        <v>42</v>
      </c>
      <c r="D366" s="4" t="s">
        <v>424</v>
      </c>
      <c r="E366" s="4" t="s">
        <v>476</v>
      </c>
      <c r="F366" s="39">
        <v>74314191</v>
      </c>
      <c r="G366" s="5"/>
      <c r="H366" s="63"/>
      <c r="I366" s="102"/>
      <c r="J366" s="64"/>
      <c r="Q366" s="26"/>
    </row>
    <row r="367" spans="2:17" s="27" customFormat="1" x14ac:dyDescent="0.3">
      <c r="B367" s="2" t="s">
        <v>89</v>
      </c>
      <c r="C367" s="4" t="s">
        <v>158</v>
      </c>
      <c r="D367" s="4" t="s">
        <v>377</v>
      </c>
      <c r="E367" s="4" t="s">
        <v>477</v>
      </c>
      <c r="F367" s="39">
        <v>48385312</v>
      </c>
      <c r="G367" s="5"/>
      <c r="H367" s="63"/>
      <c r="I367" s="102"/>
      <c r="J367" s="64"/>
      <c r="Q367" s="26"/>
    </row>
    <row r="368" spans="2:17" s="27" customFormat="1" x14ac:dyDescent="0.3">
      <c r="B368" s="2" t="s">
        <v>90</v>
      </c>
      <c r="C368" s="4" t="s">
        <v>478</v>
      </c>
      <c r="D368" s="4" t="s">
        <v>479</v>
      </c>
      <c r="E368" s="4" t="s">
        <v>480</v>
      </c>
      <c r="F368" s="39">
        <v>27425067</v>
      </c>
      <c r="G368" s="5"/>
      <c r="H368" s="63"/>
      <c r="I368" s="102"/>
      <c r="J368" s="64"/>
      <c r="Q368" s="26"/>
    </row>
    <row r="369" spans="2:17" s="27" customFormat="1" x14ac:dyDescent="0.3">
      <c r="B369" s="2" t="s">
        <v>93</v>
      </c>
      <c r="C369" s="4" t="s">
        <v>481</v>
      </c>
      <c r="D369" s="4" t="s">
        <v>482</v>
      </c>
      <c r="E369" s="4" t="s">
        <v>483</v>
      </c>
      <c r="F369" s="39">
        <v>27560571</v>
      </c>
      <c r="G369" s="5"/>
      <c r="H369" s="63"/>
      <c r="I369" s="102"/>
      <c r="J369" s="64"/>
      <c r="Q369" s="26"/>
    </row>
    <row r="370" spans="2:17" s="27" customFormat="1" x14ac:dyDescent="0.3">
      <c r="B370" s="2" t="s">
        <v>95</v>
      </c>
      <c r="C370" s="4" t="s">
        <v>484</v>
      </c>
      <c r="D370" s="4" t="s">
        <v>485</v>
      </c>
      <c r="E370" s="4" t="s">
        <v>486</v>
      </c>
      <c r="F370" s="39">
        <v>27564330</v>
      </c>
      <c r="G370" s="5"/>
      <c r="H370" s="63"/>
      <c r="I370" s="102"/>
      <c r="J370" s="64"/>
      <c r="Q370" s="26"/>
    </row>
    <row r="371" spans="2:17" s="27" customFormat="1" x14ac:dyDescent="0.3">
      <c r="B371" s="2"/>
      <c r="C371" s="33"/>
      <c r="D371" s="33"/>
      <c r="E371" s="33"/>
      <c r="F371" s="33"/>
      <c r="G371" s="5">
        <f>SUM(G314:G370)</f>
        <v>78</v>
      </c>
      <c r="H371" s="63">
        <f>SUM(H314:J370)</f>
        <v>39</v>
      </c>
      <c r="I371" s="102"/>
      <c r="J371" s="64"/>
      <c r="Q371" s="26"/>
    </row>
    <row r="372" spans="2:17" s="27" customFormat="1" x14ac:dyDescent="0.3">
      <c r="B372" s="24"/>
      <c r="C372" s="24"/>
      <c r="D372" s="24"/>
      <c r="E372" s="24"/>
      <c r="F372" s="24"/>
      <c r="G372" s="25"/>
      <c r="H372" s="25"/>
      <c r="I372" s="25"/>
      <c r="J372" s="26"/>
      <c r="Q372" s="26"/>
    </row>
    <row r="373" spans="2:17" x14ac:dyDescent="0.3">
      <c r="B373" s="55" t="s">
        <v>394</v>
      </c>
      <c r="C373" s="55"/>
      <c r="D373" s="55"/>
      <c r="E373" s="55"/>
      <c r="F373" s="55"/>
      <c r="G373" s="55"/>
      <c r="H373" s="55"/>
      <c r="I373" s="55"/>
      <c r="J373" s="55"/>
      <c r="K373" s="55"/>
    </row>
    <row r="374" spans="2:17" s="29" customFormat="1" ht="28.8" x14ac:dyDescent="0.3">
      <c r="B374" s="15" t="s">
        <v>0</v>
      </c>
      <c r="C374" s="15" t="s">
        <v>1</v>
      </c>
      <c r="D374" s="15" t="s">
        <v>299</v>
      </c>
      <c r="E374" s="15" t="s">
        <v>300</v>
      </c>
      <c r="F374" s="15" t="s">
        <v>301</v>
      </c>
      <c r="G374" s="15">
        <v>2023</v>
      </c>
      <c r="H374" s="28">
        <v>2024</v>
      </c>
      <c r="I374" s="28" t="s">
        <v>304</v>
      </c>
      <c r="J374" s="1" t="s">
        <v>395</v>
      </c>
      <c r="K374" s="34" t="s">
        <v>503</v>
      </c>
      <c r="Q374" s="35"/>
    </row>
    <row r="375" spans="2:17" x14ac:dyDescent="0.3">
      <c r="B375" s="2" t="s">
        <v>5</v>
      </c>
      <c r="C375" s="4" t="s">
        <v>406</v>
      </c>
      <c r="D375" s="4" t="s">
        <v>45</v>
      </c>
      <c r="E375" s="4" t="s">
        <v>407</v>
      </c>
      <c r="F375" s="39">
        <v>45283313</v>
      </c>
      <c r="G375" s="2"/>
      <c r="H375" s="2"/>
      <c r="I375" s="21"/>
      <c r="J375" s="5"/>
      <c r="K375" s="5"/>
    </row>
    <row r="376" spans="2:17" x14ac:dyDescent="0.3">
      <c r="B376" s="2" t="s">
        <v>9</v>
      </c>
      <c r="C376" s="4" t="s">
        <v>408</v>
      </c>
      <c r="D376" s="4" t="s">
        <v>409</v>
      </c>
      <c r="E376" s="4" t="s">
        <v>410</v>
      </c>
      <c r="F376" s="39">
        <v>47682423</v>
      </c>
      <c r="G376" s="5"/>
      <c r="H376" s="5"/>
      <c r="I376" s="21"/>
      <c r="J376" s="5"/>
      <c r="K376" s="5"/>
    </row>
    <row r="377" spans="2:17" x14ac:dyDescent="0.3">
      <c r="B377" s="2" t="s">
        <v>10</v>
      </c>
      <c r="C377" s="4" t="s">
        <v>408</v>
      </c>
      <c r="D377" s="4" t="s">
        <v>45</v>
      </c>
      <c r="E377" s="4" t="s">
        <v>411</v>
      </c>
      <c r="F377" s="39">
        <v>27565226</v>
      </c>
      <c r="G377" s="2"/>
      <c r="H377" s="2"/>
      <c r="I377" s="21"/>
      <c r="J377" s="5"/>
      <c r="K377" s="5"/>
    </row>
    <row r="378" spans="2:17" x14ac:dyDescent="0.3">
      <c r="B378" s="2" t="s">
        <v>11</v>
      </c>
      <c r="C378" s="4" t="s">
        <v>408</v>
      </c>
      <c r="D378" s="4" t="s">
        <v>412</v>
      </c>
      <c r="E378" s="4" t="s">
        <v>413</v>
      </c>
      <c r="F378" s="39">
        <v>27578411</v>
      </c>
      <c r="G378" s="5"/>
      <c r="H378" s="5"/>
      <c r="I378" s="21"/>
      <c r="J378" s="5"/>
      <c r="K378" s="5"/>
    </row>
    <row r="379" spans="2:17" x14ac:dyDescent="0.3">
      <c r="B379" s="2" t="s">
        <v>12</v>
      </c>
      <c r="C379" s="4" t="s">
        <v>408</v>
      </c>
      <c r="D379" s="4" t="s">
        <v>412</v>
      </c>
      <c r="E379" s="4" t="s">
        <v>414</v>
      </c>
      <c r="F379" s="39">
        <v>41503801</v>
      </c>
      <c r="G379" s="2"/>
      <c r="H379" s="2"/>
      <c r="I379" s="21"/>
      <c r="J379" s="5"/>
      <c r="K379" s="5"/>
    </row>
    <row r="380" spans="2:17" x14ac:dyDescent="0.3">
      <c r="B380" s="2" t="s">
        <v>13</v>
      </c>
      <c r="C380" s="4" t="s">
        <v>408</v>
      </c>
      <c r="D380" s="4" t="s">
        <v>412</v>
      </c>
      <c r="E380" s="4" t="s">
        <v>415</v>
      </c>
      <c r="F380" s="39">
        <v>42452451</v>
      </c>
      <c r="G380" s="2"/>
      <c r="H380" s="2"/>
      <c r="I380" s="21"/>
      <c r="J380" s="5"/>
      <c r="K380" s="5"/>
    </row>
    <row r="381" spans="2:17" x14ac:dyDescent="0.3">
      <c r="B381" s="2" t="s">
        <v>14</v>
      </c>
      <c r="C381" s="4" t="s">
        <v>416</v>
      </c>
      <c r="D381" s="4" t="s">
        <v>417</v>
      </c>
      <c r="E381" s="4" t="s">
        <v>418</v>
      </c>
      <c r="F381" s="39">
        <v>27566629</v>
      </c>
      <c r="G381" s="2">
        <v>2</v>
      </c>
      <c r="H381" s="2"/>
      <c r="I381" s="21">
        <f t="shared" ref="I381:I431" si="7">+G381+H381</f>
        <v>2</v>
      </c>
      <c r="J381" s="5"/>
      <c r="K381" s="5">
        <v>1</v>
      </c>
    </row>
    <row r="382" spans="2:17" x14ac:dyDescent="0.3">
      <c r="B382" s="2" t="s">
        <v>15</v>
      </c>
      <c r="C382" s="4" t="s">
        <v>416</v>
      </c>
      <c r="D382" s="4" t="s">
        <v>417</v>
      </c>
      <c r="E382" s="4" t="s">
        <v>339</v>
      </c>
      <c r="F382" s="39">
        <v>27560970</v>
      </c>
      <c r="G382" s="2"/>
      <c r="H382" s="2"/>
      <c r="I382" s="21"/>
      <c r="J382" s="5"/>
      <c r="K382" s="5"/>
    </row>
    <row r="383" spans="2:17" x14ac:dyDescent="0.3">
      <c r="B383" s="2" t="s">
        <v>18</v>
      </c>
      <c r="C383" s="4" t="s">
        <v>416</v>
      </c>
      <c r="D383" s="4" t="s">
        <v>101</v>
      </c>
      <c r="E383" s="4" t="s">
        <v>419</v>
      </c>
      <c r="F383" s="39">
        <v>41565811</v>
      </c>
      <c r="G383" s="5">
        <v>6</v>
      </c>
      <c r="H383" s="5"/>
      <c r="I383" s="21">
        <f t="shared" si="7"/>
        <v>6</v>
      </c>
      <c r="J383" s="5"/>
      <c r="K383" s="5">
        <v>1</v>
      </c>
    </row>
    <row r="384" spans="2:17" x14ac:dyDescent="0.3">
      <c r="B384" s="2" t="s">
        <v>21</v>
      </c>
      <c r="C384" s="4" t="s">
        <v>416</v>
      </c>
      <c r="D384" s="4" t="s">
        <v>101</v>
      </c>
      <c r="E384" s="4" t="s">
        <v>420</v>
      </c>
      <c r="F384" s="39">
        <v>45005182</v>
      </c>
      <c r="G384" s="2">
        <v>5</v>
      </c>
      <c r="H384" s="2"/>
      <c r="I384" s="21">
        <f t="shared" si="7"/>
        <v>5</v>
      </c>
      <c r="J384" s="5">
        <v>1</v>
      </c>
      <c r="K384" s="5">
        <v>1</v>
      </c>
    </row>
    <row r="385" spans="2:11" x14ac:dyDescent="0.3">
      <c r="B385" s="2" t="s">
        <v>22</v>
      </c>
      <c r="C385" s="4" t="s">
        <v>416</v>
      </c>
      <c r="D385" s="4" t="s">
        <v>421</v>
      </c>
      <c r="E385" s="4" t="s">
        <v>422</v>
      </c>
      <c r="F385" s="39">
        <v>46843280</v>
      </c>
      <c r="G385" s="16"/>
      <c r="H385" s="2"/>
      <c r="I385" s="21"/>
      <c r="J385" s="5"/>
      <c r="K385" s="5"/>
    </row>
    <row r="386" spans="2:11" x14ac:dyDescent="0.3">
      <c r="B386" s="2" t="s">
        <v>23</v>
      </c>
      <c r="C386" s="4" t="s">
        <v>423</v>
      </c>
      <c r="D386" s="4" t="s">
        <v>424</v>
      </c>
      <c r="E386" s="4" t="s">
        <v>425</v>
      </c>
      <c r="F386" s="39">
        <v>46001169</v>
      </c>
      <c r="G386" s="2"/>
      <c r="H386" s="2"/>
      <c r="I386" s="21"/>
      <c r="J386" s="5"/>
      <c r="K386" s="5"/>
    </row>
    <row r="387" spans="2:11" x14ac:dyDescent="0.3">
      <c r="B387" s="2" t="s">
        <v>24</v>
      </c>
      <c r="C387" s="4" t="s">
        <v>423</v>
      </c>
      <c r="D387" s="4" t="s">
        <v>424</v>
      </c>
      <c r="E387" s="4" t="s">
        <v>426</v>
      </c>
      <c r="F387" s="39">
        <v>47652817</v>
      </c>
      <c r="G387" s="2"/>
      <c r="H387" s="2"/>
      <c r="I387" s="21"/>
      <c r="J387" s="5"/>
      <c r="K387" s="5"/>
    </row>
    <row r="388" spans="2:11" x14ac:dyDescent="0.3">
      <c r="B388" s="2" t="s">
        <v>26</v>
      </c>
      <c r="C388" s="4" t="s">
        <v>423</v>
      </c>
      <c r="D388" s="4" t="s">
        <v>158</v>
      </c>
      <c r="E388" s="4" t="s">
        <v>427</v>
      </c>
      <c r="F388" s="39">
        <v>27560232</v>
      </c>
      <c r="G388" s="5"/>
      <c r="H388" s="5"/>
      <c r="I388" s="21"/>
      <c r="J388" s="5"/>
      <c r="K388" s="5"/>
    </row>
    <row r="389" spans="2:11" x14ac:dyDescent="0.3">
      <c r="B389" s="2" t="s">
        <v>28</v>
      </c>
      <c r="C389" s="4" t="s">
        <v>409</v>
      </c>
      <c r="D389" s="4" t="s">
        <v>428</v>
      </c>
      <c r="E389" s="4" t="s">
        <v>429</v>
      </c>
      <c r="F389" s="39">
        <v>42725651</v>
      </c>
      <c r="G389" s="16"/>
      <c r="H389" s="2"/>
      <c r="I389" s="21"/>
      <c r="J389" s="5"/>
      <c r="K389" s="5"/>
    </row>
    <row r="390" spans="2:11" x14ac:dyDescent="0.3">
      <c r="B390" s="2" t="s">
        <v>29</v>
      </c>
      <c r="C390" s="4" t="s">
        <v>409</v>
      </c>
      <c r="D390" s="4" t="s">
        <v>430</v>
      </c>
      <c r="E390" s="4" t="s">
        <v>168</v>
      </c>
      <c r="F390" s="39">
        <v>48034600</v>
      </c>
      <c r="G390" s="16"/>
      <c r="H390" s="2"/>
      <c r="I390" s="21"/>
      <c r="J390" s="5"/>
      <c r="K390" s="5"/>
    </row>
    <row r="391" spans="2:11" x14ac:dyDescent="0.3">
      <c r="B391" s="2" t="s">
        <v>30</v>
      </c>
      <c r="C391" s="4" t="s">
        <v>431</v>
      </c>
      <c r="D391" s="4" t="s">
        <v>432</v>
      </c>
      <c r="E391" s="4" t="s">
        <v>433</v>
      </c>
      <c r="F391" s="39">
        <v>27560613</v>
      </c>
      <c r="G391" s="2"/>
      <c r="H391" s="2"/>
      <c r="I391" s="21"/>
      <c r="J391" s="5"/>
      <c r="K391" s="5"/>
    </row>
    <row r="392" spans="2:11" x14ac:dyDescent="0.3">
      <c r="B392" s="2" t="s">
        <v>31</v>
      </c>
      <c r="C392" s="4" t="s">
        <v>176</v>
      </c>
      <c r="D392" s="4" t="s">
        <v>158</v>
      </c>
      <c r="E392" s="4" t="s">
        <v>434</v>
      </c>
      <c r="F392" s="39">
        <v>41271156</v>
      </c>
      <c r="G392" s="5"/>
      <c r="H392" s="5"/>
      <c r="I392" s="21"/>
      <c r="J392" s="5"/>
      <c r="K392" s="5"/>
    </row>
    <row r="393" spans="2:11" x14ac:dyDescent="0.3">
      <c r="B393" s="2" t="s">
        <v>32</v>
      </c>
      <c r="C393" s="4" t="s">
        <v>435</v>
      </c>
      <c r="D393" s="4" t="s">
        <v>436</v>
      </c>
      <c r="E393" s="4" t="s">
        <v>437</v>
      </c>
      <c r="F393" s="39">
        <v>80341189</v>
      </c>
      <c r="G393" s="2"/>
      <c r="H393" s="2"/>
      <c r="I393" s="21"/>
      <c r="J393" s="5"/>
      <c r="K393" s="5"/>
    </row>
    <row r="394" spans="2:11" x14ac:dyDescent="0.3">
      <c r="B394" s="2" t="s">
        <v>34</v>
      </c>
      <c r="C394" s="4" t="s">
        <v>435</v>
      </c>
      <c r="D394" s="4" t="s">
        <v>596</v>
      </c>
      <c r="E394" s="4" t="s">
        <v>597</v>
      </c>
      <c r="F394" s="39">
        <v>27565949</v>
      </c>
      <c r="G394" s="2">
        <v>8</v>
      </c>
      <c r="H394" s="2"/>
      <c r="I394" s="21">
        <f>+G394+H394</f>
        <v>8</v>
      </c>
      <c r="J394" s="39">
        <v>1</v>
      </c>
      <c r="K394" s="39"/>
    </row>
    <row r="395" spans="2:11" x14ac:dyDescent="0.3">
      <c r="B395" s="2" t="s">
        <v>38</v>
      </c>
      <c r="C395" s="4" t="s">
        <v>438</v>
      </c>
      <c r="D395" s="4" t="s">
        <v>439</v>
      </c>
      <c r="E395" s="4" t="s">
        <v>440</v>
      </c>
      <c r="F395" s="39">
        <v>27578459</v>
      </c>
      <c r="G395" s="2"/>
      <c r="H395" s="2"/>
      <c r="I395" s="21"/>
      <c r="J395" s="5"/>
      <c r="K395" s="5"/>
    </row>
    <row r="396" spans="2:11" x14ac:dyDescent="0.3">
      <c r="B396" s="2" t="s">
        <v>40</v>
      </c>
      <c r="C396" s="4" t="s">
        <v>101</v>
      </c>
      <c r="D396" s="4" t="s">
        <v>216</v>
      </c>
      <c r="E396" s="4" t="s">
        <v>441</v>
      </c>
      <c r="F396" s="39">
        <v>27563075</v>
      </c>
      <c r="G396" s="2"/>
      <c r="H396" s="2"/>
      <c r="I396" s="21"/>
      <c r="J396" s="5"/>
      <c r="K396" s="5"/>
    </row>
    <row r="397" spans="2:11" x14ac:dyDescent="0.3">
      <c r="B397" s="2" t="s">
        <v>41</v>
      </c>
      <c r="C397" s="4" t="s">
        <v>101</v>
      </c>
      <c r="D397" s="4" t="s">
        <v>424</v>
      </c>
      <c r="E397" s="4" t="s">
        <v>442</v>
      </c>
      <c r="F397" s="39">
        <v>42841380</v>
      </c>
      <c r="G397" s="2">
        <v>7</v>
      </c>
      <c r="H397" s="2"/>
      <c r="I397" s="21">
        <f t="shared" si="7"/>
        <v>7</v>
      </c>
      <c r="J397" s="5">
        <v>1</v>
      </c>
      <c r="K397" s="5"/>
    </row>
    <row r="398" spans="2:11" x14ac:dyDescent="0.3">
      <c r="B398" s="2" t="s">
        <v>43</v>
      </c>
      <c r="C398" s="4" t="s">
        <v>101</v>
      </c>
      <c r="D398" s="4" t="s">
        <v>424</v>
      </c>
      <c r="E398" s="4" t="s">
        <v>443</v>
      </c>
      <c r="F398" s="39">
        <v>27565377</v>
      </c>
      <c r="G398" s="2">
        <v>2</v>
      </c>
      <c r="H398" s="2"/>
      <c r="I398" s="21">
        <f t="shared" si="7"/>
        <v>2</v>
      </c>
      <c r="J398" s="5">
        <v>1</v>
      </c>
      <c r="K398" s="5"/>
    </row>
    <row r="399" spans="2:11" x14ac:dyDescent="0.3">
      <c r="B399" s="2" t="s">
        <v>44</v>
      </c>
      <c r="C399" s="4" t="s">
        <v>101</v>
      </c>
      <c r="D399" s="4" t="s">
        <v>439</v>
      </c>
      <c r="E399" s="4" t="s">
        <v>444</v>
      </c>
      <c r="F399" s="39">
        <v>27565372</v>
      </c>
      <c r="G399" s="2"/>
      <c r="H399" s="2"/>
      <c r="I399" s="21"/>
      <c r="J399" s="5"/>
      <c r="K399" s="5"/>
    </row>
    <row r="400" spans="2:11" x14ac:dyDescent="0.3">
      <c r="B400" s="2" t="s">
        <v>46</v>
      </c>
      <c r="C400" s="4" t="s">
        <v>101</v>
      </c>
      <c r="D400" s="4" t="s">
        <v>439</v>
      </c>
      <c r="E400" s="4" t="s">
        <v>445</v>
      </c>
      <c r="F400" s="39">
        <v>27565376</v>
      </c>
      <c r="G400" s="2"/>
      <c r="H400" s="2"/>
      <c r="I400" s="21"/>
      <c r="J400" s="5"/>
      <c r="K400" s="5"/>
    </row>
    <row r="401" spans="2:11" x14ac:dyDescent="0.3">
      <c r="B401" s="2" t="s">
        <v>47</v>
      </c>
      <c r="C401" s="4" t="s">
        <v>351</v>
      </c>
      <c r="D401" s="4" t="s">
        <v>446</v>
      </c>
      <c r="E401" s="4" t="s">
        <v>447</v>
      </c>
      <c r="F401" s="39">
        <v>48642040</v>
      </c>
      <c r="G401" s="2"/>
      <c r="H401" s="2"/>
      <c r="I401" s="21"/>
      <c r="J401" s="5"/>
      <c r="K401" s="5"/>
    </row>
    <row r="402" spans="2:11" x14ac:dyDescent="0.3">
      <c r="B402" s="2" t="s">
        <v>48</v>
      </c>
      <c r="C402" s="4" t="s">
        <v>424</v>
      </c>
      <c r="D402" s="4" t="s">
        <v>431</v>
      </c>
      <c r="E402" s="4" t="s">
        <v>448</v>
      </c>
      <c r="F402" s="39">
        <v>41297794</v>
      </c>
      <c r="G402" s="2"/>
      <c r="H402" s="2"/>
      <c r="I402" s="21"/>
      <c r="J402" s="5"/>
      <c r="K402" s="5"/>
    </row>
    <row r="403" spans="2:11" x14ac:dyDescent="0.3">
      <c r="B403" s="2" t="s">
        <v>49</v>
      </c>
      <c r="C403" s="4" t="s">
        <v>424</v>
      </c>
      <c r="D403" s="4" t="s">
        <v>431</v>
      </c>
      <c r="E403" s="4" t="s">
        <v>449</v>
      </c>
      <c r="F403" s="39">
        <v>27998435</v>
      </c>
      <c r="G403" s="2"/>
      <c r="H403" s="2"/>
      <c r="I403" s="21"/>
      <c r="J403" s="5"/>
      <c r="K403" s="5"/>
    </row>
    <row r="404" spans="2:11" x14ac:dyDescent="0.3">
      <c r="B404" s="2" t="s">
        <v>50</v>
      </c>
      <c r="C404" s="4" t="s">
        <v>424</v>
      </c>
      <c r="D404" s="4" t="s">
        <v>431</v>
      </c>
      <c r="E404" s="4" t="s">
        <v>450</v>
      </c>
      <c r="F404" s="39">
        <v>43669218</v>
      </c>
      <c r="G404" s="5"/>
      <c r="H404" s="5"/>
      <c r="I404" s="21"/>
      <c r="J404" s="5"/>
      <c r="K404" s="5"/>
    </row>
    <row r="405" spans="2:11" x14ac:dyDescent="0.3">
      <c r="B405" s="2" t="s">
        <v>51</v>
      </c>
      <c r="C405" s="4" t="s">
        <v>424</v>
      </c>
      <c r="D405" s="4" t="s">
        <v>431</v>
      </c>
      <c r="E405" s="4" t="s">
        <v>229</v>
      </c>
      <c r="F405" s="39">
        <v>27573370</v>
      </c>
      <c r="G405" s="2"/>
      <c r="H405" s="2"/>
      <c r="I405" s="21"/>
      <c r="J405" s="5"/>
      <c r="K405" s="5"/>
    </row>
    <row r="406" spans="2:11" x14ac:dyDescent="0.3">
      <c r="B406" s="2" t="s">
        <v>52</v>
      </c>
      <c r="C406" s="4" t="s">
        <v>424</v>
      </c>
      <c r="D406" s="4" t="s">
        <v>431</v>
      </c>
      <c r="E406" s="4" t="s">
        <v>451</v>
      </c>
      <c r="F406" s="39">
        <v>27565450</v>
      </c>
      <c r="G406" s="16">
        <v>3</v>
      </c>
      <c r="H406" s="2"/>
      <c r="I406" s="21">
        <f t="shared" si="7"/>
        <v>3</v>
      </c>
      <c r="J406" s="5"/>
      <c r="K406" s="5">
        <v>1</v>
      </c>
    </row>
    <row r="407" spans="2:11" x14ac:dyDescent="0.3">
      <c r="B407" s="2" t="s">
        <v>56</v>
      </c>
      <c r="C407" s="4" t="s">
        <v>424</v>
      </c>
      <c r="D407" s="4" t="s">
        <v>452</v>
      </c>
      <c r="E407" s="4" t="s">
        <v>453</v>
      </c>
      <c r="F407" s="39">
        <v>27562000</v>
      </c>
      <c r="G407" s="16"/>
      <c r="H407" s="2"/>
      <c r="I407" s="21"/>
      <c r="J407" s="5"/>
      <c r="K407" s="5"/>
    </row>
    <row r="408" spans="2:11" x14ac:dyDescent="0.3">
      <c r="B408" s="2" t="s">
        <v>59</v>
      </c>
      <c r="C408" s="4" t="s">
        <v>424</v>
      </c>
      <c r="D408" s="4" t="s">
        <v>45</v>
      </c>
      <c r="E408" s="4" t="s">
        <v>454</v>
      </c>
      <c r="F408" s="39">
        <v>27540084</v>
      </c>
      <c r="G408" s="16">
        <v>4</v>
      </c>
      <c r="H408" s="2">
        <v>2</v>
      </c>
      <c r="I408" s="21">
        <f t="shared" si="7"/>
        <v>6</v>
      </c>
      <c r="J408" s="5">
        <v>1</v>
      </c>
      <c r="K408" s="5">
        <v>1</v>
      </c>
    </row>
    <row r="409" spans="2:11" x14ac:dyDescent="0.3">
      <c r="B409" s="2" t="s">
        <v>60</v>
      </c>
      <c r="C409" s="4" t="s">
        <v>424</v>
      </c>
      <c r="D409" s="4" t="s">
        <v>92</v>
      </c>
      <c r="E409" s="4" t="s">
        <v>455</v>
      </c>
      <c r="F409" s="39">
        <v>45923314</v>
      </c>
      <c r="G409" s="2"/>
      <c r="H409" s="2"/>
      <c r="I409" s="21"/>
      <c r="J409" s="5"/>
      <c r="K409" s="5"/>
    </row>
    <row r="410" spans="2:11" x14ac:dyDescent="0.3">
      <c r="B410" s="2" t="s">
        <v>61</v>
      </c>
      <c r="C410" s="4" t="s">
        <v>424</v>
      </c>
      <c r="D410" s="4" t="s">
        <v>92</v>
      </c>
      <c r="E410" s="4" t="s">
        <v>456</v>
      </c>
      <c r="F410" s="39">
        <v>27998322</v>
      </c>
      <c r="G410" s="2">
        <v>2</v>
      </c>
      <c r="H410" s="2"/>
      <c r="I410" s="21">
        <f t="shared" si="7"/>
        <v>2</v>
      </c>
      <c r="J410" s="5"/>
      <c r="K410" s="5">
        <v>1</v>
      </c>
    </row>
    <row r="411" spans="2:11" x14ac:dyDescent="0.3">
      <c r="B411" s="2" t="s">
        <v>63</v>
      </c>
      <c r="C411" s="4" t="s">
        <v>424</v>
      </c>
      <c r="D411" s="4" t="s">
        <v>377</v>
      </c>
      <c r="E411" s="4" t="s">
        <v>457</v>
      </c>
      <c r="F411" s="39">
        <v>27564334</v>
      </c>
      <c r="G411" s="2"/>
      <c r="H411" s="2"/>
      <c r="I411" s="21"/>
      <c r="J411" s="5"/>
      <c r="K411" s="5"/>
    </row>
    <row r="412" spans="2:11" x14ac:dyDescent="0.3">
      <c r="B412" s="2" t="s">
        <v>64</v>
      </c>
      <c r="C412" s="4" t="s">
        <v>424</v>
      </c>
      <c r="D412" s="4" t="s">
        <v>458</v>
      </c>
      <c r="E412" s="4" t="s">
        <v>459</v>
      </c>
      <c r="F412" s="39">
        <v>42293579</v>
      </c>
      <c r="G412" s="16"/>
      <c r="H412" s="2"/>
      <c r="I412" s="21"/>
      <c r="J412" s="5"/>
      <c r="K412" s="5"/>
    </row>
    <row r="413" spans="2:11" x14ac:dyDescent="0.3">
      <c r="B413" s="2" t="s">
        <v>67</v>
      </c>
      <c r="C413" s="4" t="s">
        <v>460</v>
      </c>
      <c r="D413" s="4" t="s">
        <v>461</v>
      </c>
      <c r="E413" s="4" t="s">
        <v>462</v>
      </c>
      <c r="F413" s="39">
        <v>60363957</v>
      </c>
      <c r="G413" s="16"/>
      <c r="H413" s="2"/>
      <c r="I413" s="21"/>
      <c r="J413" s="5"/>
      <c r="K413" s="5"/>
    </row>
    <row r="414" spans="2:11" x14ac:dyDescent="0.3">
      <c r="B414" s="2" t="s">
        <v>68</v>
      </c>
      <c r="C414" s="4" t="s">
        <v>96</v>
      </c>
      <c r="D414" s="4" t="s">
        <v>197</v>
      </c>
      <c r="E414" s="4" t="s">
        <v>463</v>
      </c>
      <c r="F414" s="39">
        <v>27561788</v>
      </c>
      <c r="G414" s="2"/>
      <c r="H414" s="2"/>
      <c r="I414" s="21"/>
      <c r="J414" s="5"/>
      <c r="K414" s="5"/>
    </row>
    <row r="415" spans="2:11" x14ac:dyDescent="0.3">
      <c r="B415" s="2" t="s">
        <v>69</v>
      </c>
      <c r="C415" s="4" t="s">
        <v>96</v>
      </c>
      <c r="D415" s="4" t="s">
        <v>197</v>
      </c>
      <c r="E415" s="4" t="s">
        <v>459</v>
      </c>
      <c r="F415" s="39">
        <v>27563688</v>
      </c>
      <c r="G415" s="2"/>
      <c r="H415" s="2"/>
      <c r="I415" s="21"/>
      <c r="J415" s="5"/>
      <c r="K415" s="5"/>
    </row>
    <row r="416" spans="2:11" x14ac:dyDescent="0.3">
      <c r="B416" s="2" t="s">
        <v>71</v>
      </c>
      <c r="C416" s="4" t="s">
        <v>96</v>
      </c>
      <c r="D416" s="4" t="s">
        <v>197</v>
      </c>
      <c r="E416" s="4" t="s">
        <v>464</v>
      </c>
      <c r="F416" s="39">
        <v>27573470</v>
      </c>
      <c r="G416" s="2"/>
      <c r="H416" s="2"/>
      <c r="I416" s="21"/>
      <c r="J416" s="5"/>
      <c r="K416" s="5"/>
    </row>
    <row r="417" spans="2:11" x14ac:dyDescent="0.3">
      <c r="B417" s="2" t="s">
        <v>74</v>
      </c>
      <c r="C417" s="4" t="s">
        <v>260</v>
      </c>
      <c r="D417" s="4" t="s">
        <v>45</v>
      </c>
      <c r="E417" s="4" t="s">
        <v>465</v>
      </c>
      <c r="F417" s="39">
        <v>27540028</v>
      </c>
      <c r="G417" s="2"/>
      <c r="H417" s="2"/>
      <c r="I417" s="21"/>
      <c r="J417" s="5"/>
      <c r="K417" s="5"/>
    </row>
    <row r="418" spans="2:11" x14ac:dyDescent="0.3">
      <c r="B418" s="2" t="s">
        <v>76</v>
      </c>
      <c r="C418" s="4" t="s">
        <v>412</v>
      </c>
      <c r="D418" s="4" t="s">
        <v>466</v>
      </c>
      <c r="E418" s="4" t="s">
        <v>467</v>
      </c>
      <c r="F418" s="39">
        <v>27561150</v>
      </c>
      <c r="G418" s="2"/>
      <c r="H418" s="2"/>
      <c r="I418" s="21"/>
      <c r="J418" s="5"/>
      <c r="K418" s="5"/>
    </row>
    <row r="419" spans="2:11" x14ac:dyDescent="0.3">
      <c r="B419" s="2" t="s">
        <v>78</v>
      </c>
      <c r="C419" s="4" t="s">
        <v>377</v>
      </c>
      <c r="D419" s="4" t="s">
        <v>216</v>
      </c>
      <c r="E419" s="4" t="s">
        <v>468</v>
      </c>
      <c r="F419" s="39">
        <v>71964237</v>
      </c>
      <c r="G419" s="16"/>
      <c r="H419" s="2"/>
      <c r="I419" s="21"/>
      <c r="J419" s="5"/>
      <c r="K419" s="5"/>
    </row>
    <row r="420" spans="2:11" x14ac:dyDescent="0.3">
      <c r="B420" s="2" t="s">
        <v>79</v>
      </c>
      <c r="C420" s="4" t="s">
        <v>377</v>
      </c>
      <c r="D420" s="4" t="s">
        <v>96</v>
      </c>
      <c r="E420" s="4" t="s">
        <v>469</v>
      </c>
      <c r="F420" s="39">
        <v>80442896</v>
      </c>
      <c r="G420" s="2"/>
      <c r="H420" s="2"/>
      <c r="I420" s="21"/>
      <c r="J420" s="5"/>
      <c r="K420" s="5"/>
    </row>
    <row r="421" spans="2:11" x14ac:dyDescent="0.3">
      <c r="B421" s="2" t="s">
        <v>82</v>
      </c>
      <c r="C421" s="4" t="s">
        <v>377</v>
      </c>
      <c r="D421" s="4" t="s">
        <v>96</v>
      </c>
      <c r="E421" s="4" t="s">
        <v>470</v>
      </c>
      <c r="F421" s="39">
        <v>40879231</v>
      </c>
      <c r="G421" s="2"/>
      <c r="H421" s="2"/>
      <c r="I421" s="21"/>
      <c r="J421" s="5"/>
      <c r="K421" s="5"/>
    </row>
    <row r="422" spans="2:11" x14ac:dyDescent="0.3">
      <c r="B422" s="2" t="s">
        <v>83</v>
      </c>
      <c r="C422" s="4" t="s">
        <v>377</v>
      </c>
      <c r="D422" s="4" t="s">
        <v>96</v>
      </c>
      <c r="E422" s="4" t="s">
        <v>165</v>
      </c>
      <c r="F422" s="39">
        <v>27564859</v>
      </c>
      <c r="G422" s="2"/>
      <c r="H422" s="2"/>
      <c r="I422" s="21"/>
      <c r="J422" s="5"/>
      <c r="K422" s="5"/>
    </row>
    <row r="423" spans="2:11" x14ac:dyDescent="0.3">
      <c r="B423" s="2" t="s">
        <v>84</v>
      </c>
      <c r="C423" s="4" t="s">
        <v>377</v>
      </c>
      <c r="D423" s="4" t="s">
        <v>430</v>
      </c>
      <c r="E423" s="4" t="s">
        <v>471</v>
      </c>
      <c r="F423" s="39">
        <v>27565717</v>
      </c>
      <c r="G423" s="2"/>
      <c r="H423" s="2"/>
      <c r="I423" s="21"/>
      <c r="J423" s="5"/>
      <c r="K423" s="5"/>
    </row>
    <row r="424" spans="2:11" x14ac:dyDescent="0.3">
      <c r="B424" s="2" t="s">
        <v>85</v>
      </c>
      <c r="C424" s="4" t="s">
        <v>42</v>
      </c>
      <c r="D424" s="4" t="s">
        <v>472</v>
      </c>
      <c r="E424" s="4" t="s">
        <v>473</v>
      </c>
      <c r="F424" s="39">
        <v>25566359</v>
      </c>
      <c r="G424" s="2"/>
      <c r="H424" s="2"/>
      <c r="I424" s="21"/>
      <c r="J424" s="5"/>
      <c r="K424" s="5"/>
    </row>
    <row r="425" spans="2:11" x14ac:dyDescent="0.3">
      <c r="B425" s="2" t="s">
        <v>86</v>
      </c>
      <c r="C425" s="4" t="s">
        <v>42</v>
      </c>
      <c r="D425" s="4" t="s">
        <v>472</v>
      </c>
      <c r="E425" s="4" t="s">
        <v>474</v>
      </c>
      <c r="F425" s="39">
        <v>40852322</v>
      </c>
      <c r="G425" s="2"/>
      <c r="H425" s="2"/>
      <c r="I425" s="21"/>
      <c r="J425" s="5"/>
      <c r="K425" s="5"/>
    </row>
    <row r="426" spans="2:11" x14ac:dyDescent="0.3">
      <c r="B426" s="2" t="s">
        <v>87</v>
      </c>
      <c r="C426" s="4" t="s">
        <v>42</v>
      </c>
      <c r="D426" s="4" t="s">
        <v>45</v>
      </c>
      <c r="E426" s="4" t="s">
        <v>475</v>
      </c>
      <c r="F426" s="39">
        <v>40878982</v>
      </c>
      <c r="G426" s="2">
        <v>2</v>
      </c>
      <c r="H426" s="2"/>
      <c r="I426" s="21">
        <f t="shared" si="7"/>
        <v>2</v>
      </c>
      <c r="J426" s="5"/>
      <c r="K426" s="5">
        <v>1</v>
      </c>
    </row>
    <row r="427" spans="2:11" x14ac:dyDescent="0.3">
      <c r="B427" s="2" t="s">
        <v>88</v>
      </c>
      <c r="C427" s="4" t="s">
        <v>42</v>
      </c>
      <c r="D427" s="4" t="s">
        <v>424</v>
      </c>
      <c r="E427" s="4" t="s">
        <v>476</v>
      </c>
      <c r="F427" s="39">
        <v>74314191</v>
      </c>
      <c r="G427" s="2"/>
      <c r="H427" s="2"/>
      <c r="I427" s="21"/>
      <c r="J427" s="5"/>
      <c r="K427" s="5"/>
    </row>
    <row r="428" spans="2:11" x14ac:dyDescent="0.3">
      <c r="B428" s="2" t="s">
        <v>89</v>
      </c>
      <c r="C428" s="4" t="s">
        <v>158</v>
      </c>
      <c r="D428" s="4" t="s">
        <v>377</v>
      </c>
      <c r="E428" s="4" t="s">
        <v>477</v>
      </c>
      <c r="F428" s="39">
        <v>48385312</v>
      </c>
      <c r="G428" s="2"/>
      <c r="H428" s="2"/>
      <c r="I428" s="21"/>
      <c r="J428" s="5"/>
      <c r="K428" s="5"/>
    </row>
    <row r="429" spans="2:11" x14ac:dyDescent="0.3">
      <c r="B429" s="2" t="s">
        <v>90</v>
      </c>
      <c r="C429" s="4" t="s">
        <v>478</v>
      </c>
      <c r="D429" s="4" t="s">
        <v>479</v>
      </c>
      <c r="E429" s="4" t="s">
        <v>480</v>
      </c>
      <c r="F429" s="39">
        <v>27425067</v>
      </c>
      <c r="G429" s="2"/>
      <c r="H429" s="2"/>
      <c r="I429" s="21"/>
      <c r="J429" s="5"/>
      <c r="K429" s="5"/>
    </row>
    <row r="430" spans="2:11" x14ac:dyDescent="0.3">
      <c r="B430" s="2" t="s">
        <v>93</v>
      </c>
      <c r="C430" s="4" t="s">
        <v>481</v>
      </c>
      <c r="D430" s="4" t="s">
        <v>482</v>
      </c>
      <c r="E430" s="4" t="s">
        <v>483</v>
      </c>
      <c r="F430" s="39">
        <v>27560571</v>
      </c>
      <c r="G430" s="2"/>
      <c r="H430" s="2"/>
      <c r="I430" s="21"/>
      <c r="J430" s="5"/>
      <c r="K430" s="5"/>
    </row>
    <row r="431" spans="2:11" x14ac:dyDescent="0.3">
      <c r="B431" s="2" t="s">
        <v>95</v>
      </c>
      <c r="C431" s="4" t="s">
        <v>484</v>
      </c>
      <c r="D431" s="4" t="s">
        <v>485</v>
      </c>
      <c r="E431" s="4" t="s">
        <v>486</v>
      </c>
      <c r="F431" s="39">
        <v>27564330</v>
      </c>
      <c r="G431" s="2">
        <v>4</v>
      </c>
      <c r="H431" s="2"/>
      <c r="I431" s="21">
        <f t="shared" si="7"/>
        <v>4</v>
      </c>
      <c r="J431" s="5"/>
      <c r="K431" s="5">
        <v>1</v>
      </c>
    </row>
    <row r="432" spans="2:11" x14ac:dyDescent="0.3">
      <c r="B432" s="59" t="s">
        <v>305</v>
      </c>
      <c r="C432" s="59"/>
      <c r="D432" s="59"/>
      <c r="E432" s="59"/>
      <c r="F432" s="59"/>
      <c r="G432" s="5">
        <f>SUM(G375:G431)</f>
        <v>45</v>
      </c>
      <c r="H432" s="5">
        <f>SUM(H375:H431)</f>
        <v>2</v>
      </c>
      <c r="I432" s="13">
        <f>SUM(I375:I431)</f>
        <v>47</v>
      </c>
      <c r="J432" s="5">
        <f>SUM(J375:J431)</f>
        <v>5</v>
      </c>
      <c r="K432" s="5">
        <f>SUM(K375:K431)</f>
        <v>8</v>
      </c>
    </row>
    <row r="434" spans="2:11" x14ac:dyDescent="0.3">
      <c r="B434" s="55" t="s">
        <v>397</v>
      </c>
      <c r="C434" s="55"/>
      <c r="D434" s="55"/>
      <c r="E434" s="55"/>
      <c r="F434" s="55"/>
      <c r="G434" s="55"/>
      <c r="I434" s="3"/>
      <c r="J434" s="3"/>
      <c r="K434" s="3"/>
    </row>
    <row r="435" spans="2:11" x14ac:dyDescent="0.3">
      <c r="B435" s="15" t="s">
        <v>0</v>
      </c>
      <c r="C435" s="9" t="s">
        <v>1</v>
      </c>
      <c r="D435" s="9" t="s">
        <v>299</v>
      </c>
      <c r="E435" s="9" t="s">
        <v>300</v>
      </c>
      <c r="F435" s="9" t="s">
        <v>301</v>
      </c>
      <c r="G435" s="9">
        <v>2023</v>
      </c>
      <c r="I435" s="3"/>
      <c r="J435" s="3"/>
      <c r="K435" s="3"/>
    </row>
    <row r="436" spans="2:11" x14ac:dyDescent="0.3">
      <c r="B436" s="2" t="s">
        <v>5</v>
      </c>
      <c r="C436" s="4" t="s">
        <v>406</v>
      </c>
      <c r="D436" s="4" t="s">
        <v>45</v>
      </c>
      <c r="E436" s="4" t="s">
        <v>407</v>
      </c>
      <c r="F436" s="39">
        <v>45283313</v>
      </c>
      <c r="G436" s="2"/>
      <c r="I436" s="3"/>
      <c r="J436" s="3"/>
      <c r="K436" s="3"/>
    </row>
    <row r="437" spans="2:11" x14ac:dyDescent="0.3">
      <c r="B437" s="2" t="s">
        <v>9</v>
      </c>
      <c r="C437" s="4" t="s">
        <v>408</v>
      </c>
      <c r="D437" s="4" t="s">
        <v>409</v>
      </c>
      <c r="E437" s="4" t="s">
        <v>410</v>
      </c>
      <c r="F437" s="39">
        <v>47682423</v>
      </c>
      <c r="G437" s="5"/>
      <c r="I437" s="3"/>
      <c r="J437" s="3"/>
      <c r="K437" s="3"/>
    </row>
    <row r="438" spans="2:11" x14ac:dyDescent="0.3">
      <c r="B438" s="2" t="s">
        <v>10</v>
      </c>
      <c r="C438" s="4" t="s">
        <v>408</v>
      </c>
      <c r="D438" s="4" t="s">
        <v>45</v>
      </c>
      <c r="E438" s="4" t="s">
        <v>411</v>
      </c>
      <c r="F438" s="39">
        <v>27565226</v>
      </c>
      <c r="G438" s="2"/>
      <c r="I438" s="3"/>
      <c r="J438" s="3"/>
      <c r="K438" s="3"/>
    </row>
    <row r="439" spans="2:11" x14ac:dyDescent="0.3">
      <c r="B439" s="2" t="s">
        <v>11</v>
      </c>
      <c r="C439" s="4" t="s">
        <v>408</v>
      </c>
      <c r="D439" s="4" t="s">
        <v>412</v>
      </c>
      <c r="E439" s="4" t="s">
        <v>413</v>
      </c>
      <c r="F439" s="39">
        <v>27578411</v>
      </c>
      <c r="G439" s="5"/>
      <c r="I439" s="3"/>
      <c r="J439" s="3"/>
      <c r="K439" s="3"/>
    </row>
    <row r="440" spans="2:11" x14ac:dyDescent="0.3">
      <c r="B440" s="2" t="s">
        <v>12</v>
      </c>
      <c r="C440" s="4" t="s">
        <v>408</v>
      </c>
      <c r="D440" s="4" t="s">
        <v>412</v>
      </c>
      <c r="E440" s="4" t="s">
        <v>414</v>
      </c>
      <c r="F440" s="39">
        <v>41503801</v>
      </c>
      <c r="G440" s="2"/>
      <c r="I440" s="3"/>
      <c r="J440" s="3"/>
      <c r="K440" s="3"/>
    </row>
    <row r="441" spans="2:11" x14ac:dyDescent="0.3">
      <c r="B441" s="2" t="s">
        <v>13</v>
      </c>
      <c r="C441" s="4" t="s">
        <v>408</v>
      </c>
      <c r="D441" s="4" t="s">
        <v>412</v>
      </c>
      <c r="E441" s="4" t="s">
        <v>415</v>
      </c>
      <c r="F441" s="39">
        <v>42452451</v>
      </c>
      <c r="G441" s="2"/>
      <c r="I441" s="3"/>
      <c r="J441" s="3"/>
      <c r="K441" s="3"/>
    </row>
    <row r="442" spans="2:11" x14ac:dyDescent="0.3">
      <c r="B442" s="2" t="s">
        <v>14</v>
      </c>
      <c r="C442" s="4" t="s">
        <v>416</v>
      </c>
      <c r="D442" s="4" t="s">
        <v>417</v>
      </c>
      <c r="E442" s="4" t="s">
        <v>418</v>
      </c>
      <c r="F442" s="39">
        <v>27566629</v>
      </c>
      <c r="G442" s="2"/>
      <c r="I442" s="3"/>
      <c r="J442" s="3"/>
      <c r="K442" s="3"/>
    </row>
    <row r="443" spans="2:11" x14ac:dyDescent="0.3">
      <c r="B443" s="2" t="s">
        <v>15</v>
      </c>
      <c r="C443" s="4" t="s">
        <v>416</v>
      </c>
      <c r="D443" s="4" t="s">
        <v>417</v>
      </c>
      <c r="E443" s="4" t="s">
        <v>339</v>
      </c>
      <c r="F443" s="39">
        <v>27560970</v>
      </c>
      <c r="G443" s="2"/>
      <c r="I443" s="3"/>
      <c r="J443" s="3"/>
      <c r="K443" s="3"/>
    </row>
    <row r="444" spans="2:11" x14ac:dyDescent="0.3">
      <c r="B444" s="2" t="s">
        <v>18</v>
      </c>
      <c r="C444" s="4" t="s">
        <v>416</v>
      </c>
      <c r="D444" s="4" t="s">
        <v>101</v>
      </c>
      <c r="E444" s="4" t="s">
        <v>419</v>
      </c>
      <c r="F444" s="39">
        <v>41565811</v>
      </c>
      <c r="G444" s="5"/>
      <c r="I444" s="3"/>
      <c r="J444" s="3"/>
      <c r="K444" s="3"/>
    </row>
    <row r="445" spans="2:11" x14ac:dyDescent="0.3">
      <c r="B445" s="2" t="s">
        <v>21</v>
      </c>
      <c r="C445" s="4" t="s">
        <v>416</v>
      </c>
      <c r="D445" s="4" t="s">
        <v>101</v>
      </c>
      <c r="E445" s="4" t="s">
        <v>420</v>
      </c>
      <c r="F445" s="39">
        <v>45005182</v>
      </c>
      <c r="G445" s="2">
        <v>16</v>
      </c>
      <c r="I445" s="3"/>
      <c r="J445" s="3"/>
      <c r="K445" s="3"/>
    </row>
    <row r="446" spans="2:11" x14ac:dyDescent="0.3">
      <c r="B446" s="2" t="s">
        <v>22</v>
      </c>
      <c r="C446" s="4" t="s">
        <v>416</v>
      </c>
      <c r="D446" s="4" t="s">
        <v>421</v>
      </c>
      <c r="E446" s="4" t="s">
        <v>422</v>
      </c>
      <c r="F446" s="39">
        <v>46843280</v>
      </c>
      <c r="G446" s="16"/>
      <c r="I446" s="3"/>
      <c r="J446" s="3"/>
      <c r="K446" s="3"/>
    </row>
    <row r="447" spans="2:11" x14ac:dyDescent="0.3">
      <c r="B447" s="2" t="s">
        <v>23</v>
      </c>
      <c r="C447" s="4" t="s">
        <v>423</v>
      </c>
      <c r="D447" s="4" t="s">
        <v>424</v>
      </c>
      <c r="E447" s="4" t="s">
        <v>425</v>
      </c>
      <c r="F447" s="39">
        <v>46001169</v>
      </c>
      <c r="G447" s="2"/>
      <c r="I447" s="3"/>
      <c r="J447" s="3"/>
      <c r="K447" s="3"/>
    </row>
    <row r="448" spans="2:11" x14ac:dyDescent="0.3">
      <c r="B448" s="2" t="s">
        <v>24</v>
      </c>
      <c r="C448" s="4" t="s">
        <v>423</v>
      </c>
      <c r="D448" s="4" t="s">
        <v>424</v>
      </c>
      <c r="E448" s="4" t="s">
        <v>426</v>
      </c>
      <c r="F448" s="39">
        <v>47652817</v>
      </c>
      <c r="G448" s="2"/>
      <c r="I448" s="3"/>
      <c r="J448" s="3"/>
      <c r="K448" s="3"/>
    </row>
    <row r="449" spans="2:11" x14ac:dyDescent="0.3">
      <c r="B449" s="2" t="s">
        <v>26</v>
      </c>
      <c r="C449" s="4" t="s">
        <v>423</v>
      </c>
      <c r="D449" s="4" t="s">
        <v>158</v>
      </c>
      <c r="E449" s="4" t="s">
        <v>427</v>
      </c>
      <c r="F449" s="39">
        <v>27560232</v>
      </c>
      <c r="G449" s="5"/>
      <c r="I449" s="3"/>
      <c r="J449" s="3"/>
      <c r="K449" s="3"/>
    </row>
    <row r="450" spans="2:11" x14ac:dyDescent="0.3">
      <c r="B450" s="2" t="s">
        <v>28</v>
      </c>
      <c r="C450" s="4" t="s">
        <v>409</v>
      </c>
      <c r="D450" s="4" t="s">
        <v>428</v>
      </c>
      <c r="E450" s="4" t="s">
        <v>429</v>
      </c>
      <c r="F450" s="39">
        <v>42725651</v>
      </c>
      <c r="G450" s="16"/>
      <c r="I450" s="3"/>
      <c r="J450" s="3"/>
      <c r="K450" s="3"/>
    </row>
    <row r="451" spans="2:11" x14ac:dyDescent="0.3">
      <c r="B451" s="2" t="s">
        <v>29</v>
      </c>
      <c r="C451" s="4" t="s">
        <v>409</v>
      </c>
      <c r="D451" s="4" t="s">
        <v>430</v>
      </c>
      <c r="E451" s="4" t="s">
        <v>168</v>
      </c>
      <c r="F451" s="39">
        <v>48034600</v>
      </c>
      <c r="G451" s="16"/>
      <c r="I451" s="3"/>
      <c r="J451" s="3"/>
      <c r="K451" s="3"/>
    </row>
    <row r="452" spans="2:11" x14ac:dyDescent="0.3">
      <c r="B452" s="2" t="s">
        <v>30</v>
      </c>
      <c r="C452" s="4" t="s">
        <v>431</v>
      </c>
      <c r="D452" s="4" t="s">
        <v>432</v>
      </c>
      <c r="E452" s="4" t="s">
        <v>433</v>
      </c>
      <c r="F452" s="39">
        <v>27560613</v>
      </c>
      <c r="G452" s="2"/>
      <c r="I452" s="3"/>
      <c r="J452" s="3"/>
      <c r="K452" s="3"/>
    </row>
    <row r="453" spans="2:11" x14ac:dyDescent="0.3">
      <c r="B453" s="2" t="s">
        <v>31</v>
      </c>
      <c r="C453" s="4" t="s">
        <v>176</v>
      </c>
      <c r="D453" s="4" t="s">
        <v>158</v>
      </c>
      <c r="E453" s="4" t="s">
        <v>434</v>
      </c>
      <c r="F453" s="39">
        <v>41271156</v>
      </c>
      <c r="G453" s="5"/>
      <c r="I453" s="3"/>
      <c r="J453" s="3"/>
      <c r="K453" s="3"/>
    </row>
    <row r="454" spans="2:11" x14ac:dyDescent="0.3">
      <c r="B454" s="2" t="s">
        <v>32</v>
      </c>
      <c r="C454" s="4" t="s">
        <v>435</v>
      </c>
      <c r="D454" s="4" t="s">
        <v>436</v>
      </c>
      <c r="E454" s="4" t="s">
        <v>437</v>
      </c>
      <c r="F454" s="39">
        <v>80341189</v>
      </c>
      <c r="G454" s="2"/>
      <c r="I454" s="3"/>
      <c r="J454" s="3"/>
      <c r="K454" s="3"/>
    </row>
    <row r="455" spans="2:11" x14ac:dyDescent="0.3">
      <c r="B455" s="2" t="s">
        <v>34</v>
      </c>
      <c r="C455" s="4" t="s">
        <v>435</v>
      </c>
      <c r="D455" s="4" t="s">
        <v>596</v>
      </c>
      <c r="E455" s="4" t="s">
        <v>597</v>
      </c>
      <c r="F455" s="39">
        <v>27565949</v>
      </c>
      <c r="G455" s="2"/>
      <c r="I455" s="3"/>
      <c r="J455" s="3"/>
      <c r="K455" s="3"/>
    </row>
    <row r="456" spans="2:11" x14ac:dyDescent="0.3">
      <c r="B456" s="2" t="s">
        <v>38</v>
      </c>
      <c r="C456" s="4" t="s">
        <v>438</v>
      </c>
      <c r="D456" s="4" t="s">
        <v>439</v>
      </c>
      <c r="E456" s="4" t="s">
        <v>440</v>
      </c>
      <c r="F456" s="39">
        <v>27578459</v>
      </c>
      <c r="G456" s="2"/>
      <c r="I456" s="3"/>
      <c r="J456" s="3"/>
      <c r="K456" s="3"/>
    </row>
    <row r="457" spans="2:11" x14ac:dyDescent="0.3">
      <c r="B457" s="2" t="s">
        <v>40</v>
      </c>
      <c r="C457" s="4" t="s">
        <v>101</v>
      </c>
      <c r="D457" s="4" t="s">
        <v>216</v>
      </c>
      <c r="E457" s="4" t="s">
        <v>441</v>
      </c>
      <c r="F457" s="39">
        <v>27563075</v>
      </c>
      <c r="G457" s="2">
        <v>25</v>
      </c>
      <c r="I457" s="3"/>
      <c r="J457" s="3"/>
      <c r="K457" s="3"/>
    </row>
    <row r="458" spans="2:11" x14ac:dyDescent="0.3">
      <c r="B458" s="2" t="s">
        <v>41</v>
      </c>
      <c r="C458" s="4" t="s">
        <v>101</v>
      </c>
      <c r="D458" s="4" t="s">
        <v>424</v>
      </c>
      <c r="E458" s="4" t="s">
        <v>442</v>
      </c>
      <c r="F458" s="39">
        <v>42841380</v>
      </c>
      <c r="G458" s="2"/>
      <c r="I458" s="3"/>
      <c r="J458" s="3"/>
      <c r="K458" s="3"/>
    </row>
    <row r="459" spans="2:11" x14ac:dyDescent="0.3">
      <c r="B459" s="2" t="s">
        <v>43</v>
      </c>
      <c r="C459" s="4" t="s">
        <v>101</v>
      </c>
      <c r="D459" s="4" t="s">
        <v>424</v>
      </c>
      <c r="E459" s="4" t="s">
        <v>443</v>
      </c>
      <c r="F459" s="39">
        <v>27565377</v>
      </c>
      <c r="G459" s="2"/>
      <c r="I459" s="3"/>
      <c r="J459" s="3"/>
      <c r="K459" s="3"/>
    </row>
    <row r="460" spans="2:11" x14ac:dyDescent="0.3">
      <c r="B460" s="2" t="s">
        <v>44</v>
      </c>
      <c r="C460" s="4" t="s">
        <v>101</v>
      </c>
      <c r="D460" s="4" t="s">
        <v>439</v>
      </c>
      <c r="E460" s="4" t="s">
        <v>444</v>
      </c>
      <c r="F460" s="39">
        <v>27565372</v>
      </c>
      <c r="G460" s="2"/>
      <c r="I460" s="3"/>
      <c r="J460" s="3"/>
      <c r="K460" s="3"/>
    </row>
    <row r="461" spans="2:11" x14ac:dyDescent="0.3">
      <c r="B461" s="2" t="s">
        <v>46</v>
      </c>
      <c r="C461" s="4" t="s">
        <v>101</v>
      </c>
      <c r="D461" s="4" t="s">
        <v>439</v>
      </c>
      <c r="E461" s="4" t="s">
        <v>445</v>
      </c>
      <c r="F461" s="39">
        <v>27565376</v>
      </c>
      <c r="G461" s="2"/>
      <c r="I461" s="3"/>
      <c r="J461" s="3"/>
      <c r="K461" s="3"/>
    </row>
    <row r="462" spans="2:11" x14ac:dyDescent="0.3">
      <c r="B462" s="2" t="s">
        <v>47</v>
      </c>
      <c r="C462" s="4" t="s">
        <v>351</v>
      </c>
      <c r="D462" s="4" t="s">
        <v>446</v>
      </c>
      <c r="E462" s="4" t="s">
        <v>447</v>
      </c>
      <c r="F462" s="39">
        <v>48642040</v>
      </c>
      <c r="G462" s="2"/>
      <c r="I462" s="3"/>
      <c r="J462" s="3"/>
      <c r="K462" s="3"/>
    </row>
    <row r="463" spans="2:11" x14ac:dyDescent="0.3">
      <c r="B463" s="2" t="s">
        <v>48</v>
      </c>
      <c r="C463" s="4" t="s">
        <v>424</v>
      </c>
      <c r="D463" s="4" t="s">
        <v>431</v>
      </c>
      <c r="E463" s="4" t="s">
        <v>448</v>
      </c>
      <c r="F463" s="39">
        <v>41297794</v>
      </c>
      <c r="G463" s="2"/>
      <c r="I463" s="3"/>
      <c r="J463" s="3"/>
      <c r="K463" s="3"/>
    </row>
    <row r="464" spans="2:11" x14ac:dyDescent="0.3">
      <c r="B464" s="2" t="s">
        <v>49</v>
      </c>
      <c r="C464" s="4" t="s">
        <v>424</v>
      </c>
      <c r="D464" s="4" t="s">
        <v>431</v>
      </c>
      <c r="E464" s="4" t="s">
        <v>449</v>
      </c>
      <c r="F464" s="39">
        <v>27998435</v>
      </c>
      <c r="G464" s="2"/>
      <c r="I464" s="3"/>
      <c r="J464" s="3"/>
      <c r="K464" s="3"/>
    </row>
    <row r="465" spans="2:11" x14ac:dyDescent="0.3">
      <c r="B465" s="2" t="s">
        <v>50</v>
      </c>
      <c r="C465" s="4" t="s">
        <v>424</v>
      </c>
      <c r="D465" s="4" t="s">
        <v>431</v>
      </c>
      <c r="E465" s="4" t="s">
        <v>450</v>
      </c>
      <c r="F465" s="39">
        <v>43669218</v>
      </c>
      <c r="G465" s="5"/>
      <c r="I465" s="3"/>
      <c r="J465" s="3"/>
      <c r="K465" s="3"/>
    </row>
    <row r="466" spans="2:11" x14ac:dyDescent="0.3">
      <c r="B466" s="2" t="s">
        <v>51</v>
      </c>
      <c r="C466" s="4" t="s">
        <v>424</v>
      </c>
      <c r="D466" s="4" t="s">
        <v>431</v>
      </c>
      <c r="E466" s="4" t="s">
        <v>229</v>
      </c>
      <c r="F466" s="39">
        <v>27573370</v>
      </c>
      <c r="G466" s="2"/>
      <c r="I466" s="3"/>
      <c r="J466" s="3"/>
      <c r="K466" s="3"/>
    </row>
    <row r="467" spans="2:11" x14ac:dyDescent="0.3">
      <c r="B467" s="2" t="s">
        <v>52</v>
      </c>
      <c r="C467" s="4" t="s">
        <v>424</v>
      </c>
      <c r="D467" s="4" t="s">
        <v>431</v>
      </c>
      <c r="E467" s="4" t="s">
        <v>451</v>
      </c>
      <c r="F467" s="39">
        <v>27565450</v>
      </c>
      <c r="G467" s="16">
        <v>18</v>
      </c>
      <c r="I467" s="3"/>
      <c r="J467" s="3"/>
      <c r="K467" s="3"/>
    </row>
    <row r="468" spans="2:11" x14ac:dyDescent="0.3">
      <c r="B468" s="2" t="s">
        <v>56</v>
      </c>
      <c r="C468" s="4" t="s">
        <v>424</v>
      </c>
      <c r="D468" s="4" t="s">
        <v>452</v>
      </c>
      <c r="E468" s="4" t="s">
        <v>453</v>
      </c>
      <c r="F468" s="39">
        <v>27562000</v>
      </c>
      <c r="G468" s="16"/>
      <c r="I468" s="3"/>
      <c r="J468" s="3"/>
      <c r="K468" s="3"/>
    </row>
    <row r="469" spans="2:11" x14ac:dyDescent="0.3">
      <c r="B469" s="2" t="s">
        <v>59</v>
      </c>
      <c r="C469" s="4" t="s">
        <v>424</v>
      </c>
      <c r="D469" s="4" t="s">
        <v>45</v>
      </c>
      <c r="E469" s="4" t="s">
        <v>454</v>
      </c>
      <c r="F469" s="39">
        <v>27540084</v>
      </c>
      <c r="G469" s="16"/>
      <c r="I469" s="3"/>
      <c r="J469" s="3"/>
      <c r="K469" s="3"/>
    </row>
    <row r="470" spans="2:11" x14ac:dyDescent="0.3">
      <c r="B470" s="2" t="s">
        <v>60</v>
      </c>
      <c r="C470" s="4" t="s">
        <v>424</v>
      </c>
      <c r="D470" s="4" t="s">
        <v>92</v>
      </c>
      <c r="E470" s="4" t="s">
        <v>455</v>
      </c>
      <c r="F470" s="39">
        <v>45923314</v>
      </c>
      <c r="G470" s="2"/>
      <c r="I470" s="3"/>
      <c r="J470" s="3"/>
      <c r="K470" s="3"/>
    </row>
    <row r="471" spans="2:11" x14ac:dyDescent="0.3">
      <c r="B471" s="2" t="s">
        <v>61</v>
      </c>
      <c r="C471" s="4" t="s">
        <v>424</v>
      </c>
      <c r="D471" s="4" t="s">
        <v>92</v>
      </c>
      <c r="E471" s="4" t="s">
        <v>456</v>
      </c>
      <c r="F471" s="39">
        <v>27998322</v>
      </c>
      <c r="G471" s="2"/>
      <c r="I471" s="3"/>
      <c r="J471" s="3"/>
      <c r="K471" s="3"/>
    </row>
    <row r="472" spans="2:11" x14ac:dyDescent="0.3">
      <c r="B472" s="2" t="s">
        <v>63</v>
      </c>
      <c r="C472" s="4" t="s">
        <v>424</v>
      </c>
      <c r="D472" s="4" t="s">
        <v>377</v>
      </c>
      <c r="E472" s="4" t="s">
        <v>457</v>
      </c>
      <c r="F472" s="39">
        <v>27564334</v>
      </c>
      <c r="G472" s="2"/>
      <c r="I472" s="3"/>
      <c r="J472" s="3"/>
      <c r="K472" s="3"/>
    </row>
    <row r="473" spans="2:11" x14ac:dyDescent="0.3">
      <c r="B473" s="2" t="s">
        <v>64</v>
      </c>
      <c r="C473" s="4" t="s">
        <v>424</v>
      </c>
      <c r="D473" s="4" t="s">
        <v>458</v>
      </c>
      <c r="E473" s="4" t="s">
        <v>459</v>
      </c>
      <c r="F473" s="39">
        <v>42293579</v>
      </c>
      <c r="G473" s="16"/>
      <c r="I473" s="3"/>
      <c r="J473" s="3"/>
      <c r="K473" s="3"/>
    </row>
    <row r="474" spans="2:11" x14ac:dyDescent="0.3">
      <c r="B474" s="2" t="s">
        <v>67</v>
      </c>
      <c r="C474" s="4" t="s">
        <v>460</v>
      </c>
      <c r="D474" s="4" t="s">
        <v>461</v>
      </c>
      <c r="E474" s="4" t="s">
        <v>462</v>
      </c>
      <c r="F474" s="39">
        <v>60363957</v>
      </c>
      <c r="G474" s="16"/>
      <c r="I474" s="3"/>
      <c r="J474" s="3"/>
      <c r="K474" s="3"/>
    </row>
    <row r="475" spans="2:11" x14ac:dyDescent="0.3">
      <c r="B475" s="2" t="s">
        <v>68</v>
      </c>
      <c r="C475" s="4" t="s">
        <v>96</v>
      </c>
      <c r="D475" s="4" t="s">
        <v>197</v>
      </c>
      <c r="E475" s="4" t="s">
        <v>463</v>
      </c>
      <c r="F475" s="39">
        <v>27561788</v>
      </c>
      <c r="G475" s="2"/>
      <c r="I475" s="3"/>
      <c r="J475" s="3"/>
      <c r="K475" s="3"/>
    </row>
    <row r="476" spans="2:11" x14ac:dyDescent="0.3">
      <c r="B476" s="2" t="s">
        <v>69</v>
      </c>
      <c r="C476" s="4" t="s">
        <v>96</v>
      </c>
      <c r="D476" s="4" t="s">
        <v>197</v>
      </c>
      <c r="E476" s="4" t="s">
        <v>459</v>
      </c>
      <c r="F476" s="39">
        <v>27563688</v>
      </c>
      <c r="G476" s="2"/>
      <c r="I476" s="3"/>
      <c r="J476" s="3"/>
      <c r="K476" s="3"/>
    </row>
    <row r="477" spans="2:11" x14ac:dyDescent="0.3">
      <c r="B477" s="2" t="s">
        <v>71</v>
      </c>
      <c r="C477" s="4" t="s">
        <v>96</v>
      </c>
      <c r="D477" s="4" t="s">
        <v>197</v>
      </c>
      <c r="E477" s="4" t="s">
        <v>464</v>
      </c>
      <c r="F477" s="39">
        <v>27573470</v>
      </c>
      <c r="G477" s="2"/>
      <c r="I477" s="3"/>
      <c r="J477" s="3"/>
      <c r="K477" s="3"/>
    </row>
    <row r="478" spans="2:11" x14ac:dyDescent="0.3">
      <c r="B478" s="2" t="s">
        <v>74</v>
      </c>
      <c r="C478" s="4" t="s">
        <v>260</v>
      </c>
      <c r="D478" s="4" t="s">
        <v>45</v>
      </c>
      <c r="E478" s="4" t="s">
        <v>465</v>
      </c>
      <c r="F478" s="39">
        <v>27540028</v>
      </c>
      <c r="G478" s="2"/>
      <c r="I478" s="3"/>
      <c r="J478" s="3"/>
      <c r="K478" s="3"/>
    </row>
    <row r="479" spans="2:11" x14ac:dyDescent="0.3">
      <c r="B479" s="2" t="s">
        <v>76</v>
      </c>
      <c r="C479" s="4" t="s">
        <v>412</v>
      </c>
      <c r="D479" s="4" t="s">
        <v>466</v>
      </c>
      <c r="E479" s="4" t="s">
        <v>467</v>
      </c>
      <c r="F479" s="39">
        <v>27561150</v>
      </c>
      <c r="G479" s="2"/>
      <c r="I479" s="3"/>
      <c r="J479" s="3"/>
      <c r="K479" s="3"/>
    </row>
    <row r="480" spans="2:11" x14ac:dyDescent="0.3">
      <c r="B480" s="2" t="s">
        <v>78</v>
      </c>
      <c r="C480" s="4" t="s">
        <v>377</v>
      </c>
      <c r="D480" s="4" t="s">
        <v>216</v>
      </c>
      <c r="E480" s="4" t="s">
        <v>468</v>
      </c>
      <c r="F480" s="39">
        <v>71964237</v>
      </c>
      <c r="G480" s="16"/>
      <c r="I480" s="3"/>
      <c r="J480" s="3"/>
      <c r="K480" s="3"/>
    </row>
    <row r="481" spans="2:11" x14ac:dyDescent="0.3">
      <c r="B481" s="2" t="s">
        <v>79</v>
      </c>
      <c r="C481" s="4" t="s">
        <v>377</v>
      </c>
      <c r="D481" s="4" t="s">
        <v>96</v>
      </c>
      <c r="E481" s="4" t="s">
        <v>469</v>
      </c>
      <c r="F481" s="39">
        <v>80442896</v>
      </c>
      <c r="G481" s="2"/>
      <c r="I481" s="3"/>
      <c r="J481" s="3"/>
      <c r="K481" s="3"/>
    </row>
    <row r="482" spans="2:11" x14ac:dyDescent="0.3">
      <c r="B482" s="2" t="s">
        <v>82</v>
      </c>
      <c r="C482" s="4" t="s">
        <v>377</v>
      </c>
      <c r="D482" s="4" t="s">
        <v>96</v>
      </c>
      <c r="E482" s="4" t="s">
        <v>470</v>
      </c>
      <c r="F482" s="39">
        <v>40879231</v>
      </c>
      <c r="G482" s="2"/>
      <c r="I482" s="3"/>
      <c r="J482" s="3"/>
      <c r="K482" s="3"/>
    </row>
    <row r="483" spans="2:11" x14ac:dyDescent="0.3">
      <c r="B483" s="2" t="s">
        <v>83</v>
      </c>
      <c r="C483" s="4" t="s">
        <v>377</v>
      </c>
      <c r="D483" s="4" t="s">
        <v>96</v>
      </c>
      <c r="E483" s="4" t="s">
        <v>165</v>
      </c>
      <c r="F483" s="39">
        <v>27564859</v>
      </c>
      <c r="G483" s="2"/>
      <c r="I483" s="3"/>
      <c r="J483" s="3"/>
      <c r="K483" s="3"/>
    </row>
    <row r="484" spans="2:11" x14ac:dyDescent="0.3">
      <c r="B484" s="2" t="s">
        <v>84</v>
      </c>
      <c r="C484" s="4" t="s">
        <v>377</v>
      </c>
      <c r="D484" s="4" t="s">
        <v>430</v>
      </c>
      <c r="E484" s="4" t="s">
        <v>471</v>
      </c>
      <c r="F484" s="39">
        <v>27565717</v>
      </c>
      <c r="G484" s="2"/>
      <c r="I484" s="3"/>
      <c r="J484" s="3"/>
      <c r="K484" s="3"/>
    </row>
    <row r="485" spans="2:11" x14ac:dyDescent="0.3">
      <c r="B485" s="2" t="s">
        <v>85</v>
      </c>
      <c r="C485" s="4" t="s">
        <v>42</v>
      </c>
      <c r="D485" s="4" t="s">
        <v>472</v>
      </c>
      <c r="E485" s="4" t="s">
        <v>473</v>
      </c>
      <c r="F485" s="39">
        <v>25566359</v>
      </c>
      <c r="G485" s="2"/>
      <c r="I485" s="3"/>
      <c r="J485" s="3"/>
      <c r="K485" s="3"/>
    </row>
    <row r="486" spans="2:11" x14ac:dyDescent="0.3">
      <c r="B486" s="2" t="s">
        <v>86</v>
      </c>
      <c r="C486" s="4" t="s">
        <v>42</v>
      </c>
      <c r="D486" s="4" t="s">
        <v>472</v>
      </c>
      <c r="E486" s="4" t="s">
        <v>474</v>
      </c>
      <c r="F486" s="39">
        <v>40852322</v>
      </c>
      <c r="G486" s="2"/>
      <c r="I486" s="3"/>
      <c r="J486" s="3"/>
      <c r="K486" s="3"/>
    </row>
    <row r="487" spans="2:11" x14ac:dyDescent="0.3">
      <c r="B487" s="2" t="s">
        <v>87</v>
      </c>
      <c r="C487" s="4" t="s">
        <v>42</v>
      </c>
      <c r="D487" s="4" t="s">
        <v>45</v>
      </c>
      <c r="E487" s="4" t="s">
        <v>475</v>
      </c>
      <c r="F487" s="39">
        <v>40878982</v>
      </c>
      <c r="G487" s="2"/>
      <c r="I487" s="3"/>
      <c r="J487" s="3"/>
      <c r="K487" s="3"/>
    </row>
    <row r="488" spans="2:11" x14ac:dyDescent="0.3">
      <c r="B488" s="2" t="s">
        <v>88</v>
      </c>
      <c r="C488" s="4" t="s">
        <v>42</v>
      </c>
      <c r="D488" s="4" t="s">
        <v>424</v>
      </c>
      <c r="E488" s="4" t="s">
        <v>476</v>
      </c>
      <c r="F488" s="39">
        <v>74314191</v>
      </c>
      <c r="G488" s="2"/>
      <c r="I488" s="3"/>
      <c r="J488" s="3"/>
      <c r="K488" s="3"/>
    </row>
    <row r="489" spans="2:11" x14ac:dyDescent="0.3">
      <c r="B489" s="2" t="s">
        <v>89</v>
      </c>
      <c r="C489" s="4" t="s">
        <v>158</v>
      </c>
      <c r="D489" s="4" t="s">
        <v>377</v>
      </c>
      <c r="E489" s="4" t="s">
        <v>477</v>
      </c>
      <c r="F489" s="39">
        <v>48385312</v>
      </c>
      <c r="G489" s="2"/>
      <c r="I489" s="3"/>
      <c r="J489" s="3"/>
      <c r="K489" s="3"/>
    </row>
    <row r="490" spans="2:11" x14ac:dyDescent="0.3">
      <c r="B490" s="2" t="s">
        <v>90</v>
      </c>
      <c r="C490" s="4" t="s">
        <v>478</v>
      </c>
      <c r="D490" s="4" t="s">
        <v>479</v>
      </c>
      <c r="E490" s="4" t="s">
        <v>480</v>
      </c>
      <c r="F490" s="39">
        <v>27425067</v>
      </c>
      <c r="G490" s="2"/>
      <c r="I490" s="3"/>
      <c r="J490" s="3"/>
      <c r="K490" s="3"/>
    </row>
    <row r="491" spans="2:11" x14ac:dyDescent="0.3">
      <c r="B491" s="2" t="s">
        <v>93</v>
      </c>
      <c r="C491" s="4" t="s">
        <v>481</v>
      </c>
      <c r="D491" s="4" t="s">
        <v>482</v>
      </c>
      <c r="E491" s="4" t="s">
        <v>483</v>
      </c>
      <c r="F491" s="39">
        <v>27560571</v>
      </c>
      <c r="G491" s="2"/>
      <c r="I491" s="3"/>
      <c r="J491" s="3"/>
      <c r="K491" s="3"/>
    </row>
    <row r="492" spans="2:11" x14ac:dyDescent="0.3">
      <c r="B492" s="2" t="s">
        <v>95</v>
      </c>
      <c r="C492" s="4" t="s">
        <v>484</v>
      </c>
      <c r="D492" s="4" t="s">
        <v>485</v>
      </c>
      <c r="E492" s="4" t="s">
        <v>486</v>
      </c>
      <c r="F492" s="39">
        <v>27564330</v>
      </c>
      <c r="G492" s="2">
        <v>8</v>
      </c>
      <c r="I492" s="3"/>
      <c r="J492" s="3"/>
      <c r="K492" s="3"/>
    </row>
    <row r="493" spans="2:11" x14ac:dyDescent="0.3">
      <c r="B493" s="59" t="s">
        <v>305</v>
      </c>
      <c r="C493" s="59"/>
      <c r="D493" s="59"/>
      <c r="E493" s="59"/>
      <c r="F493" s="59"/>
      <c r="G493" s="13">
        <f>SUM(G436:G492)</f>
        <v>67</v>
      </c>
      <c r="I493" s="3"/>
      <c r="J493" s="3"/>
      <c r="K493" s="3"/>
    </row>
    <row r="495" spans="2:11" x14ac:dyDescent="0.3">
      <c r="B495" s="55" t="s">
        <v>543</v>
      </c>
      <c r="C495" s="55"/>
      <c r="D495" s="55"/>
      <c r="E495" s="55"/>
      <c r="F495" s="55"/>
      <c r="G495" s="55"/>
    </row>
    <row r="496" spans="2:11" x14ac:dyDescent="0.3">
      <c r="B496" s="15" t="s">
        <v>0</v>
      </c>
      <c r="C496" s="9" t="s">
        <v>1</v>
      </c>
      <c r="D496" s="9" t="s">
        <v>299</v>
      </c>
      <c r="E496" s="9" t="s">
        <v>300</v>
      </c>
      <c r="F496" s="9" t="s">
        <v>301</v>
      </c>
      <c r="G496" s="9">
        <v>2023</v>
      </c>
    </row>
    <row r="497" spans="2:7" x14ac:dyDescent="0.3">
      <c r="B497" s="2" t="s">
        <v>5</v>
      </c>
      <c r="C497" s="4" t="s">
        <v>406</v>
      </c>
      <c r="D497" s="4" t="s">
        <v>45</v>
      </c>
      <c r="E497" s="4" t="s">
        <v>407</v>
      </c>
      <c r="F497" s="39">
        <v>45283313</v>
      </c>
      <c r="G497" s="2"/>
    </row>
    <row r="498" spans="2:7" x14ac:dyDescent="0.3">
      <c r="B498" s="2" t="s">
        <v>9</v>
      </c>
      <c r="C498" s="4" t="s">
        <v>408</v>
      </c>
      <c r="D498" s="4" t="s">
        <v>409</v>
      </c>
      <c r="E498" s="4" t="s">
        <v>410</v>
      </c>
      <c r="F498" s="39">
        <v>47682423</v>
      </c>
      <c r="G498" s="5"/>
    </row>
    <row r="499" spans="2:7" x14ac:dyDescent="0.3">
      <c r="B499" s="2" t="s">
        <v>10</v>
      </c>
      <c r="C499" s="4" t="s">
        <v>408</v>
      </c>
      <c r="D499" s="4" t="s">
        <v>45</v>
      </c>
      <c r="E499" s="4" t="s">
        <v>411</v>
      </c>
      <c r="F499" s="39">
        <v>27565226</v>
      </c>
      <c r="G499" s="2"/>
    </row>
    <row r="500" spans="2:7" x14ac:dyDescent="0.3">
      <c r="B500" s="2" t="s">
        <v>11</v>
      </c>
      <c r="C500" s="4" t="s">
        <v>408</v>
      </c>
      <c r="D500" s="4" t="s">
        <v>412</v>
      </c>
      <c r="E500" s="4" t="s">
        <v>413</v>
      </c>
      <c r="F500" s="39">
        <v>27578411</v>
      </c>
      <c r="G500" s="5"/>
    </row>
    <row r="501" spans="2:7" x14ac:dyDescent="0.3">
      <c r="B501" s="2" t="s">
        <v>12</v>
      </c>
      <c r="C501" s="4" t="s">
        <v>408</v>
      </c>
      <c r="D501" s="4" t="s">
        <v>412</v>
      </c>
      <c r="E501" s="4" t="s">
        <v>414</v>
      </c>
      <c r="F501" s="39">
        <v>41503801</v>
      </c>
      <c r="G501" s="2"/>
    </row>
    <row r="502" spans="2:7" x14ac:dyDescent="0.3">
      <c r="B502" s="2" t="s">
        <v>13</v>
      </c>
      <c r="C502" s="4" t="s">
        <v>408</v>
      </c>
      <c r="D502" s="4" t="s">
        <v>412</v>
      </c>
      <c r="E502" s="4" t="s">
        <v>415</v>
      </c>
      <c r="F502" s="39">
        <v>42452451</v>
      </c>
      <c r="G502" s="2"/>
    </row>
    <row r="503" spans="2:7" x14ac:dyDescent="0.3">
      <c r="B503" s="2" t="s">
        <v>14</v>
      </c>
      <c r="C503" s="4" t="s">
        <v>416</v>
      </c>
      <c r="D503" s="4" t="s">
        <v>417</v>
      </c>
      <c r="E503" s="4" t="s">
        <v>418</v>
      </c>
      <c r="F503" s="39">
        <v>27566629</v>
      </c>
      <c r="G503" s="2"/>
    </row>
    <row r="504" spans="2:7" x14ac:dyDescent="0.3">
      <c r="B504" s="2" t="s">
        <v>15</v>
      </c>
      <c r="C504" s="4" t="s">
        <v>416</v>
      </c>
      <c r="D504" s="4" t="s">
        <v>417</v>
      </c>
      <c r="E504" s="4" t="s">
        <v>339</v>
      </c>
      <c r="F504" s="39">
        <v>27560970</v>
      </c>
      <c r="G504" s="2"/>
    </row>
    <row r="505" spans="2:7" x14ac:dyDescent="0.3">
      <c r="B505" s="2" t="s">
        <v>18</v>
      </c>
      <c r="C505" s="4" t="s">
        <v>416</v>
      </c>
      <c r="D505" s="4" t="s">
        <v>101</v>
      </c>
      <c r="E505" s="4" t="s">
        <v>419</v>
      </c>
      <c r="F505" s="39">
        <v>41565811</v>
      </c>
      <c r="G505" s="5"/>
    </row>
    <row r="506" spans="2:7" x14ac:dyDescent="0.3">
      <c r="B506" s="2" t="s">
        <v>21</v>
      </c>
      <c r="C506" s="4" t="s">
        <v>416</v>
      </c>
      <c r="D506" s="4" t="s">
        <v>101</v>
      </c>
      <c r="E506" s="4" t="s">
        <v>420</v>
      </c>
      <c r="F506" s="39">
        <v>45005182</v>
      </c>
      <c r="G506" s="2">
        <v>1</v>
      </c>
    </row>
    <row r="507" spans="2:7" x14ac:dyDescent="0.3">
      <c r="B507" s="2" t="s">
        <v>22</v>
      </c>
      <c r="C507" s="4" t="s">
        <v>416</v>
      </c>
      <c r="D507" s="4" t="s">
        <v>421</v>
      </c>
      <c r="E507" s="4" t="s">
        <v>422</v>
      </c>
      <c r="F507" s="39">
        <v>46843280</v>
      </c>
      <c r="G507" s="16"/>
    </row>
    <row r="508" spans="2:7" x14ac:dyDescent="0.3">
      <c r="B508" s="2" t="s">
        <v>23</v>
      </c>
      <c r="C508" s="4" t="s">
        <v>423</v>
      </c>
      <c r="D508" s="4" t="s">
        <v>424</v>
      </c>
      <c r="E508" s="4" t="s">
        <v>425</v>
      </c>
      <c r="F508" s="39">
        <v>46001169</v>
      </c>
      <c r="G508" s="2"/>
    </row>
    <row r="509" spans="2:7" x14ac:dyDescent="0.3">
      <c r="B509" s="2" t="s">
        <v>24</v>
      </c>
      <c r="C509" s="4" t="s">
        <v>423</v>
      </c>
      <c r="D509" s="4" t="s">
        <v>424</v>
      </c>
      <c r="E509" s="4" t="s">
        <v>426</v>
      </c>
      <c r="F509" s="39">
        <v>47652817</v>
      </c>
      <c r="G509" s="2"/>
    </row>
    <row r="510" spans="2:7" x14ac:dyDescent="0.3">
      <c r="B510" s="2" t="s">
        <v>26</v>
      </c>
      <c r="C510" s="4" t="s">
        <v>423</v>
      </c>
      <c r="D510" s="4" t="s">
        <v>158</v>
      </c>
      <c r="E510" s="4" t="s">
        <v>427</v>
      </c>
      <c r="F510" s="39">
        <v>27560232</v>
      </c>
      <c r="G510" s="5"/>
    </row>
    <row r="511" spans="2:7" x14ac:dyDescent="0.3">
      <c r="B511" s="2" t="s">
        <v>28</v>
      </c>
      <c r="C511" s="4" t="s">
        <v>409</v>
      </c>
      <c r="D511" s="4" t="s">
        <v>428</v>
      </c>
      <c r="E511" s="4" t="s">
        <v>429</v>
      </c>
      <c r="F511" s="39">
        <v>42725651</v>
      </c>
      <c r="G511" s="16"/>
    </row>
    <row r="512" spans="2:7" x14ac:dyDescent="0.3">
      <c r="B512" s="2" t="s">
        <v>29</v>
      </c>
      <c r="C512" s="4" t="s">
        <v>409</v>
      </c>
      <c r="D512" s="4" t="s">
        <v>430</v>
      </c>
      <c r="E512" s="4" t="s">
        <v>168</v>
      </c>
      <c r="F512" s="39">
        <v>48034600</v>
      </c>
      <c r="G512" s="16"/>
    </row>
    <row r="513" spans="2:7" x14ac:dyDescent="0.3">
      <c r="B513" s="2" t="s">
        <v>30</v>
      </c>
      <c r="C513" s="4" t="s">
        <v>431</v>
      </c>
      <c r="D513" s="4" t="s">
        <v>432</v>
      </c>
      <c r="E513" s="4" t="s">
        <v>433</v>
      </c>
      <c r="F513" s="39">
        <v>27560613</v>
      </c>
      <c r="G513" s="2"/>
    </row>
    <row r="514" spans="2:7" x14ac:dyDescent="0.3">
      <c r="B514" s="2" t="s">
        <v>31</v>
      </c>
      <c r="C514" s="4" t="s">
        <v>176</v>
      </c>
      <c r="D514" s="4" t="s">
        <v>158</v>
      </c>
      <c r="E514" s="4" t="s">
        <v>434</v>
      </c>
      <c r="F514" s="39">
        <v>41271156</v>
      </c>
      <c r="G514" s="5"/>
    </row>
    <row r="515" spans="2:7" x14ac:dyDescent="0.3">
      <c r="B515" s="2" t="s">
        <v>32</v>
      </c>
      <c r="C515" s="4" t="s">
        <v>435</v>
      </c>
      <c r="D515" s="4" t="s">
        <v>436</v>
      </c>
      <c r="E515" s="4" t="s">
        <v>437</v>
      </c>
      <c r="F515" s="39">
        <v>80341189</v>
      </c>
      <c r="G515" s="2"/>
    </row>
    <row r="516" spans="2:7" x14ac:dyDescent="0.3">
      <c r="B516" s="2" t="s">
        <v>34</v>
      </c>
      <c r="C516" s="4" t="s">
        <v>435</v>
      </c>
      <c r="D516" s="4" t="s">
        <v>596</v>
      </c>
      <c r="E516" s="4" t="s">
        <v>597</v>
      </c>
      <c r="F516" s="39">
        <v>27565949</v>
      </c>
      <c r="G516" s="2"/>
    </row>
    <row r="517" spans="2:7" x14ac:dyDescent="0.3">
      <c r="B517" s="2" t="s">
        <v>38</v>
      </c>
      <c r="C517" s="4" t="s">
        <v>438</v>
      </c>
      <c r="D517" s="4" t="s">
        <v>439</v>
      </c>
      <c r="E517" s="4" t="s">
        <v>440</v>
      </c>
      <c r="F517" s="39">
        <v>27578459</v>
      </c>
      <c r="G517" s="2"/>
    </row>
    <row r="518" spans="2:7" x14ac:dyDescent="0.3">
      <c r="B518" s="2" t="s">
        <v>40</v>
      </c>
      <c r="C518" s="4" t="s">
        <v>101</v>
      </c>
      <c r="D518" s="4" t="s">
        <v>216</v>
      </c>
      <c r="E518" s="4" t="s">
        <v>441</v>
      </c>
      <c r="F518" s="39">
        <v>27563075</v>
      </c>
      <c r="G518" s="2"/>
    </row>
    <row r="519" spans="2:7" x14ac:dyDescent="0.3">
      <c r="B519" s="2" t="s">
        <v>41</v>
      </c>
      <c r="C519" s="4" t="s">
        <v>101</v>
      </c>
      <c r="D519" s="4" t="s">
        <v>424</v>
      </c>
      <c r="E519" s="4" t="s">
        <v>442</v>
      </c>
      <c r="F519" s="39">
        <v>42841380</v>
      </c>
      <c r="G519" s="2"/>
    </row>
    <row r="520" spans="2:7" x14ac:dyDescent="0.3">
      <c r="B520" s="2" t="s">
        <v>43</v>
      </c>
      <c r="C520" s="4" t="s">
        <v>101</v>
      </c>
      <c r="D520" s="4" t="s">
        <v>424</v>
      </c>
      <c r="E520" s="4" t="s">
        <v>443</v>
      </c>
      <c r="F520" s="39">
        <v>27565377</v>
      </c>
      <c r="G520" s="2"/>
    </row>
    <row r="521" spans="2:7" x14ac:dyDescent="0.3">
      <c r="B521" s="2" t="s">
        <v>44</v>
      </c>
      <c r="C521" s="4" t="s">
        <v>101</v>
      </c>
      <c r="D521" s="4" t="s">
        <v>439</v>
      </c>
      <c r="E521" s="4" t="s">
        <v>444</v>
      </c>
      <c r="F521" s="39">
        <v>27565372</v>
      </c>
      <c r="G521" s="2"/>
    </row>
    <row r="522" spans="2:7" x14ac:dyDescent="0.3">
      <c r="B522" s="2" t="s">
        <v>46</v>
      </c>
      <c r="C522" s="4" t="s">
        <v>101</v>
      </c>
      <c r="D522" s="4" t="s">
        <v>439</v>
      </c>
      <c r="E522" s="4" t="s">
        <v>445</v>
      </c>
      <c r="F522" s="39">
        <v>27565376</v>
      </c>
      <c r="G522" s="2"/>
    </row>
    <row r="523" spans="2:7" x14ac:dyDescent="0.3">
      <c r="B523" s="2" t="s">
        <v>47</v>
      </c>
      <c r="C523" s="4" t="s">
        <v>351</v>
      </c>
      <c r="D523" s="4" t="s">
        <v>446</v>
      </c>
      <c r="E523" s="4" t="s">
        <v>447</v>
      </c>
      <c r="F523" s="39">
        <v>48642040</v>
      </c>
      <c r="G523" s="2"/>
    </row>
    <row r="524" spans="2:7" x14ac:dyDescent="0.3">
      <c r="B524" s="2" t="s">
        <v>48</v>
      </c>
      <c r="C524" s="4" t="s">
        <v>424</v>
      </c>
      <c r="D524" s="4" t="s">
        <v>431</v>
      </c>
      <c r="E524" s="4" t="s">
        <v>448</v>
      </c>
      <c r="F524" s="39">
        <v>41297794</v>
      </c>
      <c r="G524" s="2"/>
    </row>
    <row r="525" spans="2:7" x14ac:dyDescent="0.3">
      <c r="B525" s="2" t="s">
        <v>49</v>
      </c>
      <c r="C525" s="4" t="s">
        <v>424</v>
      </c>
      <c r="D525" s="4" t="s">
        <v>431</v>
      </c>
      <c r="E525" s="4" t="s">
        <v>449</v>
      </c>
      <c r="F525" s="39">
        <v>27998435</v>
      </c>
      <c r="G525" s="2"/>
    </row>
    <row r="526" spans="2:7" x14ac:dyDescent="0.3">
      <c r="B526" s="2" t="s">
        <v>50</v>
      </c>
      <c r="C526" s="4" t="s">
        <v>424</v>
      </c>
      <c r="D526" s="4" t="s">
        <v>431</v>
      </c>
      <c r="E526" s="4" t="s">
        <v>450</v>
      </c>
      <c r="F526" s="39">
        <v>43669218</v>
      </c>
      <c r="G526" s="5"/>
    </row>
    <row r="527" spans="2:7" x14ac:dyDescent="0.3">
      <c r="B527" s="2" t="s">
        <v>51</v>
      </c>
      <c r="C527" s="4" t="s">
        <v>424</v>
      </c>
      <c r="D527" s="4" t="s">
        <v>431</v>
      </c>
      <c r="E527" s="4" t="s">
        <v>229</v>
      </c>
      <c r="F527" s="39">
        <v>27573370</v>
      </c>
      <c r="G527" s="2"/>
    </row>
    <row r="528" spans="2:7" x14ac:dyDescent="0.3">
      <c r="B528" s="2" t="s">
        <v>52</v>
      </c>
      <c r="C528" s="4" t="s">
        <v>424</v>
      </c>
      <c r="D528" s="4" t="s">
        <v>431</v>
      </c>
      <c r="E528" s="4" t="s">
        <v>451</v>
      </c>
      <c r="F528" s="39">
        <v>27565450</v>
      </c>
      <c r="G528" s="16"/>
    </row>
    <row r="529" spans="2:7" x14ac:dyDescent="0.3">
      <c r="B529" s="2" t="s">
        <v>56</v>
      </c>
      <c r="C529" s="4" t="s">
        <v>424</v>
      </c>
      <c r="D529" s="4" t="s">
        <v>452</v>
      </c>
      <c r="E529" s="4" t="s">
        <v>453</v>
      </c>
      <c r="F529" s="39">
        <v>27562000</v>
      </c>
      <c r="G529" s="16"/>
    </row>
    <row r="530" spans="2:7" x14ac:dyDescent="0.3">
      <c r="B530" s="2" t="s">
        <v>59</v>
      </c>
      <c r="C530" s="4" t="s">
        <v>424</v>
      </c>
      <c r="D530" s="4" t="s">
        <v>45</v>
      </c>
      <c r="E530" s="4" t="s">
        <v>454</v>
      </c>
      <c r="F530" s="39">
        <v>27540084</v>
      </c>
      <c r="G530" s="16">
        <v>1</v>
      </c>
    </row>
    <row r="531" spans="2:7" x14ac:dyDescent="0.3">
      <c r="B531" s="2" t="s">
        <v>60</v>
      </c>
      <c r="C531" s="4" t="s">
        <v>424</v>
      </c>
      <c r="D531" s="4" t="s">
        <v>92</v>
      </c>
      <c r="E531" s="4" t="s">
        <v>455</v>
      </c>
      <c r="F531" s="39">
        <v>45923314</v>
      </c>
      <c r="G531" s="2"/>
    </row>
    <row r="532" spans="2:7" x14ac:dyDescent="0.3">
      <c r="B532" s="2" t="s">
        <v>61</v>
      </c>
      <c r="C532" s="4" t="s">
        <v>424</v>
      </c>
      <c r="D532" s="4" t="s">
        <v>92</v>
      </c>
      <c r="E532" s="4" t="s">
        <v>456</v>
      </c>
      <c r="F532" s="39">
        <v>27998322</v>
      </c>
      <c r="G532" s="2"/>
    </row>
    <row r="533" spans="2:7" x14ac:dyDescent="0.3">
      <c r="B533" s="2" t="s">
        <v>63</v>
      </c>
      <c r="C533" s="4" t="s">
        <v>424</v>
      </c>
      <c r="D533" s="4" t="s">
        <v>377</v>
      </c>
      <c r="E533" s="4" t="s">
        <v>457</v>
      </c>
      <c r="F533" s="39">
        <v>27564334</v>
      </c>
      <c r="G533" s="2"/>
    </row>
    <row r="534" spans="2:7" x14ac:dyDescent="0.3">
      <c r="B534" s="2" t="s">
        <v>64</v>
      </c>
      <c r="C534" s="4" t="s">
        <v>424</v>
      </c>
      <c r="D534" s="4" t="s">
        <v>458</v>
      </c>
      <c r="E534" s="4" t="s">
        <v>459</v>
      </c>
      <c r="F534" s="39">
        <v>42293579</v>
      </c>
      <c r="G534" s="16"/>
    </row>
    <row r="535" spans="2:7" x14ac:dyDescent="0.3">
      <c r="B535" s="2" t="s">
        <v>67</v>
      </c>
      <c r="C535" s="4" t="s">
        <v>460</v>
      </c>
      <c r="D535" s="4" t="s">
        <v>461</v>
      </c>
      <c r="E535" s="4" t="s">
        <v>462</v>
      </c>
      <c r="F535" s="39">
        <v>60363957</v>
      </c>
      <c r="G535" s="16"/>
    </row>
    <row r="536" spans="2:7" x14ac:dyDescent="0.3">
      <c r="B536" s="2" t="s">
        <v>68</v>
      </c>
      <c r="C536" s="4" t="s">
        <v>96</v>
      </c>
      <c r="D536" s="4" t="s">
        <v>197</v>
      </c>
      <c r="E536" s="4" t="s">
        <v>463</v>
      </c>
      <c r="F536" s="39">
        <v>27561788</v>
      </c>
      <c r="G536" s="2"/>
    </row>
    <row r="537" spans="2:7" x14ac:dyDescent="0.3">
      <c r="B537" s="2" t="s">
        <v>69</v>
      </c>
      <c r="C537" s="4" t="s">
        <v>96</v>
      </c>
      <c r="D537" s="4" t="s">
        <v>197</v>
      </c>
      <c r="E537" s="4" t="s">
        <v>459</v>
      </c>
      <c r="F537" s="39">
        <v>27563688</v>
      </c>
      <c r="G537" s="2"/>
    </row>
    <row r="538" spans="2:7" x14ac:dyDescent="0.3">
      <c r="B538" s="2" t="s">
        <v>71</v>
      </c>
      <c r="C538" s="4" t="s">
        <v>96</v>
      </c>
      <c r="D538" s="4" t="s">
        <v>197</v>
      </c>
      <c r="E538" s="4" t="s">
        <v>464</v>
      </c>
      <c r="F538" s="39">
        <v>27573470</v>
      </c>
      <c r="G538" s="2"/>
    </row>
    <row r="539" spans="2:7" x14ac:dyDescent="0.3">
      <c r="B539" s="2" t="s">
        <v>74</v>
      </c>
      <c r="C539" s="4" t="s">
        <v>260</v>
      </c>
      <c r="D539" s="4" t="s">
        <v>45</v>
      </c>
      <c r="E539" s="4" t="s">
        <v>465</v>
      </c>
      <c r="F539" s="39">
        <v>27540028</v>
      </c>
      <c r="G539" s="2"/>
    </row>
    <row r="540" spans="2:7" x14ac:dyDescent="0.3">
      <c r="B540" s="2" t="s">
        <v>76</v>
      </c>
      <c r="C540" s="4" t="s">
        <v>412</v>
      </c>
      <c r="D540" s="4" t="s">
        <v>466</v>
      </c>
      <c r="E540" s="4" t="s">
        <v>467</v>
      </c>
      <c r="F540" s="39">
        <v>27561150</v>
      </c>
      <c r="G540" s="2"/>
    </row>
    <row r="541" spans="2:7" x14ac:dyDescent="0.3">
      <c r="B541" s="2" t="s">
        <v>78</v>
      </c>
      <c r="C541" s="4" t="s">
        <v>377</v>
      </c>
      <c r="D541" s="4" t="s">
        <v>216</v>
      </c>
      <c r="E541" s="4" t="s">
        <v>468</v>
      </c>
      <c r="F541" s="39">
        <v>71964237</v>
      </c>
      <c r="G541" s="16"/>
    </row>
    <row r="542" spans="2:7" x14ac:dyDescent="0.3">
      <c r="B542" s="2" t="s">
        <v>79</v>
      </c>
      <c r="C542" s="4" t="s">
        <v>377</v>
      </c>
      <c r="D542" s="4" t="s">
        <v>96</v>
      </c>
      <c r="E542" s="4" t="s">
        <v>469</v>
      </c>
      <c r="F542" s="39">
        <v>80442896</v>
      </c>
      <c r="G542" s="2"/>
    </row>
    <row r="543" spans="2:7" x14ac:dyDescent="0.3">
      <c r="B543" s="2" t="s">
        <v>82</v>
      </c>
      <c r="C543" s="4" t="s">
        <v>377</v>
      </c>
      <c r="D543" s="4" t="s">
        <v>96</v>
      </c>
      <c r="E543" s="4" t="s">
        <v>470</v>
      </c>
      <c r="F543" s="39">
        <v>40879231</v>
      </c>
      <c r="G543" s="2"/>
    </row>
    <row r="544" spans="2:7" x14ac:dyDescent="0.3">
      <c r="B544" s="2" t="s">
        <v>83</v>
      </c>
      <c r="C544" s="4" t="s">
        <v>377</v>
      </c>
      <c r="D544" s="4" t="s">
        <v>96</v>
      </c>
      <c r="E544" s="4" t="s">
        <v>165</v>
      </c>
      <c r="F544" s="39">
        <v>27564859</v>
      </c>
      <c r="G544" s="2"/>
    </row>
    <row r="545" spans="2:9" x14ac:dyDescent="0.3">
      <c r="B545" s="2" t="s">
        <v>84</v>
      </c>
      <c r="C545" s="4" t="s">
        <v>377</v>
      </c>
      <c r="D545" s="4" t="s">
        <v>430</v>
      </c>
      <c r="E545" s="4" t="s">
        <v>471</v>
      </c>
      <c r="F545" s="39">
        <v>27565717</v>
      </c>
      <c r="G545" s="2"/>
    </row>
    <row r="546" spans="2:9" x14ac:dyDescent="0.3">
      <c r="B546" s="2" t="s">
        <v>85</v>
      </c>
      <c r="C546" s="4" t="s">
        <v>42</v>
      </c>
      <c r="D546" s="4" t="s">
        <v>472</v>
      </c>
      <c r="E546" s="4" t="s">
        <v>473</v>
      </c>
      <c r="F546" s="39">
        <v>25566359</v>
      </c>
      <c r="G546" s="2"/>
    </row>
    <row r="547" spans="2:9" x14ac:dyDescent="0.3">
      <c r="B547" s="2" t="s">
        <v>86</v>
      </c>
      <c r="C547" s="4" t="s">
        <v>42</v>
      </c>
      <c r="D547" s="4" t="s">
        <v>472</v>
      </c>
      <c r="E547" s="4" t="s">
        <v>474</v>
      </c>
      <c r="F547" s="39">
        <v>40852322</v>
      </c>
      <c r="G547" s="2"/>
    </row>
    <row r="548" spans="2:9" x14ac:dyDescent="0.3">
      <c r="B548" s="2" t="s">
        <v>87</v>
      </c>
      <c r="C548" s="4" t="s">
        <v>42</v>
      </c>
      <c r="D548" s="4" t="s">
        <v>45</v>
      </c>
      <c r="E548" s="4" t="s">
        <v>475</v>
      </c>
      <c r="F548" s="39">
        <v>40878982</v>
      </c>
      <c r="G548" s="2"/>
    </row>
    <row r="549" spans="2:9" x14ac:dyDescent="0.3">
      <c r="B549" s="2" t="s">
        <v>88</v>
      </c>
      <c r="C549" s="4" t="s">
        <v>42</v>
      </c>
      <c r="D549" s="4" t="s">
        <v>424</v>
      </c>
      <c r="E549" s="4" t="s">
        <v>476</v>
      </c>
      <c r="F549" s="39">
        <v>74314191</v>
      </c>
      <c r="G549" s="2"/>
    </row>
    <row r="550" spans="2:9" x14ac:dyDescent="0.3">
      <c r="B550" s="2" t="s">
        <v>89</v>
      </c>
      <c r="C550" s="4" t="s">
        <v>158</v>
      </c>
      <c r="D550" s="4" t="s">
        <v>377</v>
      </c>
      <c r="E550" s="4" t="s">
        <v>477</v>
      </c>
      <c r="F550" s="39">
        <v>48385312</v>
      </c>
      <c r="G550" s="2"/>
    </row>
    <row r="551" spans="2:9" x14ac:dyDescent="0.3">
      <c r="B551" s="2" t="s">
        <v>90</v>
      </c>
      <c r="C551" s="4" t="s">
        <v>478</v>
      </c>
      <c r="D551" s="4" t="s">
        <v>479</v>
      </c>
      <c r="E551" s="4" t="s">
        <v>480</v>
      </c>
      <c r="F551" s="39">
        <v>27425067</v>
      </c>
      <c r="G551" s="2"/>
    </row>
    <row r="552" spans="2:9" x14ac:dyDescent="0.3">
      <c r="B552" s="2" t="s">
        <v>93</v>
      </c>
      <c r="C552" s="4" t="s">
        <v>481</v>
      </c>
      <c r="D552" s="4" t="s">
        <v>482</v>
      </c>
      <c r="E552" s="4" t="s">
        <v>483</v>
      </c>
      <c r="F552" s="39">
        <v>27560571</v>
      </c>
      <c r="G552" s="2"/>
    </row>
    <row r="553" spans="2:9" x14ac:dyDescent="0.3">
      <c r="B553" s="2" t="s">
        <v>95</v>
      </c>
      <c r="C553" s="4" t="s">
        <v>484</v>
      </c>
      <c r="D553" s="4" t="s">
        <v>485</v>
      </c>
      <c r="E553" s="4" t="s">
        <v>486</v>
      </c>
      <c r="F553" s="39">
        <v>27564330</v>
      </c>
      <c r="G553" s="2"/>
    </row>
    <row r="554" spans="2:9" x14ac:dyDescent="0.3">
      <c r="B554" s="59" t="s">
        <v>305</v>
      </c>
      <c r="C554" s="59"/>
      <c r="D554" s="59"/>
      <c r="E554" s="59"/>
      <c r="F554" s="59"/>
      <c r="G554" s="13">
        <f>SUM(G497:G553)</f>
        <v>2</v>
      </c>
    </row>
    <row r="556" spans="2:9" x14ac:dyDescent="0.3">
      <c r="B556" s="60" t="s">
        <v>398</v>
      </c>
      <c r="C556" s="61"/>
      <c r="D556" s="61"/>
      <c r="E556" s="61"/>
      <c r="F556" s="61"/>
      <c r="G556" s="61"/>
      <c r="H556" s="61"/>
      <c r="I556" s="62"/>
    </row>
    <row r="557" spans="2:9" x14ac:dyDescent="0.3">
      <c r="B557" s="15" t="s">
        <v>0</v>
      </c>
      <c r="C557" s="9" t="s">
        <v>1</v>
      </c>
      <c r="D557" s="9" t="s">
        <v>299</v>
      </c>
      <c r="E557" s="9" t="s">
        <v>300</v>
      </c>
      <c r="F557" s="9" t="s">
        <v>301</v>
      </c>
      <c r="G557" s="9">
        <v>2023</v>
      </c>
      <c r="H557" s="11">
        <v>2024</v>
      </c>
      <c r="I557" s="11" t="s">
        <v>304</v>
      </c>
    </row>
    <row r="558" spans="2:9" x14ac:dyDescent="0.3">
      <c r="B558" s="2" t="s">
        <v>5</v>
      </c>
      <c r="C558" s="4" t="s">
        <v>406</v>
      </c>
      <c r="D558" s="4" t="s">
        <v>45</v>
      </c>
      <c r="E558" s="4" t="s">
        <v>407</v>
      </c>
      <c r="F558" s="39">
        <v>45283313</v>
      </c>
      <c r="G558" s="2"/>
      <c r="H558" s="2"/>
      <c r="I558" s="21"/>
    </row>
    <row r="559" spans="2:9" x14ac:dyDescent="0.3">
      <c r="B559" s="2" t="s">
        <v>9</v>
      </c>
      <c r="C559" s="4" t="s">
        <v>408</v>
      </c>
      <c r="D559" s="4" t="s">
        <v>409</v>
      </c>
      <c r="E559" s="4" t="s">
        <v>410</v>
      </c>
      <c r="F559" s="39">
        <v>47682423</v>
      </c>
      <c r="G559" s="5"/>
      <c r="H559" s="5"/>
      <c r="I559" s="21"/>
    </row>
    <row r="560" spans="2:9" x14ac:dyDescent="0.3">
      <c r="B560" s="2" t="s">
        <v>10</v>
      </c>
      <c r="C560" s="4" t="s">
        <v>408</v>
      </c>
      <c r="D560" s="4" t="s">
        <v>45</v>
      </c>
      <c r="E560" s="4" t="s">
        <v>411</v>
      </c>
      <c r="F560" s="39">
        <v>27565226</v>
      </c>
      <c r="G560" s="2"/>
      <c r="H560" s="2"/>
      <c r="I560" s="21"/>
    </row>
    <row r="561" spans="2:9" x14ac:dyDescent="0.3">
      <c r="B561" s="2" t="s">
        <v>11</v>
      </c>
      <c r="C561" s="4" t="s">
        <v>408</v>
      </c>
      <c r="D561" s="4" t="s">
        <v>412</v>
      </c>
      <c r="E561" s="4" t="s">
        <v>413</v>
      </c>
      <c r="F561" s="39">
        <v>27578411</v>
      </c>
      <c r="G561" s="5"/>
      <c r="H561" s="5"/>
      <c r="I561" s="21"/>
    </row>
    <row r="562" spans="2:9" x14ac:dyDescent="0.3">
      <c r="B562" s="2" t="s">
        <v>12</v>
      </c>
      <c r="C562" s="4" t="s">
        <v>408</v>
      </c>
      <c r="D562" s="4" t="s">
        <v>412</v>
      </c>
      <c r="E562" s="4" t="s">
        <v>414</v>
      </c>
      <c r="F562" s="39">
        <v>41503801</v>
      </c>
      <c r="G562" s="2"/>
      <c r="H562" s="2"/>
      <c r="I562" s="21"/>
    </row>
    <row r="563" spans="2:9" x14ac:dyDescent="0.3">
      <c r="B563" s="2" t="s">
        <v>13</v>
      </c>
      <c r="C563" s="4" t="s">
        <v>408</v>
      </c>
      <c r="D563" s="4" t="s">
        <v>412</v>
      </c>
      <c r="E563" s="4" t="s">
        <v>415</v>
      </c>
      <c r="F563" s="39">
        <v>42452451</v>
      </c>
      <c r="G563" s="2"/>
      <c r="H563" s="2"/>
      <c r="I563" s="21"/>
    </row>
    <row r="564" spans="2:9" x14ac:dyDescent="0.3">
      <c r="B564" s="2" t="s">
        <v>14</v>
      </c>
      <c r="C564" s="4" t="s">
        <v>416</v>
      </c>
      <c r="D564" s="4" t="s">
        <v>417</v>
      </c>
      <c r="E564" s="4" t="s">
        <v>418</v>
      </c>
      <c r="F564" s="39">
        <v>27566629</v>
      </c>
      <c r="G564" s="2"/>
      <c r="H564" s="2"/>
      <c r="I564" s="21"/>
    </row>
    <row r="565" spans="2:9" x14ac:dyDescent="0.3">
      <c r="B565" s="2" t="s">
        <v>15</v>
      </c>
      <c r="C565" s="4" t="s">
        <v>416</v>
      </c>
      <c r="D565" s="4" t="s">
        <v>417</v>
      </c>
      <c r="E565" s="4" t="s">
        <v>339</v>
      </c>
      <c r="F565" s="39">
        <v>27560970</v>
      </c>
      <c r="G565" s="2"/>
      <c r="H565" s="2"/>
      <c r="I565" s="21"/>
    </row>
    <row r="566" spans="2:9" x14ac:dyDescent="0.3">
      <c r="B566" s="2" t="s">
        <v>18</v>
      </c>
      <c r="C566" s="4" t="s">
        <v>416</v>
      </c>
      <c r="D566" s="4" t="s">
        <v>101</v>
      </c>
      <c r="E566" s="4" t="s">
        <v>419</v>
      </c>
      <c r="F566" s="39">
        <v>41565811</v>
      </c>
      <c r="G566" s="5">
        <v>12</v>
      </c>
      <c r="H566" s="5">
        <v>12</v>
      </c>
      <c r="I566" s="21">
        <f t="shared" ref="I566:I614" si="8">+G566+H566</f>
        <v>24</v>
      </c>
    </row>
    <row r="567" spans="2:9" x14ac:dyDescent="0.3">
      <c r="B567" s="2" t="s">
        <v>21</v>
      </c>
      <c r="C567" s="4" t="s">
        <v>416</v>
      </c>
      <c r="D567" s="4" t="s">
        <v>101</v>
      </c>
      <c r="E567" s="4" t="s">
        <v>420</v>
      </c>
      <c r="F567" s="39">
        <v>45005182</v>
      </c>
      <c r="G567" s="2">
        <v>26</v>
      </c>
      <c r="H567" s="2">
        <v>14</v>
      </c>
      <c r="I567" s="21">
        <f t="shared" si="8"/>
        <v>40</v>
      </c>
    </row>
    <row r="568" spans="2:9" x14ac:dyDescent="0.3">
      <c r="B568" s="2" t="s">
        <v>22</v>
      </c>
      <c r="C568" s="4" t="s">
        <v>416</v>
      </c>
      <c r="D568" s="4" t="s">
        <v>421</v>
      </c>
      <c r="E568" s="4" t="s">
        <v>422</v>
      </c>
      <c r="F568" s="39">
        <v>46843280</v>
      </c>
      <c r="G568" s="16"/>
      <c r="H568" s="2"/>
      <c r="I568" s="21"/>
    </row>
    <row r="569" spans="2:9" x14ac:dyDescent="0.3">
      <c r="B569" s="2" t="s">
        <v>23</v>
      </c>
      <c r="C569" s="4" t="s">
        <v>423</v>
      </c>
      <c r="D569" s="4" t="s">
        <v>424</v>
      </c>
      <c r="E569" s="4" t="s">
        <v>425</v>
      </c>
      <c r="F569" s="39">
        <v>46001169</v>
      </c>
      <c r="G569" s="2"/>
      <c r="H569" s="2"/>
      <c r="I569" s="21"/>
    </row>
    <row r="570" spans="2:9" x14ac:dyDescent="0.3">
      <c r="B570" s="2" t="s">
        <v>24</v>
      </c>
      <c r="C570" s="4" t="s">
        <v>423</v>
      </c>
      <c r="D570" s="4" t="s">
        <v>424</v>
      </c>
      <c r="E570" s="4" t="s">
        <v>426</v>
      </c>
      <c r="F570" s="39">
        <v>47652817</v>
      </c>
      <c r="G570" s="2"/>
      <c r="H570" s="2"/>
      <c r="I570" s="21"/>
    </row>
    <row r="571" spans="2:9" x14ac:dyDescent="0.3">
      <c r="B571" s="2" t="s">
        <v>26</v>
      </c>
      <c r="C571" s="4" t="s">
        <v>423</v>
      </c>
      <c r="D571" s="4" t="s">
        <v>158</v>
      </c>
      <c r="E571" s="4" t="s">
        <v>427</v>
      </c>
      <c r="F571" s="39">
        <v>27560232</v>
      </c>
      <c r="G571" s="5"/>
      <c r="H571" s="5"/>
      <c r="I571" s="21"/>
    </row>
    <row r="572" spans="2:9" x14ac:dyDescent="0.3">
      <c r="B572" s="2" t="s">
        <v>28</v>
      </c>
      <c r="C572" s="4" t="s">
        <v>409</v>
      </c>
      <c r="D572" s="4" t="s">
        <v>428</v>
      </c>
      <c r="E572" s="4" t="s">
        <v>429</v>
      </c>
      <c r="F572" s="39">
        <v>42725651</v>
      </c>
      <c r="G572" s="16"/>
      <c r="H572" s="2"/>
      <c r="I572" s="21"/>
    </row>
    <row r="573" spans="2:9" x14ac:dyDescent="0.3">
      <c r="B573" s="2" t="s">
        <v>29</v>
      </c>
      <c r="C573" s="4" t="s">
        <v>409</v>
      </c>
      <c r="D573" s="4" t="s">
        <v>430</v>
      </c>
      <c r="E573" s="4" t="s">
        <v>168</v>
      </c>
      <c r="F573" s="39">
        <v>48034600</v>
      </c>
      <c r="G573" s="16"/>
      <c r="H573" s="2"/>
      <c r="I573" s="21"/>
    </row>
    <row r="574" spans="2:9" x14ac:dyDescent="0.3">
      <c r="B574" s="2" t="s">
        <v>30</v>
      </c>
      <c r="C574" s="4" t="s">
        <v>431</v>
      </c>
      <c r="D574" s="4" t="s">
        <v>432</v>
      </c>
      <c r="E574" s="4" t="s">
        <v>433</v>
      </c>
      <c r="F574" s="39">
        <v>27560613</v>
      </c>
      <c r="G574" s="2">
        <v>11</v>
      </c>
      <c r="H574" s="2">
        <v>8</v>
      </c>
      <c r="I574" s="21">
        <f t="shared" si="8"/>
        <v>19</v>
      </c>
    </row>
    <row r="575" spans="2:9" x14ac:dyDescent="0.3">
      <c r="B575" s="2" t="s">
        <v>31</v>
      </c>
      <c r="C575" s="4" t="s">
        <v>176</v>
      </c>
      <c r="D575" s="4" t="s">
        <v>158</v>
      </c>
      <c r="E575" s="4" t="s">
        <v>434</v>
      </c>
      <c r="F575" s="39">
        <v>41271156</v>
      </c>
      <c r="G575" s="5"/>
      <c r="H575" s="5"/>
      <c r="I575" s="21"/>
    </row>
    <row r="576" spans="2:9" x14ac:dyDescent="0.3">
      <c r="B576" s="2" t="s">
        <v>32</v>
      </c>
      <c r="C576" s="4" t="s">
        <v>435</v>
      </c>
      <c r="D576" s="4" t="s">
        <v>436</v>
      </c>
      <c r="E576" s="4" t="s">
        <v>437</v>
      </c>
      <c r="F576" s="39">
        <v>80341189</v>
      </c>
      <c r="G576" s="2"/>
      <c r="H576" s="2"/>
      <c r="I576" s="21"/>
    </row>
    <row r="577" spans="2:9" x14ac:dyDescent="0.3">
      <c r="B577" s="2" t="s">
        <v>34</v>
      </c>
      <c r="C577" s="4" t="s">
        <v>435</v>
      </c>
      <c r="D577" s="4" t="s">
        <v>596</v>
      </c>
      <c r="E577" s="4" t="s">
        <v>597</v>
      </c>
      <c r="F577" s="39">
        <v>27565949</v>
      </c>
      <c r="G577" s="2"/>
      <c r="H577" s="2"/>
      <c r="I577" s="21"/>
    </row>
    <row r="578" spans="2:9" x14ac:dyDescent="0.3">
      <c r="B578" s="2" t="s">
        <v>38</v>
      </c>
      <c r="C578" s="4" t="s">
        <v>438</v>
      </c>
      <c r="D578" s="4" t="s">
        <v>439</v>
      </c>
      <c r="E578" s="4" t="s">
        <v>440</v>
      </c>
      <c r="F578" s="39">
        <v>27578459</v>
      </c>
      <c r="G578" s="2">
        <v>18</v>
      </c>
      <c r="H578" s="2"/>
      <c r="I578" s="21">
        <f t="shared" si="8"/>
        <v>18</v>
      </c>
    </row>
    <row r="579" spans="2:9" x14ac:dyDescent="0.3">
      <c r="B579" s="2" t="s">
        <v>40</v>
      </c>
      <c r="C579" s="4" t="s">
        <v>101</v>
      </c>
      <c r="D579" s="4" t="s">
        <v>216</v>
      </c>
      <c r="E579" s="4" t="s">
        <v>441</v>
      </c>
      <c r="F579" s="39">
        <v>27563075</v>
      </c>
      <c r="G579" s="2">
        <v>11</v>
      </c>
      <c r="H579" s="2"/>
      <c r="I579" s="21">
        <f t="shared" si="8"/>
        <v>11</v>
      </c>
    </row>
    <row r="580" spans="2:9" x14ac:dyDescent="0.3">
      <c r="B580" s="2" t="s">
        <v>41</v>
      </c>
      <c r="C580" s="4" t="s">
        <v>101</v>
      </c>
      <c r="D580" s="4" t="s">
        <v>424</v>
      </c>
      <c r="E580" s="4" t="s">
        <v>442</v>
      </c>
      <c r="F580" s="39">
        <v>42841380</v>
      </c>
      <c r="G580" s="2"/>
      <c r="H580" s="2"/>
      <c r="I580" s="21"/>
    </row>
    <row r="581" spans="2:9" x14ac:dyDescent="0.3">
      <c r="B581" s="2" t="s">
        <v>43</v>
      </c>
      <c r="C581" s="4" t="s">
        <v>101</v>
      </c>
      <c r="D581" s="4" t="s">
        <v>424</v>
      </c>
      <c r="E581" s="4" t="s">
        <v>443</v>
      </c>
      <c r="F581" s="39">
        <v>27565377</v>
      </c>
      <c r="G581" s="2"/>
      <c r="H581" s="2"/>
      <c r="I581" s="21"/>
    </row>
    <row r="582" spans="2:9" x14ac:dyDescent="0.3">
      <c r="B582" s="2" t="s">
        <v>44</v>
      </c>
      <c r="C582" s="4" t="s">
        <v>101</v>
      </c>
      <c r="D582" s="4" t="s">
        <v>439</v>
      </c>
      <c r="E582" s="4" t="s">
        <v>444</v>
      </c>
      <c r="F582" s="39">
        <v>27565372</v>
      </c>
      <c r="G582" s="2"/>
      <c r="H582" s="2"/>
      <c r="I582" s="21"/>
    </row>
    <row r="583" spans="2:9" x14ac:dyDescent="0.3">
      <c r="B583" s="2" t="s">
        <v>46</v>
      </c>
      <c r="C583" s="4" t="s">
        <v>101</v>
      </c>
      <c r="D583" s="4" t="s">
        <v>439</v>
      </c>
      <c r="E583" s="4" t="s">
        <v>445</v>
      </c>
      <c r="F583" s="39">
        <v>27565376</v>
      </c>
      <c r="G583" s="2">
        <v>15</v>
      </c>
      <c r="H583" s="2">
        <v>15</v>
      </c>
      <c r="I583" s="21">
        <f t="shared" si="8"/>
        <v>30</v>
      </c>
    </row>
    <row r="584" spans="2:9" x14ac:dyDescent="0.3">
      <c r="B584" s="2" t="s">
        <v>47</v>
      </c>
      <c r="C584" s="4" t="s">
        <v>351</v>
      </c>
      <c r="D584" s="4" t="s">
        <v>446</v>
      </c>
      <c r="E584" s="4" t="s">
        <v>447</v>
      </c>
      <c r="F584" s="39">
        <v>48642040</v>
      </c>
      <c r="G584" s="2"/>
      <c r="H584" s="2"/>
      <c r="I584" s="21">
        <f t="shared" si="8"/>
        <v>0</v>
      </c>
    </row>
    <row r="585" spans="2:9" x14ac:dyDescent="0.3">
      <c r="B585" s="2" t="s">
        <v>48</v>
      </c>
      <c r="C585" s="4" t="s">
        <v>424</v>
      </c>
      <c r="D585" s="4" t="s">
        <v>431</v>
      </c>
      <c r="E585" s="4" t="s">
        <v>448</v>
      </c>
      <c r="F585" s="39">
        <v>41297794</v>
      </c>
      <c r="G585" s="2">
        <v>17</v>
      </c>
      <c r="H585" s="2">
        <v>17</v>
      </c>
      <c r="I585" s="21">
        <f t="shared" si="8"/>
        <v>34</v>
      </c>
    </row>
    <row r="586" spans="2:9" x14ac:dyDescent="0.3">
      <c r="B586" s="2" t="s">
        <v>49</v>
      </c>
      <c r="C586" s="4" t="s">
        <v>424</v>
      </c>
      <c r="D586" s="4" t="s">
        <v>431</v>
      </c>
      <c r="E586" s="4" t="s">
        <v>449</v>
      </c>
      <c r="F586" s="39">
        <v>27998435</v>
      </c>
      <c r="G586" s="2">
        <v>19</v>
      </c>
      <c r="H586" s="2"/>
      <c r="I586" s="21">
        <f t="shared" si="8"/>
        <v>19</v>
      </c>
    </row>
    <row r="587" spans="2:9" x14ac:dyDescent="0.3">
      <c r="B587" s="2" t="s">
        <v>50</v>
      </c>
      <c r="C587" s="4" t="s">
        <v>424</v>
      </c>
      <c r="D587" s="4" t="s">
        <v>431</v>
      </c>
      <c r="E587" s="4" t="s">
        <v>450</v>
      </c>
      <c r="F587" s="39">
        <v>43669218</v>
      </c>
      <c r="G587" s="5">
        <v>26</v>
      </c>
      <c r="H587" s="5">
        <v>15</v>
      </c>
      <c r="I587" s="21">
        <f t="shared" si="8"/>
        <v>41</v>
      </c>
    </row>
    <row r="588" spans="2:9" x14ac:dyDescent="0.3">
      <c r="B588" s="2" t="s">
        <v>51</v>
      </c>
      <c r="C588" s="4" t="s">
        <v>424</v>
      </c>
      <c r="D588" s="4" t="s">
        <v>431</v>
      </c>
      <c r="E588" s="4" t="s">
        <v>229</v>
      </c>
      <c r="F588" s="39">
        <v>27573370</v>
      </c>
      <c r="G588" s="2">
        <v>37</v>
      </c>
      <c r="H588" s="2">
        <v>19</v>
      </c>
      <c r="I588" s="21">
        <f t="shared" si="8"/>
        <v>56</v>
      </c>
    </row>
    <row r="589" spans="2:9" x14ac:dyDescent="0.3">
      <c r="B589" s="2" t="s">
        <v>52</v>
      </c>
      <c r="C589" s="4" t="s">
        <v>424</v>
      </c>
      <c r="D589" s="4" t="s">
        <v>431</v>
      </c>
      <c r="E589" s="4" t="s">
        <v>451</v>
      </c>
      <c r="F589" s="39">
        <v>27565450</v>
      </c>
      <c r="G589" s="16"/>
      <c r="H589" s="2"/>
      <c r="I589" s="21">
        <f t="shared" si="8"/>
        <v>0</v>
      </c>
    </row>
    <row r="590" spans="2:9" x14ac:dyDescent="0.3">
      <c r="B590" s="2" t="s">
        <v>56</v>
      </c>
      <c r="C590" s="4" t="s">
        <v>424</v>
      </c>
      <c r="D590" s="4" t="s">
        <v>452</v>
      </c>
      <c r="E590" s="4" t="s">
        <v>453</v>
      </c>
      <c r="F590" s="39">
        <v>27562000</v>
      </c>
      <c r="G590" s="16"/>
      <c r="H590" s="2"/>
      <c r="I590" s="21">
        <f t="shared" si="8"/>
        <v>0</v>
      </c>
    </row>
    <row r="591" spans="2:9" x14ac:dyDescent="0.3">
      <c r="B591" s="2" t="s">
        <v>59</v>
      </c>
      <c r="C591" s="4" t="s">
        <v>424</v>
      </c>
      <c r="D591" s="4" t="s">
        <v>45</v>
      </c>
      <c r="E591" s="4" t="s">
        <v>454</v>
      </c>
      <c r="F591" s="39">
        <v>27540084</v>
      </c>
      <c r="G591" s="16"/>
      <c r="H591" s="2"/>
      <c r="I591" s="21">
        <f t="shared" si="8"/>
        <v>0</v>
      </c>
    </row>
    <row r="592" spans="2:9" x14ac:dyDescent="0.3">
      <c r="B592" s="2" t="s">
        <v>60</v>
      </c>
      <c r="C592" s="4" t="s">
        <v>424</v>
      </c>
      <c r="D592" s="4" t="s">
        <v>92</v>
      </c>
      <c r="E592" s="4" t="s">
        <v>455</v>
      </c>
      <c r="F592" s="39">
        <v>45923314</v>
      </c>
      <c r="G592" s="2"/>
      <c r="H592" s="2"/>
      <c r="I592" s="21">
        <f t="shared" si="8"/>
        <v>0</v>
      </c>
    </row>
    <row r="593" spans="2:9" x14ac:dyDescent="0.3">
      <c r="B593" s="2" t="s">
        <v>61</v>
      </c>
      <c r="C593" s="4" t="s">
        <v>424</v>
      </c>
      <c r="D593" s="4" t="s">
        <v>92</v>
      </c>
      <c r="E593" s="4" t="s">
        <v>456</v>
      </c>
      <c r="F593" s="39">
        <v>27998322</v>
      </c>
      <c r="G593" s="2"/>
      <c r="H593" s="2"/>
      <c r="I593" s="21">
        <f t="shared" si="8"/>
        <v>0</v>
      </c>
    </row>
    <row r="594" spans="2:9" x14ac:dyDescent="0.3">
      <c r="B594" s="2" t="s">
        <v>63</v>
      </c>
      <c r="C594" s="4" t="s">
        <v>424</v>
      </c>
      <c r="D594" s="4" t="s">
        <v>377</v>
      </c>
      <c r="E594" s="4" t="s">
        <v>457</v>
      </c>
      <c r="F594" s="39">
        <v>27564334</v>
      </c>
      <c r="G594" s="2"/>
      <c r="H594" s="2"/>
      <c r="I594" s="21">
        <f t="shared" si="8"/>
        <v>0</v>
      </c>
    </row>
    <row r="595" spans="2:9" x14ac:dyDescent="0.3">
      <c r="B595" s="2" t="s">
        <v>64</v>
      </c>
      <c r="C595" s="4" t="s">
        <v>424</v>
      </c>
      <c r="D595" s="4" t="s">
        <v>458</v>
      </c>
      <c r="E595" s="4" t="s">
        <v>459</v>
      </c>
      <c r="F595" s="39">
        <v>42293579</v>
      </c>
      <c r="G595" s="16"/>
      <c r="H595" s="2"/>
      <c r="I595" s="21">
        <f t="shared" si="8"/>
        <v>0</v>
      </c>
    </row>
    <row r="596" spans="2:9" x14ac:dyDescent="0.3">
      <c r="B596" s="2" t="s">
        <v>67</v>
      </c>
      <c r="C596" s="4" t="s">
        <v>460</v>
      </c>
      <c r="D596" s="4" t="s">
        <v>461</v>
      </c>
      <c r="E596" s="4" t="s">
        <v>462</v>
      </c>
      <c r="F596" s="39">
        <v>60363957</v>
      </c>
      <c r="G596" s="16"/>
      <c r="H596" s="2"/>
      <c r="I596" s="21">
        <f t="shared" si="8"/>
        <v>0</v>
      </c>
    </row>
    <row r="597" spans="2:9" x14ac:dyDescent="0.3">
      <c r="B597" s="2" t="s">
        <v>68</v>
      </c>
      <c r="C597" s="4" t="s">
        <v>96</v>
      </c>
      <c r="D597" s="4" t="s">
        <v>197</v>
      </c>
      <c r="E597" s="4" t="s">
        <v>463</v>
      </c>
      <c r="F597" s="39">
        <v>27561788</v>
      </c>
      <c r="G597" s="2"/>
      <c r="H597" s="2"/>
      <c r="I597" s="21">
        <f t="shared" si="8"/>
        <v>0</v>
      </c>
    </row>
    <row r="598" spans="2:9" x14ac:dyDescent="0.3">
      <c r="B598" s="2" t="s">
        <v>69</v>
      </c>
      <c r="C598" s="4" t="s">
        <v>96</v>
      </c>
      <c r="D598" s="4" t="s">
        <v>197</v>
      </c>
      <c r="E598" s="4" t="s">
        <v>459</v>
      </c>
      <c r="F598" s="39">
        <v>27563688</v>
      </c>
      <c r="G598" s="2"/>
      <c r="H598" s="2"/>
      <c r="I598" s="21">
        <f t="shared" si="8"/>
        <v>0</v>
      </c>
    </row>
    <row r="599" spans="2:9" x14ac:dyDescent="0.3">
      <c r="B599" s="2" t="s">
        <v>71</v>
      </c>
      <c r="C599" s="4" t="s">
        <v>96</v>
      </c>
      <c r="D599" s="4" t="s">
        <v>197</v>
      </c>
      <c r="E599" s="4" t="s">
        <v>464</v>
      </c>
      <c r="F599" s="39">
        <v>27573470</v>
      </c>
      <c r="G599" s="2"/>
      <c r="H599" s="2"/>
      <c r="I599" s="21">
        <f t="shared" si="8"/>
        <v>0</v>
      </c>
    </row>
    <row r="600" spans="2:9" x14ac:dyDescent="0.3">
      <c r="B600" s="2" t="s">
        <v>74</v>
      </c>
      <c r="C600" s="4" t="s">
        <v>260</v>
      </c>
      <c r="D600" s="4" t="s">
        <v>45</v>
      </c>
      <c r="E600" s="4" t="s">
        <v>465</v>
      </c>
      <c r="F600" s="39">
        <v>27540028</v>
      </c>
      <c r="G600" s="2"/>
      <c r="H600" s="2"/>
      <c r="I600" s="21">
        <f t="shared" si="8"/>
        <v>0</v>
      </c>
    </row>
    <row r="601" spans="2:9" x14ac:dyDescent="0.3">
      <c r="B601" s="2" t="s">
        <v>76</v>
      </c>
      <c r="C601" s="4" t="s">
        <v>412</v>
      </c>
      <c r="D601" s="4" t="s">
        <v>466</v>
      </c>
      <c r="E601" s="4" t="s">
        <v>467</v>
      </c>
      <c r="F601" s="39">
        <v>27561150</v>
      </c>
      <c r="G601" s="2">
        <v>11</v>
      </c>
      <c r="H601" s="2"/>
      <c r="I601" s="21">
        <f t="shared" si="8"/>
        <v>11</v>
      </c>
    </row>
    <row r="602" spans="2:9" x14ac:dyDescent="0.3">
      <c r="B602" s="2" t="s">
        <v>78</v>
      </c>
      <c r="C602" s="4" t="s">
        <v>377</v>
      </c>
      <c r="D602" s="4" t="s">
        <v>216</v>
      </c>
      <c r="E602" s="4" t="s">
        <v>468</v>
      </c>
      <c r="F602" s="39">
        <v>71964237</v>
      </c>
      <c r="G602" s="16"/>
      <c r="H602" s="2"/>
      <c r="I602" s="21">
        <f t="shared" si="8"/>
        <v>0</v>
      </c>
    </row>
    <row r="603" spans="2:9" x14ac:dyDescent="0.3">
      <c r="B603" s="2" t="s">
        <v>79</v>
      </c>
      <c r="C603" s="4" t="s">
        <v>377</v>
      </c>
      <c r="D603" s="4" t="s">
        <v>96</v>
      </c>
      <c r="E603" s="4" t="s">
        <v>469</v>
      </c>
      <c r="F603" s="39">
        <v>80442896</v>
      </c>
      <c r="G603" s="2"/>
      <c r="H603" s="2"/>
      <c r="I603" s="21">
        <f t="shared" si="8"/>
        <v>0</v>
      </c>
    </row>
    <row r="604" spans="2:9" x14ac:dyDescent="0.3">
      <c r="B604" s="2" t="s">
        <v>82</v>
      </c>
      <c r="C604" s="4" t="s">
        <v>377</v>
      </c>
      <c r="D604" s="4" t="s">
        <v>96</v>
      </c>
      <c r="E604" s="4" t="s">
        <v>470</v>
      </c>
      <c r="F604" s="39">
        <v>40879231</v>
      </c>
      <c r="G604" s="2"/>
      <c r="H604" s="2"/>
      <c r="I604" s="21">
        <f t="shared" si="8"/>
        <v>0</v>
      </c>
    </row>
    <row r="605" spans="2:9" x14ac:dyDescent="0.3">
      <c r="B605" s="2" t="s">
        <v>83</v>
      </c>
      <c r="C605" s="4" t="s">
        <v>377</v>
      </c>
      <c r="D605" s="4" t="s">
        <v>96</v>
      </c>
      <c r="E605" s="4" t="s">
        <v>165</v>
      </c>
      <c r="F605" s="39">
        <v>27564859</v>
      </c>
      <c r="G605" s="2"/>
      <c r="H605" s="2"/>
      <c r="I605" s="21">
        <f t="shared" si="8"/>
        <v>0</v>
      </c>
    </row>
    <row r="606" spans="2:9" x14ac:dyDescent="0.3">
      <c r="B606" s="2" t="s">
        <v>84</v>
      </c>
      <c r="C606" s="4" t="s">
        <v>377</v>
      </c>
      <c r="D606" s="4" t="s">
        <v>430</v>
      </c>
      <c r="E606" s="4" t="s">
        <v>471</v>
      </c>
      <c r="F606" s="39">
        <v>27565717</v>
      </c>
      <c r="G606" s="2"/>
      <c r="H606" s="2"/>
      <c r="I606" s="21">
        <f t="shared" si="8"/>
        <v>0</v>
      </c>
    </row>
    <row r="607" spans="2:9" x14ac:dyDescent="0.3">
      <c r="B607" s="2" t="s">
        <v>85</v>
      </c>
      <c r="C607" s="4" t="s">
        <v>42</v>
      </c>
      <c r="D607" s="4" t="s">
        <v>472</v>
      </c>
      <c r="E607" s="4" t="s">
        <v>473</v>
      </c>
      <c r="F607" s="39">
        <v>25566359</v>
      </c>
      <c r="G607" s="2"/>
      <c r="H607" s="2"/>
      <c r="I607" s="21">
        <f t="shared" si="8"/>
        <v>0</v>
      </c>
    </row>
    <row r="608" spans="2:9" x14ac:dyDescent="0.3">
      <c r="B608" s="2" t="s">
        <v>86</v>
      </c>
      <c r="C608" s="4" t="s">
        <v>42</v>
      </c>
      <c r="D608" s="4" t="s">
        <v>472</v>
      </c>
      <c r="E608" s="4" t="s">
        <v>474</v>
      </c>
      <c r="F608" s="39">
        <v>40852322</v>
      </c>
      <c r="G608" s="2"/>
      <c r="H608" s="2"/>
      <c r="I608" s="21">
        <f t="shared" si="8"/>
        <v>0</v>
      </c>
    </row>
    <row r="609" spans="2:9" x14ac:dyDescent="0.3">
      <c r="B609" s="2" t="s">
        <v>87</v>
      </c>
      <c r="C609" s="4" t="s">
        <v>42</v>
      </c>
      <c r="D609" s="4" t="s">
        <v>45</v>
      </c>
      <c r="E609" s="4" t="s">
        <v>475</v>
      </c>
      <c r="F609" s="39">
        <v>40878982</v>
      </c>
      <c r="G609" s="2">
        <v>23</v>
      </c>
      <c r="H609" s="2">
        <v>14</v>
      </c>
      <c r="I609" s="21">
        <f t="shared" si="8"/>
        <v>37</v>
      </c>
    </row>
    <row r="610" spans="2:9" x14ac:dyDescent="0.3">
      <c r="B610" s="2" t="s">
        <v>88</v>
      </c>
      <c r="C610" s="4" t="s">
        <v>42</v>
      </c>
      <c r="D610" s="4" t="s">
        <v>424</v>
      </c>
      <c r="E610" s="4" t="s">
        <v>476</v>
      </c>
      <c r="F610" s="39">
        <v>74314191</v>
      </c>
      <c r="G610" s="2"/>
      <c r="H610" s="2"/>
      <c r="I610" s="21">
        <f t="shared" si="8"/>
        <v>0</v>
      </c>
    </row>
    <row r="611" spans="2:9" x14ac:dyDescent="0.3">
      <c r="B611" s="2" t="s">
        <v>89</v>
      </c>
      <c r="C611" s="4" t="s">
        <v>158</v>
      </c>
      <c r="D611" s="4" t="s">
        <v>377</v>
      </c>
      <c r="E611" s="4" t="s">
        <v>477</v>
      </c>
      <c r="F611" s="39">
        <v>48385312</v>
      </c>
      <c r="G611" s="2"/>
      <c r="H611" s="2"/>
      <c r="I611" s="21">
        <f t="shared" si="8"/>
        <v>0</v>
      </c>
    </row>
    <row r="612" spans="2:9" x14ac:dyDescent="0.3">
      <c r="B612" s="2" t="s">
        <v>90</v>
      </c>
      <c r="C612" s="4" t="s">
        <v>478</v>
      </c>
      <c r="D612" s="4" t="s">
        <v>479</v>
      </c>
      <c r="E612" s="4" t="s">
        <v>480</v>
      </c>
      <c r="F612" s="39">
        <v>27425067</v>
      </c>
      <c r="G612" s="2"/>
      <c r="H612" s="2"/>
      <c r="I612" s="21">
        <f t="shared" si="8"/>
        <v>0</v>
      </c>
    </row>
    <row r="613" spans="2:9" x14ac:dyDescent="0.3">
      <c r="B613" s="2" t="s">
        <v>93</v>
      </c>
      <c r="C613" s="4" t="s">
        <v>481</v>
      </c>
      <c r="D613" s="4" t="s">
        <v>482</v>
      </c>
      <c r="E613" s="4" t="s">
        <v>483</v>
      </c>
      <c r="F613" s="39">
        <v>27560571</v>
      </c>
      <c r="G613" s="2"/>
      <c r="H613" s="2"/>
      <c r="I613" s="21">
        <f t="shared" si="8"/>
        <v>0</v>
      </c>
    </row>
    <row r="614" spans="2:9" x14ac:dyDescent="0.3">
      <c r="B614" s="2" t="s">
        <v>95</v>
      </c>
      <c r="C614" s="4" t="s">
        <v>484</v>
      </c>
      <c r="D614" s="4" t="s">
        <v>485</v>
      </c>
      <c r="E614" s="4" t="s">
        <v>486</v>
      </c>
      <c r="F614" s="39">
        <v>27564330</v>
      </c>
      <c r="G614" s="2"/>
      <c r="H614" s="2"/>
      <c r="I614" s="21">
        <f t="shared" si="8"/>
        <v>0</v>
      </c>
    </row>
    <row r="615" spans="2:9" x14ac:dyDescent="0.3">
      <c r="B615" s="59" t="s">
        <v>305</v>
      </c>
      <c r="C615" s="59"/>
      <c r="D615" s="59"/>
      <c r="E615" s="59"/>
      <c r="F615" s="59"/>
      <c r="G615" s="5">
        <f>SUM(G558:G614)</f>
        <v>226</v>
      </c>
      <c r="H615" s="5">
        <f>SUM(H558:H614)</f>
        <v>114</v>
      </c>
      <c r="I615" s="13">
        <f>SUM(I558:I614)</f>
        <v>340</v>
      </c>
    </row>
  </sheetData>
  <autoFilter ref="B3:G61"/>
  <mergeCells count="102">
    <mergeCell ref="H368:J368"/>
    <mergeCell ref="H369:J369"/>
    <mergeCell ref="H370:J370"/>
    <mergeCell ref="H371:J371"/>
    <mergeCell ref="B373:K373"/>
    <mergeCell ref="B556:I556"/>
    <mergeCell ref="H362:J362"/>
    <mergeCell ref="H363:J363"/>
    <mergeCell ref="H364:J364"/>
    <mergeCell ref="H365:J365"/>
    <mergeCell ref="H366:J366"/>
    <mergeCell ref="H367:J367"/>
    <mergeCell ref="B434:G434"/>
    <mergeCell ref="B493:F493"/>
    <mergeCell ref="B495:G495"/>
    <mergeCell ref="B554:F554"/>
    <mergeCell ref="H358:J358"/>
    <mergeCell ref="H359:J359"/>
    <mergeCell ref="H360:J360"/>
    <mergeCell ref="H361:J361"/>
    <mergeCell ref="H350:J350"/>
    <mergeCell ref="H351:J351"/>
    <mergeCell ref="H352:J352"/>
    <mergeCell ref="H353:J353"/>
    <mergeCell ref="H354:J354"/>
    <mergeCell ref="H355:J355"/>
    <mergeCell ref="H349:J349"/>
    <mergeCell ref="H336:J336"/>
    <mergeCell ref="H337:J337"/>
    <mergeCell ref="H338:J338"/>
    <mergeCell ref="H339:J339"/>
    <mergeCell ref="H340:J340"/>
    <mergeCell ref="H341:J341"/>
    <mergeCell ref="H356:J356"/>
    <mergeCell ref="H357:J357"/>
    <mergeCell ref="H328:J328"/>
    <mergeCell ref="P248:P250"/>
    <mergeCell ref="Q248:Q250"/>
    <mergeCell ref="K247:Q247"/>
    <mergeCell ref="H344:J344"/>
    <mergeCell ref="H345:J345"/>
    <mergeCell ref="H346:J346"/>
    <mergeCell ref="H347:J347"/>
    <mergeCell ref="H348:J348"/>
    <mergeCell ref="H333:J333"/>
    <mergeCell ref="H323:J323"/>
    <mergeCell ref="H324:J324"/>
    <mergeCell ref="H325:J325"/>
    <mergeCell ref="H326:J326"/>
    <mergeCell ref="H327:J327"/>
    <mergeCell ref="H321:J321"/>
    <mergeCell ref="H322:J322"/>
    <mergeCell ref="H315:J315"/>
    <mergeCell ref="H316:J316"/>
    <mergeCell ref="H317:J317"/>
    <mergeCell ref="H318:J318"/>
    <mergeCell ref="R247:R250"/>
    <mergeCell ref="B311:B313"/>
    <mergeCell ref="C311:C313"/>
    <mergeCell ref="D311:D313"/>
    <mergeCell ref="E311:E313"/>
    <mergeCell ref="F311:F313"/>
    <mergeCell ref="H248:H250"/>
    <mergeCell ref="K248:K250"/>
    <mergeCell ref="L248:L250"/>
    <mergeCell ref="M248:M250"/>
    <mergeCell ref="N248:N250"/>
    <mergeCell ref="O248:O250"/>
    <mergeCell ref="B247:J247"/>
    <mergeCell ref="B308:F308"/>
    <mergeCell ref="B248:B250"/>
    <mergeCell ref="C248:C250"/>
    <mergeCell ref="D248:D250"/>
    <mergeCell ref="E248:E250"/>
    <mergeCell ref="F248:F250"/>
    <mergeCell ref="G248:G250"/>
    <mergeCell ref="J248:J250"/>
    <mergeCell ref="I248:I250"/>
    <mergeCell ref="B186:J186"/>
    <mergeCell ref="B245:F245"/>
    <mergeCell ref="B2:G2"/>
    <mergeCell ref="B61:F61"/>
    <mergeCell ref="B123:F123"/>
    <mergeCell ref="B184:F184"/>
    <mergeCell ref="B64:L64"/>
    <mergeCell ref="B125:L125"/>
    <mergeCell ref="B615:F615"/>
    <mergeCell ref="B432:F432"/>
    <mergeCell ref="G311:G313"/>
    <mergeCell ref="H311:J313"/>
    <mergeCell ref="B310:J310"/>
    <mergeCell ref="H314:J314"/>
    <mergeCell ref="H342:J342"/>
    <mergeCell ref="H343:J343"/>
    <mergeCell ref="H331:J331"/>
    <mergeCell ref="H332:J332"/>
    <mergeCell ref="H334:J334"/>
    <mergeCell ref="H335:J335"/>
    <mergeCell ref="H329:J329"/>
    <mergeCell ref="H330:J330"/>
    <mergeCell ref="H319:J319"/>
    <mergeCell ref="H320:J320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48"/>
  <sheetViews>
    <sheetView topLeftCell="A226" workbookViewId="0">
      <selection activeCell="G155" sqref="G155"/>
    </sheetView>
  </sheetViews>
  <sheetFormatPr baseColWidth="10" defaultRowHeight="14.4" x14ac:dyDescent="0.3"/>
  <cols>
    <col min="1" max="1" width="4.77734375" style="3" customWidth="1"/>
    <col min="2" max="2" width="6.77734375" style="6" customWidth="1"/>
    <col min="3" max="3" width="18.88671875" style="3" customWidth="1"/>
    <col min="4" max="4" width="26.21875" style="3" customWidth="1"/>
    <col min="5" max="5" width="18.6640625" style="3" customWidth="1"/>
    <col min="6" max="7" width="11.5546875" style="7"/>
    <col min="8" max="8" width="11" style="7" customWidth="1"/>
    <col min="9" max="9" width="11.6640625" style="7" customWidth="1"/>
    <col min="10" max="10" width="20.44140625" style="7" customWidth="1"/>
    <col min="11" max="12" width="11.5546875" style="7"/>
    <col min="13" max="16" width="11.5546875" style="3"/>
    <col min="17" max="17" width="11.5546875" style="31"/>
    <col min="18" max="16384" width="11.5546875" style="3"/>
  </cols>
  <sheetData>
    <row r="2" spans="2:17" x14ac:dyDescent="0.3">
      <c r="B2" s="55" t="s">
        <v>302</v>
      </c>
      <c r="C2" s="55"/>
      <c r="D2" s="55"/>
      <c r="E2" s="55"/>
      <c r="F2" s="55"/>
      <c r="G2" s="55"/>
    </row>
    <row r="3" spans="2:17" s="7" customFormat="1" x14ac:dyDescent="0.3">
      <c r="B3" s="15" t="s">
        <v>0</v>
      </c>
      <c r="C3" s="9" t="s">
        <v>1</v>
      </c>
      <c r="D3" s="9" t="s">
        <v>299</v>
      </c>
      <c r="E3" s="9" t="s">
        <v>300</v>
      </c>
      <c r="F3" s="9" t="s">
        <v>301</v>
      </c>
      <c r="G3" s="10" t="s">
        <v>303</v>
      </c>
      <c r="Q3" s="31"/>
    </row>
    <row r="4" spans="2:17" x14ac:dyDescent="0.3">
      <c r="B4" s="2" t="s">
        <v>5</v>
      </c>
      <c r="C4" s="4" t="s">
        <v>504</v>
      </c>
      <c r="D4" s="4" t="s">
        <v>351</v>
      </c>
      <c r="E4" s="4" t="s">
        <v>505</v>
      </c>
      <c r="F4" s="40">
        <v>46128602</v>
      </c>
      <c r="G4" s="40">
        <v>1</v>
      </c>
    </row>
    <row r="5" spans="2:17" x14ac:dyDescent="0.3">
      <c r="B5" s="2" t="s">
        <v>9</v>
      </c>
      <c r="C5" s="4" t="s">
        <v>164</v>
      </c>
      <c r="D5" s="4" t="s">
        <v>36</v>
      </c>
      <c r="E5" s="4" t="s">
        <v>506</v>
      </c>
      <c r="F5" s="40">
        <v>27572999</v>
      </c>
      <c r="G5" s="40">
        <v>1</v>
      </c>
    </row>
    <row r="6" spans="2:17" x14ac:dyDescent="0.3">
      <c r="B6" s="2" t="s">
        <v>10</v>
      </c>
      <c r="C6" s="4" t="s">
        <v>164</v>
      </c>
      <c r="D6" s="4" t="s">
        <v>36</v>
      </c>
      <c r="E6" s="4" t="s">
        <v>507</v>
      </c>
      <c r="F6" s="40">
        <v>27559908</v>
      </c>
      <c r="G6" s="40">
        <v>1</v>
      </c>
    </row>
    <row r="7" spans="2:17" x14ac:dyDescent="0.3">
      <c r="B7" s="2" t="s">
        <v>11</v>
      </c>
      <c r="C7" s="4" t="s">
        <v>164</v>
      </c>
      <c r="D7" s="4" t="s">
        <v>36</v>
      </c>
      <c r="E7" s="4" t="s">
        <v>508</v>
      </c>
      <c r="F7" s="40">
        <v>44801205</v>
      </c>
      <c r="G7" s="40">
        <v>1</v>
      </c>
    </row>
    <row r="8" spans="2:17" x14ac:dyDescent="0.3">
      <c r="B8" s="2" t="s">
        <v>12</v>
      </c>
      <c r="C8" s="4" t="s">
        <v>164</v>
      </c>
      <c r="D8" s="4" t="s">
        <v>216</v>
      </c>
      <c r="E8" s="4" t="s">
        <v>509</v>
      </c>
      <c r="F8" s="40" t="s">
        <v>510</v>
      </c>
      <c r="G8" s="40">
        <v>1</v>
      </c>
    </row>
    <row r="9" spans="2:17" x14ac:dyDescent="0.3">
      <c r="B9" s="2" t="s">
        <v>13</v>
      </c>
      <c r="C9" s="4" t="s">
        <v>36</v>
      </c>
      <c r="D9" s="4" t="s">
        <v>511</v>
      </c>
      <c r="E9" s="4" t="s">
        <v>512</v>
      </c>
      <c r="F9" s="40">
        <v>43022815</v>
      </c>
      <c r="G9" s="40">
        <v>1</v>
      </c>
    </row>
    <row r="10" spans="2:17" x14ac:dyDescent="0.3">
      <c r="B10" s="2" t="s">
        <v>14</v>
      </c>
      <c r="C10" s="4" t="s">
        <v>513</v>
      </c>
      <c r="D10" s="4" t="s">
        <v>216</v>
      </c>
      <c r="E10" s="4" t="s">
        <v>514</v>
      </c>
      <c r="F10" s="40">
        <v>41358408</v>
      </c>
      <c r="G10" s="40">
        <v>1</v>
      </c>
    </row>
    <row r="11" spans="2:17" x14ac:dyDescent="0.3">
      <c r="B11" s="2" t="s">
        <v>15</v>
      </c>
      <c r="C11" s="4" t="s">
        <v>513</v>
      </c>
      <c r="D11" s="4" t="s">
        <v>216</v>
      </c>
      <c r="E11" s="4" t="s">
        <v>515</v>
      </c>
      <c r="F11" s="40">
        <v>27572872</v>
      </c>
      <c r="G11" s="40">
        <v>1</v>
      </c>
    </row>
    <row r="12" spans="2:17" x14ac:dyDescent="0.3">
      <c r="B12" s="2" t="s">
        <v>18</v>
      </c>
      <c r="C12" s="4" t="s">
        <v>513</v>
      </c>
      <c r="D12" s="4" t="s">
        <v>216</v>
      </c>
      <c r="E12" s="4" t="s">
        <v>516</v>
      </c>
      <c r="F12" s="40">
        <v>27573414</v>
      </c>
      <c r="G12" s="40">
        <v>1</v>
      </c>
    </row>
    <row r="13" spans="2:17" x14ac:dyDescent="0.3">
      <c r="B13" s="2" t="s">
        <v>21</v>
      </c>
      <c r="C13" s="4" t="s">
        <v>216</v>
      </c>
      <c r="D13" s="4" t="s">
        <v>408</v>
      </c>
      <c r="E13" s="4" t="s">
        <v>517</v>
      </c>
      <c r="F13" s="40">
        <v>27562719</v>
      </c>
      <c r="G13" s="40">
        <v>1</v>
      </c>
    </row>
    <row r="14" spans="2:17" x14ac:dyDescent="0.3">
      <c r="B14" s="2" t="s">
        <v>22</v>
      </c>
      <c r="C14" s="4" t="s">
        <v>216</v>
      </c>
      <c r="D14" s="4" t="s">
        <v>216</v>
      </c>
      <c r="E14" s="4" t="s">
        <v>518</v>
      </c>
      <c r="F14" s="40">
        <v>41565828</v>
      </c>
      <c r="G14" s="40">
        <v>1</v>
      </c>
    </row>
    <row r="15" spans="2:17" x14ac:dyDescent="0.3">
      <c r="B15" s="2" t="s">
        <v>23</v>
      </c>
      <c r="C15" s="4" t="s">
        <v>216</v>
      </c>
      <c r="D15" s="4" t="s">
        <v>260</v>
      </c>
      <c r="E15" s="4" t="s">
        <v>519</v>
      </c>
      <c r="F15" s="40">
        <v>80232432</v>
      </c>
      <c r="G15" s="40">
        <v>1</v>
      </c>
    </row>
    <row r="16" spans="2:17" x14ac:dyDescent="0.3">
      <c r="B16" s="2" t="s">
        <v>24</v>
      </c>
      <c r="C16" s="4" t="s">
        <v>216</v>
      </c>
      <c r="D16" s="4" t="s">
        <v>260</v>
      </c>
      <c r="E16" s="4" t="s">
        <v>520</v>
      </c>
      <c r="F16" s="40">
        <v>27564781</v>
      </c>
      <c r="G16" s="40">
        <v>1</v>
      </c>
    </row>
    <row r="17" spans="2:7" x14ac:dyDescent="0.3">
      <c r="B17" s="2" t="s">
        <v>26</v>
      </c>
      <c r="C17" s="4" t="s">
        <v>216</v>
      </c>
      <c r="D17" s="4" t="s">
        <v>260</v>
      </c>
      <c r="E17" s="4" t="s">
        <v>521</v>
      </c>
      <c r="F17" s="40" t="s">
        <v>522</v>
      </c>
      <c r="G17" s="40">
        <v>1</v>
      </c>
    </row>
    <row r="18" spans="2:7" x14ac:dyDescent="0.3">
      <c r="B18" s="2" t="s">
        <v>28</v>
      </c>
      <c r="C18" s="4" t="s">
        <v>216</v>
      </c>
      <c r="D18" s="4" t="s">
        <v>523</v>
      </c>
      <c r="E18" s="4" t="s">
        <v>524</v>
      </c>
      <c r="F18" s="40">
        <v>27573144</v>
      </c>
      <c r="G18" s="40">
        <v>1</v>
      </c>
    </row>
    <row r="19" spans="2:7" x14ac:dyDescent="0.3">
      <c r="B19" s="2" t="s">
        <v>29</v>
      </c>
      <c r="C19" s="4" t="s">
        <v>216</v>
      </c>
      <c r="D19" s="4" t="s">
        <v>276</v>
      </c>
      <c r="E19" s="4" t="s">
        <v>525</v>
      </c>
      <c r="F19" s="40">
        <v>27561711</v>
      </c>
      <c r="G19" s="40">
        <v>1</v>
      </c>
    </row>
    <row r="20" spans="2:7" x14ac:dyDescent="0.3">
      <c r="B20" s="2" t="s">
        <v>30</v>
      </c>
      <c r="C20" s="4" t="s">
        <v>526</v>
      </c>
      <c r="D20" s="4" t="s">
        <v>417</v>
      </c>
      <c r="E20" s="4" t="s">
        <v>527</v>
      </c>
      <c r="F20" s="41">
        <v>44795094</v>
      </c>
      <c r="G20" s="40">
        <v>1</v>
      </c>
    </row>
    <row r="21" spans="2:7" x14ac:dyDescent="0.3">
      <c r="B21" s="2" t="s">
        <v>31</v>
      </c>
      <c r="C21" s="4" t="s">
        <v>260</v>
      </c>
      <c r="D21" s="4" t="s">
        <v>513</v>
      </c>
      <c r="E21" s="4" t="s">
        <v>528</v>
      </c>
      <c r="F21" s="41">
        <v>26697400</v>
      </c>
      <c r="G21" s="40">
        <v>1</v>
      </c>
    </row>
    <row r="22" spans="2:7" x14ac:dyDescent="0.3">
      <c r="B22" s="2" t="s">
        <v>32</v>
      </c>
      <c r="C22" s="4" t="s">
        <v>260</v>
      </c>
      <c r="D22" s="4" t="s">
        <v>513</v>
      </c>
      <c r="E22" s="4" t="s">
        <v>529</v>
      </c>
      <c r="F22" s="40">
        <v>26633412</v>
      </c>
      <c r="G22" s="40">
        <v>1</v>
      </c>
    </row>
    <row r="23" spans="2:7" x14ac:dyDescent="0.3">
      <c r="B23" s="2" t="s">
        <v>34</v>
      </c>
      <c r="C23" s="42" t="s">
        <v>260</v>
      </c>
      <c r="D23" s="42" t="s">
        <v>513</v>
      </c>
      <c r="E23" s="42" t="s">
        <v>595</v>
      </c>
      <c r="F23" s="43">
        <v>26728196</v>
      </c>
      <c r="G23" s="44">
        <v>1</v>
      </c>
    </row>
    <row r="24" spans="2:7" x14ac:dyDescent="0.3">
      <c r="B24" s="2" t="s">
        <v>38</v>
      </c>
      <c r="C24" s="4" t="s">
        <v>530</v>
      </c>
      <c r="D24" s="4" t="s">
        <v>531</v>
      </c>
      <c r="E24" s="4" t="s">
        <v>445</v>
      </c>
      <c r="F24" s="40">
        <v>43585348</v>
      </c>
      <c r="G24" s="40">
        <v>1</v>
      </c>
    </row>
    <row r="25" spans="2:7" x14ac:dyDescent="0.3">
      <c r="B25" s="2" t="s">
        <v>40</v>
      </c>
      <c r="C25" s="4" t="s">
        <v>338</v>
      </c>
      <c r="D25" s="4" t="s">
        <v>96</v>
      </c>
      <c r="E25" s="4" t="s">
        <v>532</v>
      </c>
      <c r="F25" s="40">
        <v>27561155</v>
      </c>
      <c r="G25" s="40">
        <v>1</v>
      </c>
    </row>
    <row r="26" spans="2:7" x14ac:dyDescent="0.3">
      <c r="B26" s="2" t="s">
        <v>41</v>
      </c>
      <c r="C26" s="4" t="s">
        <v>42</v>
      </c>
      <c r="D26" s="4" t="s">
        <v>216</v>
      </c>
      <c r="E26" s="4" t="s">
        <v>533</v>
      </c>
      <c r="F26" s="40" t="s">
        <v>534</v>
      </c>
      <c r="G26" s="40">
        <v>1</v>
      </c>
    </row>
    <row r="27" spans="2:7" x14ac:dyDescent="0.3">
      <c r="B27" s="2" t="s">
        <v>43</v>
      </c>
      <c r="C27" s="4" t="s">
        <v>42</v>
      </c>
      <c r="D27" s="4" t="s">
        <v>216</v>
      </c>
      <c r="E27" s="4" t="s">
        <v>535</v>
      </c>
      <c r="F27" s="40">
        <v>80279684</v>
      </c>
      <c r="G27" s="40">
        <v>1</v>
      </c>
    </row>
    <row r="28" spans="2:7" x14ac:dyDescent="0.3">
      <c r="B28" s="2" t="s">
        <v>44</v>
      </c>
      <c r="C28" s="4" t="s">
        <v>42</v>
      </c>
      <c r="D28" s="4" t="s">
        <v>216</v>
      </c>
      <c r="E28" s="4" t="s">
        <v>536</v>
      </c>
      <c r="F28" s="40">
        <v>42700955</v>
      </c>
      <c r="G28" s="40">
        <v>1</v>
      </c>
    </row>
    <row r="29" spans="2:7" x14ac:dyDescent="0.3">
      <c r="B29" s="2" t="s">
        <v>46</v>
      </c>
      <c r="C29" s="4" t="s">
        <v>42</v>
      </c>
      <c r="D29" s="4" t="s">
        <v>344</v>
      </c>
      <c r="E29" s="4" t="s">
        <v>537</v>
      </c>
      <c r="F29" s="40">
        <v>27560800</v>
      </c>
      <c r="G29" s="40">
        <v>1</v>
      </c>
    </row>
    <row r="30" spans="2:7" x14ac:dyDescent="0.3">
      <c r="B30" s="2" t="s">
        <v>47</v>
      </c>
      <c r="C30" s="4" t="s">
        <v>42</v>
      </c>
      <c r="D30" s="4" t="s">
        <v>344</v>
      </c>
      <c r="E30" s="4" t="s">
        <v>538</v>
      </c>
      <c r="F30" s="40" t="s">
        <v>539</v>
      </c>
      <c r="G30" s="40">
        <v>1</v>
      </c>
    </row>
    <row r="31" spans="2:7" x14ac:dyDescent="0.3">
      <c r="B31" s="56" t="s">
        <v>305</v>
      </c>
      <c r="C31" s="57"/>
      <c r="D31" s="57"/>
      <c r="E31" s="57"/>
      <c r="F31" s="58"/>
      <c r="G31" s="13">
        <f>SUM(G4:G30)</f>
        <v>27</v>
      </c>
    </row>
    <row r="32" spans="2:7" x14ac:dyDescent="0.3">
      <c r="B32" s="3"/>
      <c r="F32" s="3"/>
    </row>
    <row r="33" spans="2:12" x14ac:dyDescent="0.3">
      <c r="B33" s="55" t="s">
        <v>389</v>
      </c>
      <c r="C33" s="55"/>
      <c r="D33" s="55"/>
      <c r="E33" s="55"/>
      <c r="F33" s="55"/>
      <c r="G33" s="55"/>
      <c r="H33" s="55"/>
      <c r="I33" s="55"/>
      <c r="J33" s="55"/>
      <c r="K33" s="55"/>
      <c r="L33" s="55"/>
    </row>
    <row r="34" spans="2:12" x14ac:dyDescent="0.3">
      <c r="B34" s="15" t="s">
        <v>0</v>
      </c>
      <c r="C34" s="9" t="s">
        <v>1</v>
      </c>
      <c r="D34" s="9" t="s">
        <v>299</v>
      </c>
      <c r="E34" s="9" t="s">
        <v>300</v>
      </c>
      <c r="F34" s="9" t="s">
        <v>301</v>
      </c>
      <c r="G34" s="9">
        <v>2020</v>
      </c>
      <c r="H34" s="11">
        <v>2021</v>
      </c>
      <c r="I34" s="11">
        <v>2022</v>
      </c>
      <c r="J34" s="11">
        <v>2023</v>
      </c>
      <c r="K34" s="10">
        <v>2024</v>
      </c>
      <c r="L34" s="10" t="s">
        <v>304</v>
      </c>
    </row>
    <row r="35" spans="2:12" x14ac:dyDescent="0.3">
      <c r="B35" s="2" t="s">
        <v>5</v>
      </c>
      <c r="C35" s="4" t="s">
        <v>504</v>
      </c>
      <c r="D35" s="4" t="s">
        <v>351</v>
      </c>
      <c r="E35" s="4" t="s">
        <v>505</v>
      </c>
      <c r="F35" s="5">
        <v>46128602</v>
      </c>
      <c r="G35" s="5"/>
      <c r="H35" s="5"/>
      <c r="I35" s="2"/>
      <c r="J35" s="2"/>
      <c r="K35" s="5"/>
      <c r="L35" s="13"/>
    </row>
    <row r="36" spans="2:12" x14ac:dyDescent="0.3">
      <c r="B36" s="2" t="s">
        <v>9</v>
      </c>
      <c r="C36" s="4" t="s">
        <v>164</v>
      </c>
      <c r="D36" s="4" t="s">
        <v>36</v>
      </c>
      <c r="E36" s="4" t="s">
        <v>506</v>
      </c>
      <c r="F36" s="5">
        <v>27572999</v>
      </c>
      <c r="G36" s="5"/>
      <c r="H36" s="5"/>
      <c r="I36" s="5"/>
      <c r="J36" s="5"/>
      <c r="K36" s="5"/>
      <c r="L36" s="13">
        <f t="shared" ref="L36:L61" si="0">+G36+H36+I36+J36+K36</f>
        <v>0</v>
      </c>
    </row>
    <row r="37" spans="2:12" x14ac:dyDescent="0.3">
      <c r="B37" s="2" t="s">
        <v>10</v>
      </c>
      <c r="C37" s="4" t="s">
        <v>164</v>
      </c>
      <c r="D37" s="4" t="s">
        <v>36</v>
      </c>
      <c r="E37" s="4" t="s">
        <v>507</v>
      </c>
      <c r="F37" s="5">
        <v>27559908</v>
      </c>
      <c r="G37" s="5"/>
      <c r="H37" s="5"/>
      <c r="I37" s="5">
        <v>1</v>
      </c>
      <c r="J37" s="5">
        <v>1</v>
      </c>
      <c r="K37" s="5">
        <v>1</v>
      </c>
      <c r="L37" s="13">
        <f t="shared" si="0"/>
        <v>3</v>
      </c>
    </row>
    <row r="38" spans="2:12" x14ac:dyDescent="0.3">
      <c r="B38" s="2" t="s">
        <v>11</v>
      </c>
      <c r="C38" s="4" t="s">
        <v>164</v>
      </c>
      <c r="D38" s="4" t="s">
        <v>36</v>
      </c>
      <c r="E38" s="4" t="s">
        <v>508</v>
      </c>
      <c r="F38" s="5">
        <v>44801205</v>
      </c>
      <c r="G38" s="5"/>
      <c r="H38" s="5"/>
      <c r="I38" s="5">
        <v>2</v>
      </c>
      <c r="J38" s="5">
        <v>3</v>
      </c>
      <c r="K38" s="5">
        <v>1</v>
      </c>
      <c r="L38" s="13">
        <f t="shared" si="0"/>
        <v>6</v>
      </c>
    </row>
    <row r="39" spans="2:12" x14ac:dyDescent="0.3">
      <c r="B39" s="2" t="s">
        <v>12</v>
      </c>
      <c r="C39" s="4" t="s">
        <v>164</v>
      </c>
      <c r="D39" s="4" t="s">
        <v>216</v>
      </c>
      <c r="E39" s="4" t="s">
        <v>509</v>
      </c>
      <c r="F39" s="5" t="s">
        <v>510</v>
      </c>
      <c r="G39" s="5"/>
      <c r="H39" s="5"/>
      <c r="I39" s="5"/>
      <c r="J39" s="5">
        <v>1</v>
      </c>
      <c r="K39" s="5"/>
      <c r="L39" s="13">
        <f t="shared" si="0"/>
        <v>1</v>
      </c>
    </row>
    <row r="40" spans="2:12" x14ac:dyDescent="0.3">
      <c r="B40" s="2" t="s">
        <v>13</v>
      </c>
      <c r="C40" s="4" t="s">
        <v>36</v>
      </c>
      <c r="D40" s="4" t="s">
        <v>511</v>
      </c>
      <c r="E40" s="4" t="s">
        <v>512</v>
      </c>
      <c r="F40" s="5">
        <v>43022815</v>
      </c>
      <c r="G40" s="5"/>
      <c r="H40" s="5"/>
      <c r="I40" s="5">
        <v>2</v>
      </c>
      <c r="J40" s="5">
        <v>5</v>
      </c>
      <c r="K40" s="5"/>
      <c r="L40" s="13">
        <f t="shared" si="0"/>
        <v>7</v>
      </c>
    </row>
    <row r="41" spans="2:12" x14ac:dyDescent="0.3">
      <c r="B41" s="2" t="s">
        <v>14</v>
      </c>
      <c r="C41" s="4" t="s">
        <v>513</v>
      </c>
      <c r="D41" s="4" t="s">
        <v>216</v>
      </c>
      <c r="E41" s="4" t="s">
        <v>514</v>
      </c>
      <c r="F41" s="5">
        <v>41358408</v>
      </c>
      <c r="G41" s="5"/>
      <c r="H41" s="5"/>
      <c r="I41" s="5"/>
      <c r="J41" s="5"/>
      <c r="K41" s="5"/>
      <c r="L41" s="13">
        <f t="shared" si="0"/>
        <v>0</v>
      </c>
    </row>
    <row r="42" spans="2:12" x14ac:dyDescent="0.3">
      <c r="B42" s="2" t="s">
        <v>15</v>
      </c>
      <c r="C42" s="4" t="s">
        <v>513</v>
      </c>
      <c r="D42" s="4" t="s">
        <v>216</v>
      </c>
      <c r="E42" s="4" t="s">
        <v>515</v>
      </c>
      <c r="F42" s="5">
        <v>27572872</v>
      </c>
      <c r="G42" s="16"/>
      <c r="H42" s="2"/>
      <c r="I42" s="2"/>
      <c r="J42" s="2"/>
      <c r="K42" s="5"/>
      <c r="L42" s="13">
        <f t="shared" si="0"/>
        <v>0</v>
      </c>
    </row>
    <row r="43" spans="2:12" x14ac:dyDescent="0.3">
      <c r="B43" s="2" t="s">
        <v>18</v>
      </c>
      <c r="C43" s="4" t="s">
        <v>513</v>
      </c>
      <c r="D43" s="4" t="s">
        <v>216</v>
      </c>
      <c r="E43" s="4" t="s">
        <v>516</v>
      </c>
      <c r="F43" s="5">
        <v>27573414</v>
      </c>
      <c r="G43" s="5"/>
      <c r="H43" s="5"/>
      <c r="I43" s="5"/>
      <c r="J43" s="5"/>
      <c r="K43" s="5"/>
      <c r="L43" s="13">
        <f t="shared" si="0"/>
        <v>0</v>
      </c>
    </row>
    <row r="44" spans="2:12" x14ac:dyDescent="0.3">
      <c r="B44" s="2" t="s">
        <v>21</v>
      </c>
      <c r="C44" s="4" t="s">
        <v>216</v>
      </c>
      <c r="D44" s="4" t="s">
        <v>408</v>
      </c>
      <c r="E44" s="4" t="s">
        <v>517</v>
      </c>
      <c r="F44" s="5">
        <v>27562719</v>
      </c>
      <c r="G44" s="16"/>
      <c r="H44" s="2"/>
      <c r="I44" s="2"/>
      <c r="J44" s="2"/>
      <c r="K44" s="5"/>
      <c r="L44" s="13">
        <f t="shared" si="0"/>
        <v>0</v>
      </c>
    </row>
    <row r="45" spans="2:12" x14ac:dyDescent="0.3">
      <c r="B45" s="2" t="s">
        <v>22</v>
      </c>
      <c r="C45" s="4" t="s">
        <v>216</v>
      </c>
      <c r="D45" s="4" t="s">
        <v>216</v>
      </c>
      <c r="E45" s="4" t="s">
        <v>518</v>
      </c>
      <c r="F45" s="5">
        <v>41565828</v>
      </c>
      <c r="G45" s="5">
        <v>8</v>
      </c>
      <c r="H45" s="5"/>
      <c r="I45" s="5">
        <v>2</v>
      </c>
      <c r="J45" s="5">
        <v>4</v>
      </c>
      <c r="K45" s="5">
        <v>3</v>
      </c>
      <c r="L45" s="13">
        <f t="shared" si="0"/>
        <v>17</v>
      </c>
    </row>
    <row r="46" spans="2:12" x14ac:dyDescent="0.3">
      <c r="B46" s="2" t="s">
        <v>23</v>
      </c>
      <c r="C46" s="4" t="s">
        <v>216</v>
      </c>
      <c r="D46" s="4" t="s">
        <v>260</v>
      </c>
      <c r="E46" s="4" t="s">
        <v>519</v>
      </c>
      <c r="F46" s="5">
        <v>80232432</v>
      </c>
      <c r="G46" s="16"/>
      <c r="H46" s="2"/>
      <c r="I46" s="2"/>
      <c r="J46" s="2">
        <v>1</v>
      </c>
      <c r="K46" s="5"/>
      <c r="L46" s="13">
        <f t="shared" si="0"/>
        <v>1</v>
      </c>
    </row>
    <row r="47" spans="2:12" x14ac:dyDescent="0.3">
      <c r="B47" s="2" t="s">
        <v>24</v>
      </c>
      <c r="C47" s="4" t="s">
        <v>216</v>
      </c>
      <c r="D47" s="4" t="s">
        <v>260</v>
      </c>
      <c r="E47" s="4" t="s">
        <v>520</v>
      </c>
      <c r="F47" s="5">
        <v>27564781</v>
      </c>
      <c r="G47" s="16"/>
      <c r="H47" s="2"/>
      <c r="I47" s="2"/>
      <c r="J47" s="2"/>
      <c r="K47" s="5"/>
      <c r="L47" s="13"/>
    </row>
    <row r="48" spans="2:12" x14ac:dyDescent="0.3">
      <c r="B48" s="2" t="s">
        <v>26</v>
      </c>
      <c r="C48" s="4" t="s">
        <v>216</v>
      </c>
      <c r="D48" s="4" t="s">
        <v>260</v>
      </c>
      <c r="E48" s="4" t="s">
        <v>521</v>
      </c>
      <c r="F48" s="5" t="s">
        <v>522</v>
      </c>
      <c r="G48" s="5"/>
      <c r="H48" s="5"/>
      <c r="I48" s="5"/>
      <c r="J48" s="5">
        <v>1</v>
      </c>
      <c r="K48" s="5"/>
      <c r="L48" s="13">
        <f t="shared" si="0"/>
        <v>1</v>
      </c>
    </row>
    <row r="49" spans="2:12" x14ac:dyDescent="0.3">
      <c r="B49" s="2" t="s">
        <v>28</v>
      </c>
      <c r="C49" s="4" t="s">
        <v>216</v>
      </c>
      <c r="D49" s="4" t="s">
        <v>523</v>
      </c>
      <c r="E49" s="4" t="s">
        <v>524</v>
      </c>
      <c r="F49" s="5">
        <v>27573144</v>
      </c>
      <c r="G49" s="5"/>
      <c r="H49" s="5"/>
      <c r="I49" s="5"/>
      <c r="J49" s="5"/>
      <c r="K49" s="5"/>
      <c r="L49" s="13"/>
    </row>
    <row r="50" spans="2:12" x14ac:dyDescent="0.3">
      <c r="B50" s="2" t="s">
        <v>29</v>
      </c>
      <c r="C50" s="4" t="s">
        <v>216</v>
      </c>
      <c r="D50" s="4" t="s">
        <v>276</v>
      </c>
      <c r="E50" s="4" t="s">
        <v>525</v>
      </c>
      <c r="F50" s="5">
        <v>27561711</v>
      </c>
      <c r="G50" s="5"/>
      <c r="H50" s="5">
        <v>1</v>
      </c>
      <c r="I50" s="5"/>
      <c r="J50" s="5"/>
      <c r="K50" s="5"/>
      <c r="L50" s="13">
        <f t="shared" si="0"/>
        <v>1</v>
      </c>
    </row>
    <row r="51" spans="2:12" x14ac:dyDescent="0.3">
      <c r="B51" s="2" t="s">
        <v>30</v>
      </c>
      <c r="C51" s="4" t="s">
        <v>526</v>
      </c>
      <c r="D51" s="4" t="s">
        <v>417</v>
      </c>
      <c r="E51" s="4" t="s">
        <v>527</v>
      </c>
      <c r="F51" s="5">
        <v>44795094</v>
      </c>
      <c r="G51" s="16"/>
      <c r="H51" s="2"/>
      <c r="I51" s="2"/>
      <c r="J51" s="2"/>
      <c r="K51" s="5"/>
      <c r="L51" s="13"/>
    </row>
    <row r="52" spans="2:12" x14ac:dyDescent="0.3">
      <c r="B52" s="2" t="s">
        <v>31</v>
      </c>
      <c r="C52" s="4" t="s">
        <v>260</v>
      </c>
      <c r="D52" s="4" t="s">
        <v>513</v>
      </c>
      <c r="E52" s="4" t="s">
        <v>528</v>
      </c>
      <c r="F52" s="5">
        <v>26697400</v>
      </c>
      <c r="G52" s="5"/>
      <c r="H52" s="5"/>
      <c r="I52" s="5"/>
      <c r="J52" s="5"/>
      <c r="K52" s="5"/>
      <c r="L52" s="13"/>
    </row>
    <row r="53" spans="2:12" x14ac:dyDescent="0.3">
      <c r="B53" s="2" t="s">
        <v>32</v>
      </c>
      <c r="C53" s="42" t="s">
        <v>260</v>
      </c>
      <c r="D53" s="42" t="s">
        <v>513</v>
      </c>
      <c r="E53" s="42" t="s">
        <v>529</v>
      </c>
      <c r="F53" s="44">
        <v>26633412</v>
      </c>
      <c r="G53" s="16"/>
      <c r="H53" s="2"/>
      <c r="I53" s="2"/>
      <c r="J53" s="2"/>
      <c r="K53" s="5"/>
      <c r="L53" s="13"/>
    </row>
    <row r="54" spans="2:12" x14ac:dyDescent="0.3">
      <c r="B54" s="2" t="s">
        <v>34</v>
      </c>
      <c r="C54" s="42" t="s">
        <v>260</v>
      </c>
      <c r="D54" s="42" t="s">
        <v>513</v>
      </c>
      <c r="E54" s="42" t="s">
        <v>595</v>
      </c>
      <c r="F54" s="43">
        <v>26728196</v>
      </c>
      <c r="G54" s="16"/>
      <c r="H54" s="2"/>
      <c r="I54" s="2"/>
      <c r="J54" s="2"/>
      <c r="K54" s="40"/>
      <c r="L54" s="13"/>
    </row>
    <row r="55" spans="2:12" x14ac:dyDescent="0.3">
      <c r="B55" s="2" t="s">
        <v>38</v>
      </c>
      <c r="C55" s="4" t="s">
        <v>530</v>
      </c>
      <c r="D55" s="4" t="s">
        <v>531</v>
      </c>
      <c r="E55" s="4" t="s">
        <v>445</v>
      </c>
      <c r="F55" s="5">
        <v>43585348</v>
      </c>
      <c r="G55" s="5"/>
      <c r="H55" s="5"/>
      <c r="I55" s="5"/>
      <c r="J55" s="5"/>
      <c r="K55" s="5"/>
      <c r="L55" s="13">
        <f t="shared" si="0"/>
        <v>0</v>
      </c>
    </row>
    <row r="56" spans="2:12" x14ac:dyDescent="0.3">
      <c r="B56" s="2" t="s">
        <v>40</v>
      </c>
      <c r="C56" s="4" t="s">
        <v>338</v>
      </c>
      <c r="D56" s="4" t="s">
        <v>96</v>
      </c>
      <c r="E56" s="4" t="s">
        <v>532</v>
      </c>
      <c r="F56" s="5">
        <v>27561155</v>
      </c>
      <c r="G56" s="16"/>
      <c r="H56" s="2"/>
      <c r="I56" s="2">
        <v>1</v>
      </c>
      <c r="J56" s="5"/>
      <c r="K56" s="5"/>
      <c r="L56" s="13">
        <f t="shared" si="0"/>
        <v>1</v>
      </c>
    </row>
    <row r="57" spans="2:12" x14ac:dyDescent="0.3">
      <c r="B57" s="2" t="s">
        <v>41</v>
      </c>
      <c r="C57" s="4" t="s">
        <v>42</v>
      </c>
      <c r="D57" s="4" t="s">
        <v>216</v>
      </c>
      <c r="E57" s="4" t="s">
        <v>533</v>
      </c>
      <c r="F57" s="5" t="s">
        <v>534</v>
      </c>
      <c r="G57" s="5"/>
      <c r="H57" s="5"/>
      <c r="I57" s="5"/>
      <c r="J57" s="5"/>
      <c r="K57" s="5"/>
      <c r="L57" s="13">
        <f t="shared" si="0"/>
        <v>0</v>
      </c>
    </row>
    <row r="58" spans="2:12" x14ac:dyDescent="0.3">
      <c r="B58" s="2" t="s">
        <v>43</v>
      </c>
      <c r="C58" s="4" t="s">
        <v>42</v>
      </c>
      <c r="D58" s="4" t="s">
        <v>216</v>
      </c>
      <c r="E58" s="4" t="s">
        <v>535</v>
      </c>
      <c r="F58" s="5">
        <v>80279684</v>
      </c>
      <c r="G58" s="16"/>
      <c r="H58" s="2"/>
      <c r="I58" s="2"/>
      <c r="J58" s="2"/>
      <c r="K58" s="5"/>
      <c r="L58" s="13">
        <f t="shared" si="0"/>
        <v>0</v>
      </c>
    </row>
    <row r="59" spans="2:12" x14ac:dyDescent="0.3">
      <c r="B59" s="2" t="s">
        <v>44</v>
      </c>
      <c r="C59" s="4" t="s">
        <v>42</v>
      </c>
      <c r="D59" s="4" t="s">
        <v>216</v>
      </c>
      <c r="E59" s="4" t="s">
        <v>536</v>
      </c>
      <c r="F59" s="5">
        <v>42700955</v>
      </c>
      <c r="G59" s="16"/>
      <c r="H59" s="2"/>
      <c r="I59" s="2"/>
      <c r="J59" s="2"/>
      <c r="K59" s="5"/>
      <c r="L59" s="13">
        <f t="shared" si="0"/>
        <v>0</v>
      </c>
    </row>
    <row r="60" spans="2:12" x14ac:dyDescent="0.3">
      <c r="B60" s="2" t="s">
        <v>46</v>
      </c>
      <c r="C60" s="4" t="s">
        <v>42</v>
      </c>
      <c r="D60" s="4" t="s">
        <v>344</v>
      </c>
      <c r="E60" s="4" t="s">
        <v>537</v>
      </c>
      <c r="F60" s="5">
        <v>27560800</v>
      </c>
      <c r="G60" s="16"/>
      <c r="H60" s="2"/>
      <c r="I60" s="2"/>
      <c r="J60" s="2"/>
      <c r="K60" s="5"/>
      <c r="L60" s="13">
        <f t="shared" si="0"/>
        <v>0</v>
      </c>
    </row>
    <row r="61" spans="2:12" x14ac:dyDescent="0.3">
      <c r="B61" s="2" t="s">
        <v>47</v>
      </c>
      <c r="C61" s="4" t="s">
        <v>42</v>
      </c>
      <c r="D61" s="4" t="s">
        <v>344</v>
      </c>
      <c r="E61" s="4" t="s">
        <v>538</v>
      </c>
      <c r="F61" s="5" t="s">
        <v>539</v>
      </c>
      <c r="G61" s="16"/>
      <c r="H61" s="2"/>
      <c r="I61" s="2"/>
      <c r="J61" s="2"/>
      <c r="K61" s="5">
        <v>1</v>
      </c>
      <c r="L61" s="13">
        <f t="shared" si="0"/>
        <v>1</v>
      </c>
    </row>
    <row r="62" spans="2:12" x14ac:dyDescent="0.3">
      <c r="B62" s="56" t="s">
        <v>305</v>
      </c>
      <c r="C62" s="57"/>
      <c r="D62" s="57"/>
      <c r="E62" s="57"/>
      <c r="F62" s="58"/>
      <c r="G62" s="13">
        <f t="shared" ref="G62:L62" si="1">SUM(G35:G61)</f>
        <v>8</v>
      </c>
      <c r="H62" s="13">
        <f t="shared" si="1"/>
        <v>1</v>
      </c>
      <c r="I62" s="13">
        <f t="shared" si="1"/>
        <v>8</v>
      </c>
      <c r="J62" s="13">
        <f t="shared" si="1"/>
        <v>16</v>
      </c>
      <c r="K62" s="13">
        <f t="shared" si="1"/>
        <v>6</v>
      </c>
      <c r="L62" s="13">
        <f t="shared" si="1"/>
        <v>39</v>
      </c>
    </row>
    <row r="64" spans="2:12" x14ac:dyDescent="0.3">
      <c r="B64" s="55" t="s">
        <v>388</v>
      </c>
      <c r="C64" s="55"/>
      <c r="D64" s="55"/>
      <c r="E64" s="55"/>
      <c r="F64" s="55"/>
      <c r="G64" s="55"/>
      <c r="H64" s="55"/>
      <c r="I64" s="55"/>
      <c r="J64" s="55"/>
      <c r="K64" s="55"/>
      <c r="L64" s="55"/>
    </row>
    <row r="65" spans="2:12" x14ac:dyDescent="0.3">
      <c r="B65" s="15" t="s">
        <v>0</v>
      </c>
      <c r="C65" s="9" t="s">
        <v>1</v>
      </c>
      <c r="D65" s="9" t="s">
        <v>299</v>
      </c>
      <c r="E65" s="9" t="s">
        <v>300</v>
      </c>
      <c r="F65" s="9" t="s">
        <v>301</v>
      </c>
      <c r="G65" s="9">
        <v>2020</v>
      </c>
      <c r="H65" s="11">
        <v>2021</v>
      </c>
      <c r="I65" s="11">
        <v>2022</v>
      </c>
      <c r="J65" s="11">
        <v>2023</v>
      </c>
      <c r="K65" s="10">
        <v>2024</v>
      </c>
      <c r="L65" s="10" t="s">
        <v>304</v>
      </c>
    </row>
    <row r="66" spans="2:12" x14ac:dyDescent="0.3">
      <c r="B66" s="2" t="s">
        <v>5</v>
      </c>
      <c r="C66" s="4" t="s">
        <v>504</v>
      </c>
      <c r="D66" s="4" t="s">
        <v>351</v>
      </c>
      <c r="E66" s="4" t="s">
        <v>505</v>
      </c>
      <c r="F66" s="5">
        <v>46128602</v>
      </c>
      <c r="G66" s="16">
        <v>1</v>
      </c>
      <c r="H66" s="2">
        <v>23</v>
      </c>
      <c r="I66" s="2">
        <v>6</v>
      </c>
      <c r="J66" s="2"/>
      <c r="K66" s="5"/>
      <c r="L66" s="13">
        <f>+G66+H66+I66+J66+K66</f>
        <v>30</v>
      </c>
    </row>
    <row r="67" spans="2:12" x14ac:dyDescent="0.3">
      <c r="B67" s="2" t="s">
        <v>9</v>
      </c>
      <c r="C67" s="4" t="s">
        <v>164</v>
      </c>
      <c r="D67" s="4" t="s">
        <v>36</v>
      </c>
      <c r="E67" s="4" t="s">
        <v>506</v>
      </c>
      <c r="F67" s="5">
        <v>27572999</v>
      </c>
      <c r="G67" s="5"/>
      <c r="H67" s="5"/>
      <c r="I67" s="5">
        <v>16</v>
      </c>
      <c r="J67" s="5">
        <v>40</v>
      </c>
      <c r="K67" s="5"/>
      <c r="L67" s="13">
        <f t="shared" ref="L67:L92" si="2">+G67+H67+I67+J67+K67</f>
        <v>56</v>
      </c>
    </row>
    <row r="68" spans="2:12" x14ac:dyDescent="0.3">
      <c r="B68" s="2" t="s">
        <v>10</v>
      </c>
      <c r="C68" s="4" t="s">
        <v>164</v>
      </c>
      <c r="D68" s="4" t="s">
        <v>36</v>
      </c>
      <c r="E68" s="4" t="s">
        <v>507</v>
      </c>
      <c r="F68" s="5">
        <v>27559908</v>
      </c>
      <c r="G68" s="16"/>
      <c r="H68" s="2">
        <v>15</v>
      </c>
      <c r="I68" s="2">
        <v>40</v>
      </c>
      <c r="J68" s="2">
        <v>92</v>
      </c>
      <c r="K68" s="5">
        <v>3</v>
      </c>
      <c r="L68" s="13">
        <f t="shared" si="2"/>
        <v>150</v>
      </c>
    </row>
    <row r="69" spans="2:12" x14ac:dyDescent="0.3">
      <c r="B69" s="2" t="s">
        <v>11</v>
      </c>
      <c r="C69" s="4" t="s">
        <v>164</v>
      </c>
      <c r="D69" s="4" t="s">
        <v>36</v>
      </c>
      <c r="E69" s="4" t="s">
        <v>508</v>
      </c>
      <c r="F69" s="5">
        <v>44801205</v>
      </c>
      <c r="G69" s="5"/>
      <c r="H69" s="5">
        <v>1</v>
      </c>
      <c r="I69" s="5">
        <v>7</v>
      </c>
      <c r="J69" s="5">
        <v>42</v>
      </c>
      <c r="K69" s="5"/>
      <c r="L69" s="13">
        <f t="shared" si="2"/>
        <v>50</v>
      </c>
    </row>
    <row r="70" spans="2:12" x14ac:dyDescent="0.3">
      <c r="B70" s="2" t="s">
        <v>12</v>
      </c>
      <c r="C70" s="4" t="s">
        <v>164</v>
      </c>
      <c r="D70" s="4" t="s">
        <v>216</v>
      </c>
      <c r="E70" s="4" t="s">
        <v>509</v>
      </c>
      <c r="F70" s="5" t="s">
        <v>510</v>
      </c>
      <c r="G70" s="16"/>
      <c r="H70" s="2">
        <v>13</v>
      </c>
      <c r="I70" s="2">
        <v>5</v>
      </c>
      <c r="J70" s="2">
        <v>20</v>
      </c>
      <c r="K70" s="5"/>
      <c r="L70" s="13">
        <f t="shared" si="2"/>
        <v>38</v>
      </c>
    </row>
    <row r="71" spans="2:12" x14ac:dyDescent="0.3">
      <c r="B71" s="2" t="s">
        <v>13</v>
      </c>
      <c r="C71" s="4" t="s">
        <v>36</v>
      </c>
      <c r="D71" s="4" t="s">
        <v>511</v>
      </c>
      <c r="E71" s="4" t="s">
        <v>512</v>
      </c>
      <c r="F71" s="5">
        <v>43022815</v>
      </c>
      <c r="G71" s="16"/>
      <c r="H71" s="2"/>
      <c r="I71" s="2">
        <v>3</v>
      </c>
      <c r="J71" s="2">
        <v>30</v>
      </c>
      <c r="K71" s="5"/>
      <c r="L71" s="13">
        <f t="shared" si="2"/>
        <v>33</v>
      </c>
    </row>
    <row r="72" spans="2:12" x14ac:dyDescent="0.3">
      <c r="B72" s="2" t="s">
        <v>14</v>
      </c>
      <c r="C72" s="4" t="s">
        <v>513</v>
      </c>
      <c r="D72" s="4" t="s">
        <v>216</v>
      </c>
      <c r="E72" s="4" t="s">
        <v>514</v>
      </c>
      <c r="F72" s="5">
        <v>41358408</v>
      </c>
      <c r="G72" s="16"/>
      <c r="H72" s="2"/>
      <c r="I72" s="2"/>
      <c r="J72" s="2"/>
      <c r="K72" s="5"/>
      <c r="L72" s="13"/>
    </row>
    <row r="73" spans="2:12" x14ac:dyDescent="0.3">
      <c r="B73" s="2" t="s">
        <v>15</v>
      </c>
      <c r="C73" s="4" t="s">
        <v>513</v>
      </c>
      <c r="D73" s="4" t="s">
        <v>216</v>
      </c>
      <c r="E73" s="4" t="s">
        <v>515</v>
      </c>
      <c r="F73" s="5">
        <v>27572872</v>
      </c>
      <c r="G73" s="16"/>
      <c r="H73" s="2"/>
      <c r="I73" s="2"/>
      <c r="J73" s="2"/>
      <c r="K73" s="5"/>
      <c r="L73" s="13"/>
    </row>
    <row r="74" spans="2:12" x14ac:dyDescent="0.3">
      <c r="B74" s="2" t="s">
        <v>18</v>
      </c>
      <c r="C74" s="4" t="s">
        <v>513</v>
      </c>
      <c r="D74" s="4" t="s">
        <v>216</v>
      </c>
      <c r="E74" s="4" t="s">
        <v>516</v>
      </c>
      <c r="F74" s="5">
        <v>27573414</v>
      </c>
      <c r="G74" s="5"/>
      <c r="H74" s="5"/>
      <c r="I74" s="5"/>
      <c r="J74" s="5"/>
      <c r="K74" s="5"/>
      <c r="L74" s="13"/>
    </row>
    <row r="75" spans="2:12" x14ac:dyDescent="0.3">
      <c r="B75" s="2" t="s">
        <v>21</v>
      </c>
      <c r="C75" s="4" t="s">
        <v>216</v>
      </c>
      <c r="D75" s="4" t="s">
        <v>408</v>
      </c>
      <c r="E75" s="4" t="s">
        <v>517</v>
      </c>
      <c r="F75" s="5">
        <v>27562719</v>
      </c>
      <c r="G75" s="16"/>
      <c r="H75" s="2"/>
      <c r="I75" s="2"/>
      <c r="J75" s="2">
        <v>5</v>
      </c>
      <c r="K75" s="5"/>
      <c r="L75" s="13">
        <f t="shared" si="2"/>
        <v>5</v>
      </c>
    </row>
    <row r="76" spans="2:12" x14ac:dyDescent="0.3">
      <c r="B76" s="2" t="s">
        <v>22</v>
      </c>
      <c r="C76" s="4" t="s">
        <v>216</v>
      </c>
      <c r="D76" s="4" t="s">
        <v>216</v>
      </c>
      <c r="E76" s="4" t="s">
        <v>518</v>
      </c>
      <c r="F76" s="5">
        <v>41565828</v>
      </c>
      <c r="G76" s="16"/>
      <c r="H76" s="2"/>
      <c r="I76" s="2"/>
      <c r="J76" s="2"/>
      <c r="K76" s="5"/>
      <c r="L76" s="13"/>
    </row>
    <row r="77" spans="2:12" x14ac:dyDescent="0.3">
      <c r="B77" s="2" t="s">
        <v>23</v>
      </c>
      <c r="C77" s="4" t="s">
        <v>216</v>
      </c>
      <c r="D77" s="4" t="s">
        <v>260</v>
      </c>
      <c r="E77" s="4" t="s">
        <v>519</v>
      </c>
      <c r="F77" s="5">
        <v>80232432</v>
      </c>
      <c r="G77" s="16"/>
      <c r="H77" s="2"/>
      <c r="I77" s="2">
        <v>2</v>
      </c>
      <c r="J77" s="2">
        <v>8</v>
      </c>
      <c r="K77" s="5"/>
      <c r="L77" s="13">
        <f t="shared" si="2"/>
        <v>10</v>
      </c>
    </row>
    <row r="78" spans="2:12" x14ac:dyDescent="0.3">
      <c r="B78" s="2" t="s">
        <v>24</v>
      </c>
      <c r="C78" s="4" t="s">
        <v>216</v>
      </c>
      <c r="D78" s="4" t="s">
        <v>260</v>
      </c>
      <c r="E78" s="4" t="s">
        <v>520</v>
      </c>
      <c r="F78" s="5">
        <v>27564781</v>
      </c>
      <c r="G78" s="16"/>
      <c r="H78" s="2"/>
      <c r="I78" s="2">
        <v>9</v>
      </c>
      <c r="J78" s="2">
        <v>19</v>
      </c>
      <c r="K78" s="5"/>
      <c r="L78" s="13">
        <f t="shared" si="2"/>
        <v>28</v>
      </c>
    </row>
    <row r="79" spans="2:12" x14ac:dyDescent="0.3">
      <c r="B79" s="2" t="s">
        <v>26</v>
      </c>
      <c r="C79" s="4" t="s">
        <v>216</v>
      </c>
      <c r="D79" s="4" t="s">
        <v>260</v>
      </c>
      <c r="E79" s="4" t="s">
        <v>521</v>
      </c>
      <c r="F79" s="5" t="s">
        <v>522</v>
      </c>
      <c r="G79" s="5"/>
      <c r="H79" s="5"/>
      <c r="I79" s="5"/>
      <c r="J79" s="5">
        <v>4</v>
      </c>
      <c r="K79" s="5"/>
      <c r="L79" s="13">
        <f t="shared" si="2"/>
        <v>4</v>
      </c>
    </row>
    <row r="80" spans="2:12" x14ac:dyDescent="0.3">
      <c r="B80" s="2" t="s">
        <v>28</v>
      </c>
      <c r="C80" s="4" t="s">
        <v>216</v>
      </c>
      <c r="D80" s="4" t="s">
        <v>523</v>
      </c>
      <c r="E80" s="4" t="s">
        <v>524</v>
      </c>
      <c r="F80" s="5">
        <v>27573144</v>
      </c>
      <c r="G80" s="16"/>
      <c r="H80" s="2"/>
      <c r="I80" s="2"/>
      <c r="J80" s="2"/>
      <c r="K80" s="5"/>
      <c r="L80" s="13"/>
    </row>
    <row r="81" spans="2:17" x14ac:dyDescent="0.3">
      <c r="B81" s="2" t="s">
        <v>29</v>
      </c>
      <c r="C81" s="4" t="s">
        <v>216</v>
      </c>
      <c r="D81" s="4" t="s">
        <v>276</v>
      </c>
      <c r="E81" s="4" t="s">
        <v>525</v>
      </c>
      <c r="F81" s="5">
        <v>27561711</v>
      </c>
      <c r="G81" s="16"/>
      <c r="H81" s="2"/>
      <c r="I81" s="2"/>
      <c r="J81" s="2"/>
      <c r="K81" s="5"/>
      <c r="L81" s="13"/>
    </row>
    <row r="82" spans="2:17" x14ac:dyDescent="0.3">
      <c r="B82" s="2" t="s">
        <v>30</v>
      </c>
      <c r="C82" s="4" t="s">
        <v>526</v>
      </c>
      <c r="D82" s="4" t="s">
        <v>417</v>
      </c>
      <c r="E82" s="4" t="s">
        <v>527</v>
      </c>
      <c r="F82" s="5">
        <v>44795094</v>
      </c>
      <c r="G82" s="16"/>
      <c r="H82" s="2">
        <v>1</v>
      </c>
      <c r="I82" s="2"/>
      <c r="J82" s="2"/>
      <c r="K82" s="5"/>
      <c r="L82" s="13">
        <f t="shared" si="2"/>
        <v>1</v>
      </c>
    </row>
    <row r="83" spans="2:17" x14ac:dyDescent="0.3">
      <c r="B83" s="2" t="s">
        <v>31</v>
      </c>
      <c r="C83" s="4" t="s">
        <v>260</v>
      </c>
      <c r="D83" s="4" t="s">
        <v>513</v>
      </c>
      <c r="E83" s="4" t="s">
        <v>528</v>
      </c>
      <c r="F83" s="5">
        <v>26697400</v>
      </c>
      <c r="G83" s="5"/>
      <c r="H83" s="5"/>
      <c r="I83" s="5"/>
      <c r="J83" s="5"/>
      <c r="K83" s="5"/>
      <c r="L83" s="13"/>
    </row>
    <row r="84" spans="2:17" x14ac:dyDescent="0.3">
      <c r="B84" s="2" t="s">
        <v>32</v>
      </c>
      <c r="C84" s="4" t="s">
        <v>260</v>
      </c>
      <c r="D84" s="4" t="s">
        <v>513</v>
      </c>
      <c r="E84" s="4" t="s">
        <v>529</v>
      </c>
      <c r="F84" s="5">
        <v>26633412</v>
      </c>
      <c r="G84" s="16"/>
      <c r="H84" s="2"/>
      <c r="I84" s="2">
        <v>3</v>
      </c>
      <c r="J84" s="2">
        <v>2</v>
      </c>
      <c r="K84" s="5"/>
      <c r="L84" s="13">
        <f t="shared" si="2"/>
        <v>5</v>
      </c>
    </row>
    <row r="85" spans="2:17" x14ac:dyDescent="0.3">
      <c r="B85" s="45" t="s">
        <v>34</v>
      </c>
      <c r="C85" s="42" t="s">
        <v>260</v>
      </c>
      <c r="D85" s="42" t="s">
        <v>513</v>
      </c>
      <c r="E85" s="42" t="s">
        <v>595</v>
      </c>
      <c r="F85" s="43">
        <v>26728196</v>
      </c>
      <c r="G85" s="46"/>
      <c r="H85" s="2"/>
      <c r="I85" s="2"/>
      <c r="J85" s="2"/>
      <c r="K85" s="40"/>
      <c r="L85" s="13"/>
    </row>
    <row r="86" spans="2:17" x14ac:dyDescent="0.3">
      <c r="B86" s="2" t="s">
        <v>38</v>
      </c>
      <c r="C86" s="4" t="s">
        <v>530</v>
      </c>
      <c r="D86" s="4" t="s">
        <v>531</v>
      </c>
      <c r="E86" s="4" t="s">
        <v>445</v>
      </c>
      <c r="F86" s="5">
        <v>43585348</v>
      </c>
      <c r="G86" s="16"/>
      <c r="H86" s="2"/>
      <c r="I86" s="2"/>
      <c r="J86" s="2"/>
      <c r="K86" s="5"/>
      <c r="L86" s="13"/>
    </row>
    <row r="87" spans="2:17" x14ac:dyDescent="0.3">
      <c r="B87" s="2" t="s">
        <v>40</v>
      </c>
      <c r="C87" s="4" t="s">
        <v>338</v>
      </c>
      <c r="D87" s="4" t="s">
        <v>96</v>
      </c>
      <c r="E87" s="4" t="s">
        <v>532</v>
      </c>
      <c r="F87" s="5">
        <v>27561155</v>
      </c>
      <c r="G87" s="16">
        <v>11</v>
      </c>
      <c r="H87" s="2">
        <v>34</v>
      </c>
      <c r="I87" s="2">
        <v>36</v>
      </c>
      <c r="J87" s="2">
        <v>1</v>
      </c>
      <c r="K87" s="5"/>
      <c r="L87" s="13">
        <f t="shared" si="2"/>
        <v>82</v>
      </c>
    </row>
    <row r="88" spans="2:17" x14ac:dyDescent="0.3">
      <c r="B88" s="2" t="s">
        <v>41</v>
      </c>
      <c r="C88" s="4" t="s">
        <v>42</v>
      </c>
      <c r="D88" s="4" t="s">
        <v>216</v>
      </c>
      <c r="E88" s="4" t="s">
        <v>533</v>
      </c>
      <c r="F88" s="5" t="s">
        <v>534</v>
      </c>
      <c r="G88" s="16"/>
      <c r="H88" s="2"/>
      <c r="I88" s="2"/>
      <c r="J88" s="2">
        <v>8</v>
      </c>
      <c r="K88" s="5"/>
      <c r="L88" s="13">
        <f t="shared" si="2"/>
        <v>8</v>
      </c>
    </row>
    <row r="89" spans="2:17" x14ac:dyDescent="0.3">
      <c r="B89" s="2" t="s">
        <v>43</v>
      </c>
      <c r="C89" s="4" t="s">
        <v>42</v>
      </c>
      <c r="D89" s="4" t="s">
        <v>216</v>
      </c>
      <c r="E89" s="4" t="s">
        <v>535</v>
      </c>
      <c r="F89" s="5">
        <v>80279684</v>
      </c>
      <c r="G89" s="16"/>
      <c r="H89" s="2"/>
      <c r="I89" s="2"/>
      <c r="J89" s="2"/>
      <c r="K89" s="5"/>
      <c r="L89" s="13">
        <f t="shared" si="2"/>
        <v>0</v>
      </c>
    </row>
    <row r="90" spans="2:17" x14ac:dyDescent="0.3">
      <c r="B90" s="2" t="s">
        <v>44</v>
      </c>
      <c r="C90" s="4" t="s">
        <v>42</v>
      </c>
      <c r="D90" s="4" t="s">
        <v>216</v>
      </c>
      <c r="E90" s="4" t="s">
        <v>536</v>
      </c>
      <c r="F90" s="5">
        <v>42700955</v>
      </c>
      <c r="G90" s="16"/>
      <c r="H90" s="2"/>
      <c r="I90" s="2"/>
      <c r="J90" s="2"/>
      <c r="K90" s="5"/>
      <c r="L90" s="13">
        <f t="shared" si="2"/>
        <v>0</v>
      </c>
    </row>
    <row r="91" spans="2:17" x14ac:dyDescent="0.3">
      <c r="B91" s="2" t="s">
        <v>46</v>
      </c>
      <c r="C91" s="4" t="s">
        <v>42</v>
      </c>
      <c r="D91" s="4" t="s">
        <v>344</v>
      </c>
      <c r="E91" s="4" t="s">
        <v>537</v>
      </c>
      <c r="F91" s="5">
        <v>27560800</v>
      </c>
      <c r="G91" s="16"/>
      <c r="H91" s="2"/>
      <c r="I91" s="2"/>
      <c r="J91" s="2"/>
      <c r="K91" s="5"/>
      <c r="L91" s="13">
        <f t="shared" si="2"/>
        <v>0</v>
      </c>
    </row>
    <row r="92" spans="2:17" x14ac:dyDescent="0.3">
      <c r="B92" s="2" t="s">
        <v>47</v>
      </c>
      <c r="C92" s="4" t="s">
        <v>42</v>
      </c>
      <c r="D92" s="4" t="s">
        <v>344</v>
      </c>
      <c r="E92" s="4" t="s">
        <v>538</v>
      </c>
      <c r="F92" s="5" t="s">
        <v>539</v>
      </c>
      <c r="G92" s="16"/>
      <c r="H92" s="2">
        <v>1</v>
      </c>
      <c r="I92" s="2"/>
      <c r="J92" s="2">
        <v>31</v>
      </c>
      <c r="K92" s="5">
        <v>3</v>
      </c>
      <c r="L92" s="13">
        <f t="shared" si="2"/>
        <v>35</v>
      </c>
    </row>
    <row r="93" spans="2:17" x14ac:dyDescent="0.3">
      <c r="B93" s="56" t="s">
        <v>305</v>
      </c>
      <c r="C93" s="57"/>
      <c r="D93" s="57"/>
      <c r="E93" s="57"/>
      <c r="F93" s="58"/>
      <c r="G93" s="13">
        <f t="shared" ref="G93:L93" si="3">SUM(G66:G92)</f>
        <v>12</v>
      </c>
      <c r="H93" s="13">
        <f t="shared" si="3"/>
        <v>88</v>
      </c>
      <c r="I93" s="13">
        <f t="shared" si="3"/>
        <v>127</v>
      </c>
      <c r="J93" s="13">
        <f t="shared" si="3"/>
        <v>302</v>
      </c>
      <c r="K93" s="13">
        <f t="shared" si="3"/>
        <v>6</v>
      </c>
      <c r="L93" s="13">
        <f t="shared" si="3"/>
        <v>535</v>
      </c>
    </row>
    <row r="95" spans="2:17" x14ac:dyDescent="0.3">
      <c r="B95" s="55" t="s">
        <v>387</v>
      </c>
      <c r="C95" s="55"/>
      <c r="D95" s="55"/>
      <c r="E95" s="55"/>
      <c r="F95" s="55"/>
      <c r="G95" s="55"/>
      <c r="H95" s="55"/>
      <c r="I95" s="55"/>
      <c r="J95" s="3"/>
      <c r="L95" s="3"/>
      <c r="P95" s="31"/>
      <c r="Q95" s="3"/>
    </row>
    <row r="96" spans="2:17" x14ac:dyDescent="0.3">
      <c r="B96" s="15" t="s">
        <v>0</v>
      </c>
      <c r="C96" s="9" t="s">
        <v>1</v>
      </c>
      <c r="D96" s="9" t="s">
        <v>299</v>
      </c>
      <c r="E96" s="9" t="s">
        <v>300</v>
      </c>
      <c r="F96" s="9" t="s">
        <v>301</v>
      </c>
      <c r="G96" s="11">
        <v>2022</v>
      </c>
      <c r="H96" s="11">
        <v>2023</v>
      </c>
      <c r="I96" s="10" t="s">
        <v>304</v>
      </c>
      <c r="J96" s="3"/>
      <c r="L96" s="3"/>
      <c r="P96" s="31"/>
      <c r="Q96" s="3"/>
    </row>
    <row r="97" spans="2:17" x14ac:dyDescent="0.3">
      <c r="B97" s="2" t="s">
        <v>5</v>
      </c>
      <c r="C97" s="4" t="s">
        <v>504</v>
      </c>
      <c r="D97" s="4" t="s">
        <v>351</v>
      </c>
      <c r="E97" s="4" t="s">
        <v>505</v>
      </c>
      <c r="F97" s="5">
        <v>46128602</v>
      </c>
      <c r="G97" s="2"/>
      <c r="H97" s="2"/>
      <c r="I97" s="21"/>
      <c r="J97" s="3"/>
      <c r="L97" s="3"/>
      <c r="P97" s="31"/>
      <c r="Q97" s="3"/>
    </row>
    <row r="98" spans="2:17" x14ac:dyDescent="0.3">
      <c r="B98" s="2" t="s">
        <v>9</v>
      </c>
      <c r="C98" s="4" t="s">
        <v>164</v>
      </c>
      <c r="D98" s="4" t="s">
        <v>36</v>
      </c>
      <c r="E98" s="4" t="s">
        <v>506</v>
      </c>
      <c r="F98" s="5">
        <v>27572999</v>
      </c>
      <c r="G98" s="5">
        <v>20</v>
      </c>
      <c r="H98" s="5">
        <v>30</v>
      </c>
      <c r="I98" s="21">
        <f t="shared" ref="I98:I123" si="4">+G98+H98</f>
        <v>50</v>
      </c>
      <c r="J98" s="3"/>
      <c r="L98" s="3"/>
      <c r="P98" s="31"/>
      <c r="Q98" s="3"/>
    </row>
    <row r="99" spans="2:17" x14ac:dyDescent="0.3">
      <c r="B99" s="2" t="s">
        <v>10</v>
      </c>
      <c r="C99" s="4" t="s">
        <v>164</v>
      </c>
      <c r="D99" s="4" t="s">
        <v>36</v>
      </c>
      <c r="E99" s="4" t="s">
        <v>507</v>
      </c>
      <c r="F99" s="5">
        <v>27559908</v>
      </c>
      <c r="G99" s="2">
        <v>25</v>
      </c>
      <c r="H99" s="2">
        <v>30</v>
      </c>
      <c r="I99" s="21">
        <f t="shared" si="4"/>
        <v>55</v>
      </c>
      <c r="J99" s="3"/>
      <c r="L99" s="3"/>
      <c r="P99" s="31"/>
      <c r="Q99" s="3"/>
    </row>
    <row r="100" spans="2:17" x14ac:dyDescent="0.3">
      <c r="B100" s="2" t="s">
        <v>11</v>
      </c>
      <c r="C100" s="4" t="s">
        <v>164</v>
      </c>
      <c r="D100" s="4" t="s">
        <v>36</v>
      </c>
      <c r="E100" s="4" t="s">
        <v>508</v>
      </c>
      <c r="F100" s="5">
        <v>44801205</v>
      </c>
      <c r="G100" s="5">
        <v>5</v>
      </c>
      <c r="H100" s="5">
        <v>14</v>
      </c>
      <c r="I100" s="21">
        <f t="shared" si="4"/>
        <v>19</v>
      </c>
      <c r="J100" s="3"/>
      <c r="L100" s="3"/>
      <c r="P100" s="31"/>
      <c r="Q100" s="3"/>
    </row>
    <row r="101" spans="2:17" x14ac:dyDescent="0.3">
      <c r="B101" s="2" t="s">
        <v>12</v>
      </c>
      <c r="C101" s="4" t="s">
        <v>164</v>
      </c>
      <c r="D101" s="4" t="s">
        <v>216</v>
      </c>
      <c r="E101" s="4" t="s">
        <v>509</v>
      </c>
      <c r="F101" s="5" t="s">
        <v>510</v>
      </c>
      <c r="G101" s="2">
        <v>6</v>
      </c>
      <c r="H101" s="2">
        <v>13</v>
      </c>
      <c r="I101" s="21">
        <f t="shared" si="4"/>
        <v>19</v>
      </c>
      <c r="J101" s="3"/>
      <c r="L101" s="3"/>
      <c r="P101" s="31"/>
      <c r="Q101" s="3"/>
    </row>
    <row r="102" spans="2:17" x14ac:dyDescent="0.3">
      <c r="B102" s="2" t="s">
        <v>13</v>
      </c>
      <c r="C102" s="4" t="s">
        <v>36</v>
      </c>
      <c r="D102" s="4" t="s">
        <v>511</v>
      </c>
      <c r="E102" s="4" t="s">
        <v>512</v>
      </c>
      <c r="F102" s="5">
        <v>43022815</v>
      </c>
      <c r="G102" s="2">
        <v>7</v>
      </c>
      <c r="H102" s="2">
        <v>12</v>
      </c>
      <c r="I102" s="21">
        <f t="shared" si="4"/>
        <v>19</v>
      </c>
      <c r="J102" s="3"/>
      <c r="L102" s="3"/>
      <c r="P102" s="31"/>
      <c r="Q102" s="3"/>
    </row>
    <row r="103" spans="2:17" x14ac:dyDescent="0.3">
      <c r="B103" s="2" t="s">
        <v>14</v>
      </c>
      <c r="C103" s="4" t="s">
        <v>513</v>
      </c>
      <c r="D103" s="4" t="s">
        <v>216</v>
      </c>
      <c r="E103" s="4" t="s">
        <v>514</v>
      </c>
      <c r="F103" s="5">
        <v>41358408</v>
      </c>
      <c r="G103" s="2"/>
      <c r="H103" s="2"/>
      <c r="I103" s="21"/>
      <c r="J103" s="3"/>
      <c r="L103" s="3"/>
      <c r="P103" s="31"/>
      <c r="Q103" s="3"/>
    </row>
    <row r="104" spans="2:17" x14ac:dyDescent="0.3">
      <c r="B104" s="2" t="s">
        <v>15</v>
      </c>
      <c r="C104" s="4" t="s">
        <v>513</v>
      </c>
      <c r="D104" s="4" t="s">
        <v>216</v>
      </c>
      <c r="E104" s="4" t="s">
        <v>515</v>
      </c>
      <c r="F104" s="5">
        <v>27572872</v>
      </c>
      <c r="G104" s="2"/>
      <c r="H104" s="2"/>
      <c r="I104" s="21"/>
      <c r="J104" s="3"/>
      <c r="L104" s="3"/>
      <c r="P104" s="31"/>
      <c r="Q104" s="3"/>
    </row>
    <row r="105" spans="2:17" x14ac:dyDescent="0.3">
      <c r="B105" s="2" t="s">
        <v>18</v>
      </c>
      <c r="C105" s="4" t="s">
        <v>513</v>
      </c>
      <c r="D105" s="4" t="s">
        <v>216</v>
      </c>
      <c r="E105" s="4" t="s">
        <v>516</v>
      </c>
      <c r="F105" s="5">
        <v>27573414</v>
      </c>
      <c r="G105" s="5"/>
      <c r="H105" s="5"/>
      <c r="I105" s="21"/>
      <c r="J105" s="3"/>
      <c r="L105" s="3"/>
      <c r="P105" s="31"/>
      <c r="Q105" s="3"/>
    </row>
    <row r="106" spans="2:17" x14ac:dyDescent="0.3">
      <c r="B106" s="2" t="s">
        <v>21</v>
      </c>
      <c r="C106" s="4" t="s">
        <v>216</v>
      </c>
      <c r="D106" s="4" t="s">
        <v>408</v>
      </c>
      <c r="E106" s="4" t="s">
        <v>517</v>
      </c>
      <c r="F106" s="5">
        <v>27562719</v>
      </c>
      <c r="G106" s="2"/>
      <c r="H106" s="2"/>
      <c r="I106" s="21">
        <f t="shared" si="4"/>
        <v>0</v>
      </c>
      <c r="J106" s="3"/>
      <c r="L106" s="3"/>
      <c r="P106" s="31"/>
      <c r="Q106" s="3"/>
    </row>
    <row r="107" spans="2:17" x14ac:dyDescent="0.3">
      <c r="B107" s="2" t="s">
        <v>22</v>
      </c>
      <c r="C107" s="4" t="s">
        <v>216</v>
      </c>
      <c r="D107" s="4" t="s">
        <v>216</v>
      </c>
      <c r="E107" s="4" t="s">
        <v>518</v>
      </c>
      <c r="F107" s="5">
        <v>41565828</v>
      </c>
      <c r="G107" s="16">
        <v>20</v>
      </c>
      <c r="H107" s="2">
        <v>20</v>
      </c>
      <c r="I107" s="21">
        <f t="shared" si="4"/>
        <v>40</v>
      </c>
      <c r="J107" s="3"/>
      <c r="L107" s="3"/>
      <c r="P107" s="31"/>
      <c r="Q107" s="3"/>
    </row>
    <row r="108" spans="2:17" x14ac:dyDescent="0.3">
      <c r="B108" s="2" t="s">
        <v>23</v>
      </c>
      <c r="C108" s="4" t="s">
        <v>216</v>
      </c>
      <c r="D108" s="4" t="s">
        <v>260</v>
      </c>
      <c r="E108" s="4" t="s">
        <v>519</v>
      </c>
      <c r="F108" s="5">
        <v>80232432</v>
      </c>
      <c r="G108" s="2"/>
      <c r="H108" s="2"/>
      <c r="I108" s="21"/>
      <c r="J108" s="3"/>
      <c r="L108" s="3"/>
      <c r="P108" s="31"/>
      <c r="Q108" s="3"/>
    </row>
    <row r="109" spans="2:17" x14ac:dyDescent="0.3">
      <c r="B109" s="2" t="s">
        <v>24</v>
      </c>
      <c r="C109" s="4" t="s">
        <v>216</v>
      </c>
      <c r="D109" s="4" t="s">
        <v>260</v>
      </c>
      <c r="E109" s="4" t="s">
        <v>520</v>
      </c>
      <c r="F109" s="5">
        <v>27564781</v>
      </c>
      <c r="G109" s="2">
        <v>10</v>
      </c>
      <c r="H109" s="2">
        <v>10</v>
      </c>
      <c r="I109" s="21">
        <f t="shared" si="4"/>
        <v>20</v>
      </c>
      <c r="J109" s="3"/>
      <c r="L109" s="3"/>
      <c r="P109" s="31"/>
      <c r="Q109" s="3"/>
    </row>
    <row r="110" spans="2:17" x14ac:dyDescent="0.3">
      <c r="B110" s="2" t="s">
        <v>26</v>
      </c>
      <c r="C110" s="4" t="s">
        <v>216</v>
      </c>
      <c r="D110" s="4" t="s">
        <v>260</v>
      </c>
      <c r="E110" s="4" t="s">
        <v>521</v>
      </c>
      <c r="F110" s="5" t="s">
        <v>522</v>
      </c>
      <c r="G110" s="5"/>
      <c r="H110" s="5"/>
      <c r="I110" s="21"/>
      <c r="J110" s="3"/>
      <c r="L110" s="3"/>
      <c r="P110" s="31"/>
      <c r="Q110" s="3"/>
    </row>
    <row r="111" spans="2:17" x14ac:dyDescent="0.3">
      <c r="B111" s="2" t="s">
        <v>28</v>
      </c>
      <c r="C111" s="4" t="s">
        <v>216</v>
      </c>
      <c r="D111" s="4" t="s">
        <v>523</v>
      </c>
      <c r="E111" s="4" t="s">
        <v>524</v>
      </c>
      <c r="F111" s="5">
        <v>27573144</v>
      </c>
      <c r="G111" s="16"/>
      <c r="H111" s="2"/>
      <c r="I111" s="21"/>
      <c r="J111" s="3"/>
      <c r="L111" s="3"/>
      <c r="P111" s="31"/>
      <c r="Q111" s="3"/>
    </row>
    <row r="112" spans="2:17" x14ac:dyDescent="0.3">
      <c r="B112" s="2" t="s">
        <v>29</v>
      </c>
      <c r="C112" s="4" t="s">
        <v>216</v>
      </c>
      <c r="D112" s="4" t="s">
        <v>276</v>
      </c>
      <c r="E112" s="4" t="s">
        <v>525</v>
      </c>
      <c r="F112" s="5">
        <v>27561711</v>
      </c>
      <c r="G112" s="16"/>
      <c r="H112" s="2"/>
      <c r="I112" s="21"/>
      <c r="J112" s="3"/>
      <c r="L112" s="3"/>
      <c r="P112" s="31"/>
      <c r="Q112" s="3"/>
    </row>
    <row r="113" spans="2:17" x14ac:dyDescent="0.3">
      <c r="B113" s="2" t="s">
        <v>30</v>
      </c>
      <c r="C113" s="4" t="s">
        <v>526</v>
      </c>
      <c r="D113" s="4" t="s">
        <v>417</v>
      </c>
      <c r="E113" s="4" t="s">
        <v>527</v>
      </c>
      <c r="F113" s="5">
        <v>44795094</v>
      </c>
      <c r="G113" s="2"/>
      <c r="H113" s="2"/>
      <c r="I113" s="21"/>
      <c r="J113" s="3"/>
      <c r="L113" s="3"/>
      <c r="P113" s="31"/>
      <c r="Q113" s="3"/>
    </row>
    <row r="114" spans="2:17" x14ac:dyDescent="0.3">
      <c r="B114" s="2" t="s">
        <v>31</v>
      </c>
      <c r="C114" s="4" t="s">
        <v>260</v>
      </c>
      <c r="D114" s="4" t="s">
        <v>513</v>
      </c>
      <c r="E114" s="4" t="s">
        <v>528</v>
      </c>
      <c r="F114" s="5">
        <v>26697400</v>
      </c>
      <c r="G114" s="5"/>
      <c r="H114" s="5"/>
      <c r="I114" s="21"/>
      <c r="J114" s="3"/>
      <c r="L114" s="3"/>
      <c r="P114" s="31"/>
      <c r="Q114" s="3"/>
    </row>
    <row r="115" spans="2:17" x14ac:dyDescent="0.3">
      <c r="B115" s="2" t="s">
        <v>32</v>
      </c>
      <c r="C115" s="4" t="s">
        <v>260</v>
      </c>
      <c r="D115" s="4" t="s">
        <v>513</v>
      </c>
      <c r="E115" s="4" t="s">
        <v>529</v>
      </c>
      <c r="F115" s="5">
        <v>26633412</v>
      </c>
      <c r="G115" s="2">
        <v>10</v>
      </c>
      <c r="H115" s="2"/>
      <c r="I115" s="21">
        <f t="shared" si="4"/>
        <v>10</v>
      </c>
      <c r="J115" s="3"/>
      <c r="L115" s="3"/>
      <c r="P115" s="31"/>
      <c r="Q115" s="3"/>
    </row>
    <row r="116" spans="2:17" x14ac:dyDescent="0.3">
      <c r="B116" s="45" t="s">
        <v>34</v>
      </c>
      <c r="C116" s="42" t="s">
        <v>260</v>
      </c>
      <c r="D116" s="42" t="s">
        <v>513</v>
      </c>
      <c r="E116" s="42" t="s">
        <v>595</v>
      </c>
      <c r="F116" s="43">
        <v>26728196</v>
      </c>
      <c r="G116" s="45"/>
      <c r="H116" s="45"/>
      <c r="I116" s="47"/>
      <c r="J116" s="3"/>
      <c r="L116" s="3"/>
      <c r="P116" s="31"/>
      <c r="Q116" s="3"/>
    </row>
    <row r="117" spans="2:17" x14ac:dyDescent="0.3">
      <c r="B117" s="2" t="s">
        <v>38</v>
      </c>
      <c r="C117" s="4" t="s">
        <v>530</v>
      </c>
      <c r="D117" s="4" t="s">
        <v>531</v>
      </c>
      <c r="E117" s="4" t="s">
        <v>445</v>
      </c>
      <c r="F117" s="5">
        <v>43585348</v>
      </c>
      <c r="G117" s="2"/>
      <c r="H117" s="2"/>
      <c r="I117" s="21"/>
      <c r="J117" s="3"/>
      <c r="L117" s="3"/>
      <c r="P117" s="31"/>
      <c r="Q117" s="3"/>
    </row>
    <row r="118" spans="2:17" x14ac:dyDescent="0.3">
      <c r="B118" s="2" t="s">
        <v>40</v>
      </c>
      <c r="C118" s="4" t="s">
        <v>338</v>
      </c>
      <c r="D118" s="4" t="s">
        <v>96</v>
      </c>
      <c r="E118" s="4" t="s">
        <v>532</v>
      </c>
      <c r="F118" s="5">
        <v>27561155</v>
      </c>
      <c r="G118" s="2">
        <v>10</v>
      </c>
      <c r="H118" s="2">
        <v>10</v>
      </c>
      <c r="I118" s="21">
        <f t="shared" si="4"/>
        <v>20</v>
      </c>
      <c r="J118" s="3"/>
      <c r="L118" s="3"/>
      <c r="P118" s="31"/>
      <c r="Q118" s="3"/>
    </row>
    <row r="119" spans="2:17" x14ac:dyDescent="0.3">
      <c r="B119" s="2" t="s">
        <v>41</v>
      </c>
      <c r="C119" s="4" t="s">
        <v>42</v>
      </c>
      <c r="D119" s="4" t="s">
        <v>216</v>
      </c>
      <c r="E119" s="4" t="s">
        <v>533</v>
      </c>
      <c r="F119" s="5" t="s">
        <v>534</v>
      </c>
      <c r="G119" s="2"/>
      <c r="H119" s="2">
        <v>14</v>
      </c>
      <c r="I119" s="21">
        <f t="shared" si="4"/>
        <v>14</v>
      </c>
      <c r="J119" s="3"/>
      <c r="L119" s="3"/>
      <c r="P119" s="31"/>
      <c r="Q119" s="3"/>
    </row>
    <row r="120" spans="2:17" x14ac:dyDescent="0.3">
      <c r="B120" s="2" t="s">
        <v>43</v>
      </c>
      <c r="C120" s="4" t="s">
        <v>42</v>
      </c>
      <c r="D120" s="4" t="s">
        <v>216</v>
      </c>
      <c r="E120" s="4" t="s">
        <v>535</v>
      </c>
      <c r="F120" s="5">
        <v>80279684</v>
      </c>
      <c r="G120" s="2"/>
      <c r="H120" s="2"/>
      <c r="I120" s="21"/>
      <c r="J120" s="3"/>
      <c r="L120" s="3"/>
      <c r="P120" s="31"/>
      <c r="Q120" s="3"/>
    </row>
    <row r="121" spans="2:17" x14ac:dyDescent="0.3">
      <c r="B121" s="2" t="s">
        <v>44</v>
      </c>
      <c r="C121" s="4" t="s">
        <v>42</v>
      </c>
      <c r="D121" s="4" t="s">
        <v>216</v>
      </c>
      <c r="E121" s="4" t="s">
        <v>536</v>
      </c>
      <c r="F121" s="5">
        <v>42700955</v>
      </c>
      <c r="G121" s="2"/>
      <c r="H121" s="2"/>
      <c r="I121" s="21"/>
      <c r="J121" s="3"/>
      <c r="L121" s="3"/>
      <c r="P121" s="31"/>
      <c r="Q121" s="3"/>
    </row>
    <row r="122" spans="2:17" x14ac:dyDescent="0.3">
      <c r="B122" s="2" t="s">
        <v>46</v>
      </c>
      <c r="C122" s="4" t="s">
        <v>42</v>
      </c>
      <c r="D122" s="4" t="s">
        <v>344</v>
      </c>
      <c r="E122" s="4" t="s">
        <v>537</v>
      </c>
      <c r="F122" s="5">
        <v>27560800</v>
      </c>
      <c r="G122" s="2"/>
      <c r="H122" s="2"/>
      <c r="I122" s="21"/>
      <c r="J122" s="3"/>
      <c r="L122" s="3"/>
      <c r="P122" s="31"/>
      <c r="Q122" s="3"/>
    </row>
    <row r="123" spans="2:17" x14ac:dyDescent="0.3">
      <c r="B123" s="2" t="s">
        <v>47</v>
      </c>
      <c r="C123" s="4" t="s">
        <v>42</v>
      </c>
      <c r="D123" s="4" t="s">
        <v>344</v>
      </c>
      <c r="E123" s="4" t="s">
        <v>538</v>
      </c>
      <c r="F123" s="5" t="s">
        <v>539</v>
      </c>
      <c r="G123" s="2"/>
      <c r="H123" s="2">
        <v>19</v>
      </c>
      <c r="I123" s="21">
        <f t="shared" si="4"/>
        <v>19</v>
      </c>
      <c r="J123" s="3"/>
      <c r="L123" s="3"/>
      <c r="P123" s="31"/>
      <c r="Q123" s="3"/>
    </row>
    <row r="124" spans="2:17" x14ac:dyDescent="0.3">
      <c r="B124" s="59" t="s">
        <v>305</v>
      </c>
      <c r="C124" s="59"/>
      <c r="D124" s="59"/>
      <c r="E124" s="59"/>
      <c r="F124" s="59"/>
      <c r="G124" s="13">
        <f>SUM(G97:G123)</f>
        <v>113</v>
      </c>
      <c r="H124" s="13">
        <f>SUM(H97:H123)</f>
        <v>172</v>
      </c>
      <c r="I124" s="13">
        <f>SUM(I97:I123)</f>
        <v>285</v>
      </c>
      <c r="J124" s="3"/>
      <c r="L124" s="3"/>
      <c r="P124" s="31"/>
      <c r="Q124" s="3"/>
    </row>
    <row r="125" spans="2:17" x14ac:dyDescent="0.3">
      <c r="B125" s="24"/>
      <c r="C125" s="24"/>
      <c r="D125" s="24"/>
      <c r="E125" s="24"/>
      <c r="F125" s="24"/>
      <c r="G125" s="25"/>
      <c r="H125" s="25"/>
      <c r="I125" s="26"/>
      <c r="J125" s="3"/>
      <c r="L125" s="3"/>
      <c r="P125" s="31"/>
      <c r="Q125" s="3"/>
    </row>
    <row r="126" spans="2:17" ht="27.6" customHeight="1" x14ac:dyDescent="0.3">
      <c r="B126" s="68" t="s">
        <v>540</v>
      </c>
      <c r="C126" s="68"/>
      <c r="D126" s="68"/>
      <c r="E126" s="68"/>
      <c r="F126" s="68"/>
      <c r="G126" s="68"/>
      <c r="H126" s="25"/>
      <c r="I126" s="26"/>
      <c r="J126" s="3"/>
      <c r="L126" s="3"/>
      <c r="P126" s="31"/>
      <c r="Q126" s="3"/>
    </row>
    <row r="127" spans="2:17" x14ac:dyDescent="0.3">
      <c r="B127" s="15" t="s">
        <v>0</v>
      </c>
      <c r="C127" s="9" t="s">
        <v>1</v>
      </c>
      <c r="D127" s="9" t="s">
        <v>299</v>
      </c>
      <c r="E127" s="9" t="s">
        <v>300</v>
      </c>
      <c r="F127" s="9" t="s">
        <v>301</v>
      </c>
      <c r="G127" s="11" t="s">
        <v>541</v>
      </c>
      <c r="H127" s="25"/>
      <c r="I127" s="26"/>
      <c r="J127" s="3"/>
      <c r="L127" s="3"/>
      <c r="P127" s="31"/>
      <c r="Q127" s="3"/>
    </row>
    <row r="128" spans="2:17" x14ac:dyDescent="0.3">
      <c r="B128" s="2" t="s">
        <v>5</v>
      </c>
      <c r="C128" s="4" t="s">
        <v>504</v>
      </c>
      <c r="D128" s="4" t="s">
        <v>351</v>
      </c>
      <c r="E128" s="4" t="s">
        <v>505</v>
      </c>
      <c r="F128" s="5">
        <v>46128602</v>
      </c>
      <c r="G128" s="2">
        <v>1</v>
      </c>
      <c r="H128" s="25"/>
      <c r="I128" s="26"/>
      <c r="J128" s="3"/>
      <c r="L128" s="3"/>
      <c r="P128" s="31"/>
      <c r="Q128" s="3"/>
    </row>
    <row r="129" spans="2:17" x14ac:dyDescent="0.3">
      <c r="B129" s="2" t="s">
        <v>9</v>
      </c>
      <c r="C129" s="4" t="s">
        <v>164</v>
      </c>
      <c r="D129" s="4" t="s">
        <v>36</v>
      </c>
      <c r="E129" s="4" t="s">
        <v>506</v>
      </c>
      <c r="F129" s="5">
        <v>27572999</v>
      </c>
      <c r="G129" s="5">
        <v>1</v>
      </c>
      <c r="H129" s="25"/>
      <c r="I129" s="26"/>
      <c r="J129" s="3"/>
      <c r="L129" s="3"/>
      <c r="P129" s="31"/>
      <c r="Q129" s="3"/>
    </row>
    <row r="130" spans="2:17" x14ac:dyDescent="0.3">
      <c r="B130" s="2" t="s">
        <v>10</v>
      </c>
      <c r="C130" s="4" t="s">
        <v>164</v>
      </c>
      <c r="D130" s="4" t="s">
        <v>36</v>
      </c>
      <c r="E130" s="4" t="s">
        <v>507</v>
      </c>
      <c r="F130" s="5">
        <v>27559908</v>
      </c>
      <c r="G130" s="2">
        <v>1</v>
      </c>
      <c r="H130" s="25"/>
      <c r="I130" s="26"/>
      <c r="J130" s="3"/>
      <c r="L130" s="3"/>
      <c r="P130" s="31"/>
      <c r="Q130" s="3"/>
    </row>
    <row r="131" spans="2:17" x14ac:dyDescent="0.3">
      <c r="B131" s="2" t="s">
        <v>11</v>
      </c>
      <c r="C131" s="4" t="s">
        <v>164</v>
      </c>
      <c r="D131" s="4" t="s">
        <v>36</v>
      </c>
      <c r="E131" s="4" t="s">
        <v>508</v>
      </c>
      <c r="F131" s="5">
        <v>44801205</v>
      </c>
      <c r="G131" s="5"/>
      <c r="H131" s="25"/>
      <c r="I131" s="26"/>
      <c r="J131" s="3"/>
      <c r="L131" s="3"/>
      <c r="P131" s="31"/>
      <c r="Q131" s="3"/>
    </row>
    <row r="132" spans="2:17" x14ac:dyDescent="0.3">
      <c r="B132" s="2" t="s">
        <v>12</v>
      </c>
      <c r="C132" s="4" t="s">
        <v>164</v>
      </c>
      <c r="D132" s="4" t="s">
        <v>216</v>
      </c>
      <c r="E132" s="4" t="s">
        <v>509</v>
      </c>
      <c r="F132" s="5" t="s">
        <v>510</v>
      </c>
      <c r="G132" s="2">
        <v>1</v>
      </c>
      <c r="H132" s="25"/>
      <c r="I132" s="26"/>
      <c r="J132" s="3"/>
      <c r="L132" s="3"/>
      <c r="P132" s="31"/>
      <c r="Q132" s="3"/>
    </row>
    <row r="133" spans="2:17" x14ac:dyDescent="0.3">
      <c r="B133" s="2" t="s">
        <v>13</v>
      </c>
      <c r="C133" s="4" t="s">
        <v>36</v>
      </c>
      <c r="D133" s="4" t="s">
        <v>511</v>
      </c>
      <c r="E133" s="4" t="s">
        <v>512</v>
      </c>
      <c r="F133" s="5">
        <v>43022815</v>
      </c>
      <c r="G133" s="2">
        <v>1</v>
      </c>
      <c r="H133" s="25"/>
      <c r="I133" s="26"/>
      <c r="J133" s="3"/>
      <c r="L133" s="3"/>
      <c r="P133" s="31"/>
      <c r="Q133" s="3"/>
    </row>
    <row r="134" spans="2:17" x14ac:dyDescent="0.3">
      <c r="B134" s="2" t="s">
        <v>14</v>
      </c>
      <c r="C134" s="4" t="s">
        <v>513</v>
      </c>
      <c r="D134" s="4" t="s">
        <v>216</v>
      </c>
      <c r="E134" s="4" t="s">
        <v>514</v>
      </c>
      <c r="F134" s="5">
        <v>41358408</v>
      </c>
      <c r="G134" s="2"/>
      <c r="H134" s="25"/>
      <c r="I134" s="26"/>
      <c r="J134" s="3"/>
      <c r="L134" s="3"/>
      <c r="P134" s="31"/>
      <c r="Q134" s="3"/>
    </row>
    <row r="135" spans="2:17" x14ac:dyDescent="0.3">
      <c r="B135" s="2" t="s">
        <v>15</v>
      </c>
      <c r="C135" s="4" t="s">
        <v>513</v>
      </c>
      <c r="D135" s="4" t="s">
        <v>216</v>
      </c>
      <c r="E135" s="4" t="s">
        <v>515</v>
      </c>
      <c r="F135" s="5">
        <v>27572872</v>
      </c>
      <c r="G135" s="2"/>
      <c r="H135" s="25"/>
      <c r="I135" s="26"/>
      <c r="J135" s="3"/>
      <c r="L135" s="3"/>
      <c r="P135" s="31"/>
      <c r="Q135" s="3"/>
    </row>
    <row r="136" spans="2:17" x14ac:dyDescent="0.3">
      <c r="B136" s="2" t="s">
        <v>18</v>
      </c>
      <c r="C136" s="4" t="s">
        <v>513</v>
      </c>
      <c r="D136" s="4" t="s">
        <v>216</v>
      </c>
      <c r="E136" s="4" t="s">
        <v>516</v>
      </c>
      <c r="F136" s="5">
        <v>27573414</v>
      </c>
      <c r="G136" s="5"/>
      <c r="H136" s="25"/>
      <c r="I136" s="26"/>
      <c r="J136" s="3"/>
      <c r="L136" s="3"/>
      <c r="P136" s="31"/>
      <c r="Q136" s="3"/>
    </row>
    <row r="137" spans="2:17" x14ac:dyDescent="0.3">
      <c r="B137" s="2" t="s">
        <v>21</v>
      </c>
      <c r="C137" s="4" t="s">
        <v>216</v>
      </c>
      <c r="D137" s="4" t="s">
        <v>408</v>
      </c>
      <c r="E137" s="4" t="s">
        <v>517</v>
      </c>
      <c r="F137" s="5">
        <v>27562719</v>
      </c>
      <c r="G137" s="2">
        <v>1</v>
      </c>
      <c r="H137" s="25"/>
      <c r="I137" s="26"/>
      <c r="J137" s="3"/>
      <c r="L137" s="3"/>
      <c r="P137" s="31"/>
      <c r="Q137" s="3"/>
    </row>
    <row r="138" spans="2:17" x14ac:dyDescent="0.3">
      <c r="B138" s="2" t="s">
        <v>22</v>
      </c>
      <c r="C138" s="4" t="s">
        <v>216</v>
      </c>
      <c r="D138" s="4" t="s">
        <v>216</v>
      </c>
      <c r="E138" s="4" t="s">
        <v>518</v>
      </c>
      <c r="F138" s="5">
        <v>41565828</v>
      </c>
      <c r="G138" s="16">
        <v>1</v>
      </c>
      <c r="H138" s="25"/>
      <c r="I138" s="26"/>
      <c r="J138" s="3"/>
      <c r="L138" s="3"/>
      <c r="P138" s="31"/>
      <c r="Q138" s="3"/>
    </row>
    <row r="139" spans="2:17" x14ac:dyDescent="0.3">
      <c r="B139" s="2" t="s">
        <v>23</v>
      </c>
      <c r="C139" s="4" t="s">
        <v>216</v>
      </c>
      <c r="D139" s="4" t="s">
        <v>260</v>
      </c>
      <c r="E139" s="4" t="s">
        <v>519</v>
      </c>
      <c r="F139" s="5">
        <v>80232432</v>
      </c>
      <c r="G139" s="2">
        <v>1</v>
      </c>
      <c r="H139" s="25"/>
      <c r="I139" s="26"/>
      <c r="J139" s="3"/>
      <c r="L139" s="3"/>
      <c r="P139" s="31"/>
      <c r="Q139" s="3"/>
    </row>
    <row r="140" spans="2:17" x14ac:dyDescent="0.3">
      <c r="B140" s="2" t="s">
        <v>24</v>
      </c>
      <c r="C140" s="4" t="s">
        <v>216</v>
      </c>
      <c r="D140" s="4" t="s">
        <v>260</v>
      </c>
      <c r="E140" s="4" t="s">
        <v>520</v>
      </c>
      <c r="F140" s="5">
        <v>27564781</v>
      </c>
      <c r="G140" s="2">
        <v>1</v>
      </c>
      <c r="H140" s="25"/>
      <c r="I140" s="26"/>
      <c r="J140" s="3"/>
      <c r="L140" s="3"/>
      <c r="P140" s="31"/>
      <c r="Q140" s="3"/>
    </row>
    <row r="141" spans="2:17" x14ac:dyDescent="0.3">
      <c r="B141" s="2" t="s">
        <v>26</v>
      </c>
      <c r="C141" s="4" t="s">
        <v>216</v>
      </c>
      <c r="D141" s="4" t="s">
        <v>260</v>
      </c>
      <c r="E141" s="4" t="s">
        <v>521</v>
      </c>
      <c r="F141" s="5" t="s">
        <v>522</v>
      </c>
      <c r="G141" s="5">
        <v>1</v>
      </c>
      <c r="H141" s="25"/>
      <c r="I141" s="26"/>
      <c r="J141" s="3"/>
      <c r="L141" s="3"/>
      <c r="P141" s="31"/>
      <c r="Q141" s="3"/>
    </row>
    <row r="142" spans="2:17" x14ac:dyDescent="0.3">
      <c r="B142" s="2" t="s">
        <v>28</v>
      </c>
      <c r="C142" s="4" t="s">
        <v>216</v>
      </c>
      <c r="D142" s="4" t="s">
        <v>523</v>
      </c>
      <c r="E142" s="4" t="s">
        <v>524</v>
      </c>
      <c r="F142" s="5">
        <v>27573144</v>
      </c>
      <c r="G142" s="16">
        <v>1</v>
      </c>
      <c r="H142" s="25"/>
      <c r="I142" s="26"/>
      <c r="J142" s="3"/>
      <c r="L142" s="3"/>
      <c r="P142" s="31"/>
      <c r="Q142" s="3"/>
    </row>
    <row r="143" spans="2:17" x14ac:dyDescent="0.3">
      <c r="B143" s="2" t="s">
        <v>29</v>
      </c>
      <c r="C143" s="4" t="s">
        <v>216</v>
      </c>
      <c r="D143" s="4" t="s">
        <v>276</v>
      </c>
      <c r="E143" s="4" t="s">
        <v>525</v>
      </c>
      <c r="F143" s="5">
        <v>27561711</v>
      </c>
      <c r="G143" s="16">
        <v>1</v>
      </c>
      <c r="H143" s="25"/>
      <c r="I143" s="26"/>
      <c r="J143" s="3"/>
      <c r="L143" s="3"/>
      <c r="P143" s="31"/>
      <c r="Q143" s="3"/>
    </row>
    <row r="144" spans="2:17" x14ac:dyDescent="0.3">
      <c r="B144" s="2" t="s">
        <v>30</v>
      </c>
      <c r="C144" s="4" t="s">
        <v>526</v>
      </c>
      <c r="D144" s="4" t="s">
        <v>417</v>
      </c>
      <c r="E144" s="4" t="s">
        <v>527</v>
      </c>
      <c r="F144" s="5">
        <v>44795094</v>
      </c>
      <c r="G144" s="2"/>
      <c r="H144" s="25"/>
      <c r="I144" s="26"/>
      <c r="J144" s="3"/>
      <c r="L144" s="3"/>
      <c r="P144" s="31"/>
      <c r="Q144" s="3"/>
    </row>
    <row r="145" spans="2:17" x14ac:dyDescent="0.3">
      <c r="B145" s="2" t="s">
        <v>31</v>
      </c>
      <c r="C145" s="4" t="s">
        <v>260</v>
      </c>
      <c r="D145" s="4" t="s">
        <v>513</v>
      </c>
      <c r="E145" s="4" t="s">
        <v>528</v>
      </c>
      <c r="F145" s="5">
        <v>26697400</v>
      </c>
      <c r="G145" s="5">
        <v>1</v>
      </c>
      <c r="H145" s="25"/>
      <c r="I145" s="26"/>
      <c r="J145" s="3"/>
      <c r="L145" s="3"/>
      <c r="P145" s="31"/>
      <c r="Q145" s="3"/>
    </row>
    <row r="146" spans="2:17" x14ac:dyDescent="0.3">
      <c r="B146" s="2" t="s">
        <v>32</v>
      </c>
      <c r="C146" s="4" t="s">
        <v>260</v>
      </c>
      <c r="D146" s="4" t="s">
        <v>513</v>
      </c>
      <c r="E146" s="4" t="s">
        <v>529</v>
      </c>
      <c r="F146" s="5">
        <v>26633412</v>
      </c>
      <c r="G146" s="2">
        <v>1</v>
      </c>
      <c r="H146" s="25"/>
      <c r="I146" s="26"/>
      <c r="J146" s="3"/>
      <c r="L146" s="3"/>
      <c r="P146" s="31"/>
      <c r="Q146" s="3"/>
    </row>
    <row r="147" spans="2:17" x14ac:dyDescent="0.3">
      <c r="B147" s="45" t="s">
        <v>34</v>
      </c>
      <c r="C147" s="42" t="s">
        <v>260</v>
      </c>
      <c r="D147" s="42" t="s">
        <v>513</v>
      </c>
      <c r="E147" s="42" t="s">
        <v>595</v>
      </c>
      <c r="F147" s="43">
        <v>26728196</v>
      </c>
      <c r="G147" s="45">
        <v>1</v>
      </c>
      <c r="H147" s="25"/>
      <c r="I147" s="26"/>
      <c r="J147" s="3"/>
      <c r="L147" s="3"/>
      <c r="P147" s="31"/>
      <c r="Q147" s="3"/>
    </row>
    <row r="148" spans="2:17" x14ac:dyDescent="0.3">
      <c r="B148" s="2" t="s">
        <v>38</v>
      </c>
      <c r="C148" s="4" t="s">
        <v>530</v>
      </c>
      <c r="D148" s="4" t="s">
        <v>531</v>
      </c>
      <c r="E148" s="4" t="s">
        <v>445</v>
      </c>
      <c r="F148" s="5">
        <v>43585348</v>
      </c>
      <c r="G148" s="2"/>
      <c r="H148" s="25"/>
      <c r="I148" s="26"/>
      <c r="J148" s="3"/>
      <c r="L148" s="3"/>
      <c r="P148" s="31"/>
      <c r="Q148" s="3"/>
    </row>
    <row r="149" spans="2:17" x14ac:dyDescent="0.3">
      <c r="B149" s="2" t="s">
        <v>40</v>
      </c>
      <c r="C149" s="4" t="s">
        <v>338</v>
      </c>
      <c r="D149" s="4" t="s">
        <v>96</v>
      </c>
      <c r="E149" s="4" t="s">
        <v>532</v>
      </c>
      <c r="F149" s="5">
        <v>27561155</v>
      </c>
      <c r="G149" s="2">
        <v>1</v>
      </c>
      <c r="H149" s="25"/>
      <c r="I149" s="26"/>
      <c r="J149" s="3"/>
      <c r="L149" s="3"/>
      <c r="P149" s="31"/>
      <c r="Q149" s="3"/>
    </row>
    <row r="150" spans="2:17" x14ac:dyDescent="0.3">
      <c r="B150" s="2" t="s">
        <v>41</v>
      </c>
      <c r="C150" s="4" t="s">
        <v>42</v>
      </c>
      <c r="D150" s="4" t="s">
        <v>216</v>
      </c>
      <c r="E150" s="4" t="s">
        <v>533</v>
      </c>
      <c r="F150" s="5" t="s">
        <v>534</v>
      </c>
      <c r="G150" s="2"/>
      <c r="H150" s="25"/>
      <c r="I150" s="26"/>
      <c r="J150" s="3"/>
      <c r="L150" s="3"/>
      <c r="P150" s="31"/>
      <c r="Q150" s="3"/>
    </row>
    <row r="151" spans="2:17" x14ac:dyDescent="0.3">
      <c r="B151" s="2" t="s">
        <v>43</v>
      </c>
      <c r="C151" s="4" t="s">
        <v>42</v>
      </c>
      <c r="D151" s="4" t="s">
        <v>216</v>
      </c>
      <c r="E151" s="4" t="s">
        <v>535</v>
      </c>
      <c r="F151" s="5">
        <v>80279684</v>
      </c>
      <c r="G151" s="2"/>
      <c r="H151" s="25"/>
      <c r="I151" s="26"/>
      <c r="J151" s="3"/>
      <c r="L151" s="3"/>
      <c r="P151" s="31"/>
      <c r="Q151" s="3"/>
    </row>
    <row r="152" spans="2:17" x14ac:dyDescent="0.3">
      <c r="B152" s="2" t="s">
        <v>44</v>
      </c>
      <c r="C152" s="4" t="s">
        <v>42</v>
      </c>
      <c r="D152" s="4" t="s">
        <v>216</v>
      </c>
      <c r="E152" s="4" t="s">
        <v>536</v>
      </c>
      <c r="F152" s="5">
        <v>42700955</v>
      </c>
      <c r="G152" s="2">
        <v>1</v>
      </c>
      <c r="H152" s="25"/>
      <c r="I152" s="26"/>
      <c r="J152" s="3"/>
      <c r="L152" s="3"/>
      <c r="P152" s="31"/>
      <c r="Q152" s="3"/>
    </row>
    <row r="153" spans="2:17" x14ac:dyDescent="0.3">
      <c r="B153" s="2" t="s">
        <v>46</v>
      </c>
      <c r="C153" s="4" t="s">
        <v>42</v>
      </c>
      <c r="D153" s="4" t="s">
        <v>344</v>
      </c>
      <c r="E153" s="4" t="s">
        <v>537</v>
      </c>
      <c r="F153" s="5">
        <v>27560800</v>
      </c>
      <c r="G153" s="2"/>
      <c r="H153" s="25"/>
      <c r="I153" s="26"/>
      <c r="J153" s="3"/>
      <c r="L153" s="3"/>
      <c r="P153" s="31"/>
      <c r="Q153" s="3"/>
    </row>
    <row r="154" spans="2:17" x14ac:dyDescent="0.3">
      <c r="B154" s="2" t="s">
        <v>47</v>
      </c>
      <c r="C154" s="4" t="s">
        <v>42</v>
      </c>
      <c r="D154" s="4" t="s">
        <v>344</v>
      </c>
      <c r="E154" s="4" t="s">
        <v>538</v>
      </c>
      <c r="F154" s="5" t="s">
        <v>539</v>
      </c>
      <c r="G154" s="2"/>
      <c r="H154" s="25"/>
      <c r="I154" s="26"/>
      <c r="J154" s="3"/>
      <c r="L154" s="3"/>
      <c r="P154" s="31"/>
      <c r="Q154" s="3"/>
    </row>
    <row r="155" spans="2:17" x14ac:dyDescent="0.3">
      <c r="B155" s="59" t="s">
        <v>305</v>
      </c>
      <c r="C155" s="59"/>
      <c r="D155" s="59"/>
      <c r="E155" s="59"/>
      <c r="F155" s="59"/>
      <c r="G155" s="13">
        <f>SUM(G128:G154)</f>
        <v>17</v>
      </c>
      <c r="H155" s="25"/>
      <c r="I155" s="26"/>
      <c r="J155" s="3"/>
      <c r="L155" s="3"/>
      <c r="P155" s="31"/>
      <c r="Q155" s="3"/>
    </row>
    <row r="156" spans="2:17" x14ac:dyDescent="0.3">
      <c r="B156" s="24"/>
      <c r="C156" s="24"/>
      <c r="D156" s="24"/>
      <c r="E156" s="24"/>
      <c r="F156" s="24"/>
      <c r="G156" s="25"/>
      <c r="H156" s="25"/>
      <c r="I156" s="26"/>
      <c r="J156" s="3"/>
      <c r="L156" s="3"/>
      <c r="P156" s="31"/>
      <c r="Q156" s="3"/>
    </row>
    <row r="157" spans="2:17" x14ac:dyDescent="0.3">
      <c r="B157" s="55" t="s">
        <v>394</v>
      </c>
      <c r="C157" s="55"/>
      <c r="D157" s="55"/>
      <c r="E157" s="55"/>
      <c r="F157" s="55"/>
      <c r="G157" s="55"/>
      <c r="H157" s="55"/>
      <c r="I157" s="55"/>
      <c r="L157" s="3"/>
      <c r="P157" s="31"/>
      <c r="Q157" s="3"/>
    </row>
    <row r="158" spans="2:17" s="37" customFormat="1" ht="28.8" x14ac:dyDescent="0.3">
      <c r="B158" s="14" t="s">
        <v>0</v>
      </c>
      <c r="C158" s="14" t="s">
        <v>1</v>
      </c>
      <c r="D158" s="14" t="s">
        <v>299</v>
      </c>
      <c r="E158" s="14" t="s">
        <v>300</v>
      </c>
      <c r="F158" s="14" t="s">
        <v>301</v>
      </c>
      <c r="G158" s="14">
        <v>2023</v>
      </c>
      <c r="H158" s="32" t="s">
        <v>542</v>
      </c>
      <c r="I158" s="34" t="s">
        <v>396</v>
      </c>
      <c r="J158" s="36"/>
      <c r="K158" s="36"/>
      <c r="P158" s="38"/>
    </row>
    <row r="159" spans="2:17" x14ac:dyDescent="0.3">
      <c r="B159" s="2" t="s">
        <v>5</v>
      </c>
      <c r="C159" s="4" t="s">
        <v>504</v>
      </c>
      <c r="D159" s="4" t="s">
        <v>351</v>
      </c>
      <c r="E159" s="4" t="s">
        <v>505</v>
      </c>
      <c r="F159" s="5">
        <v>46128602</v>
      </c>
      <c r="G159" s="2"/>
      <c r="H159" s="2"/>
      <c r="I159" s="2"/>
      <c r="L159" s="3"/>
      <c r="P159" s="31"/>
      <c r="Q159" s="3"/>
    </row>
    <row r="160" spans="2:17" x14ac:dyDescent="0.3">
      <c r="B160" s="2" t="s">
        <v>9</v>
      </c>
      <c r="C160" s="4" t="s">
        <v>164</v>
      </c>
      <c r="D160" s="4" t="s">
        <v>36</v>
      </c>
      <c r="E160" s="4" t="s">
        <v>506</v>
      </c>
      <c r="F160" s="5">
        <v>27572999</v>
      </c>
      <c r="G160" s="5"/>
      <c r="H160" s="5"/>
      <c r="I160" s="2"/>
      <c r="L160" s="3"/>
      <c r="P160" s="31"/>
      <c r="Q160" s="3"/>
    </row>
    <row r="161" spans="2:17" x14ac:dyDescent="0.3">
      <c r="B161" s="2" t="s">
        <v>10</v>
      </c>
      <c r="C161" s="4" t="s">
        <v>164</v>
      </c>
      <c r="D161" s="4" t="s">
        <v>36</v>
      </c>
      <c r="E161" s="4" t="s">
        <v>507</v>
      </c>
      <c r="F161" s="5">
        <v>27559908</v>
      </c>
      <c r="G161" s="2"/>
      <c r="H161" s="2"/>
      <c r="I161" s="2"/>
      <c r="L161" s="3"/>
      <c r="P161" s="31"/>
      <c r="Q161" s="3"/>
    </row>
    <row r="162" spans="2:17" x14ac:dyDescent="0.3">
      <c r="B162" s="2" t="s">
        <v>11</v>
      </c>
      <c r="C162" s="4" t="s">
        <v>164</v>
      </c>
      <c r="D162" s="4" t="s">
        <v>36</v>
      </c>
      <c r="E162" s="4" t="s">
        <v>508</v>
      </c>
      <c r="F162" s="5">
        <v>44801205</v>
      </c>
      <c r="G162" s="5">
        <v>3</v>
      </c>
      <c r="H162" s="5">
        <v>1</v>
      </c>
      <c r="I162" s="2"/>
      <c r="L162" s="3"/>
      <c r="P162" s="31"/>
      <c r="Q162" s="3"/>
    </row>
    <row r="163" spans="2:17" x14ac:dyDescent="0.3">
      <c r="B163" s="2" t="s">
        <v>12</v>
      </c>
      <c r="C163" s="4" t="s">
        <v>164</v>
      </c>
      <c r="D163" s="4" t="s">
        <v>216</v>
      </c>
      <c r="E163" s="4" t="s">
        <v>509</v>
      </c>
      <c r="F163" s="5" t="s">
        <v>510</v>
      </c>
      <c r="G163" s="2">
        <v>1</v>
      </c>
      <c r="H163" s="2">
        <v>1</v>
      </c>
      <c r="I163" s="2"/>
      <c r="L163" s="3"/>
      <c r="P163" s="31"/>
      <c r="Q163" s="3"/>
    </row>
    <row r="164" spans="2:17" x14ac:dyDescent="0.3">
      <c r="B164" s="2" t="s">
        <v>13</v>
      </c>
      <c r="C164" s="4" t="s">
        <v>36</v>
      </c>
      <c r="D164" s="4" t="s">
        <v>511</v>
      </c>
      <c r="E164" s="4" t="s">
        <v>512</v>
      </c>
      <c r="F164" s="5">
        <v>43022815</v>
      </c>
      <c r="G164" s="2">
        <v>3</v>
      </c>
      <c r="H164" s="2">
        <v>1</v>
      </c>
      <c r="I164" s="2">
        <v>1</v>
      </c>
      <c r="L164" s="3"/>
      <c r="P164" s="31"/>
      <c r="Q164" s="3"/>
    </row>
    <row r="165" spans="2:17" x14ac:dyDescent="0.3">
      <c r="B165" s="2" t="s">
        <v>14</v>
      </c>
      <c r="C165" s="4" t="s">
        <v>513</v>
      </c>
      <c r="D165" s="4" t="s">
        <v>216</v>
      </c>
      <c r="E165" s="4" t="s">
        <v>514</v>
      </c>
      <c r="F165" s="5">
        <v>41358408</v>
      </c>
      <c r="G165" s="2"/>
      <c r="H165" s="2"/>
      <c r="I165" s="2"/>
      <c r="L165" s="3"/>
      <c r="P165" s="31"/>
      <c r="Q165" s="3"/>
    </row>
    <row r="166" spans="2:17" x14ac:dyDescent="0.3">
      <c r="B166" s="2" t="s">
        <v>15</v>
      </c>
      <c r="C166" s="4" t="s">
        <v>513</v>
      </c>
      <c r="D166" s="4" t="s">
        <v>216</v>
      </c>
      <c r="E166" s="4" t="s">
        <v>515</v>
      </c>
      <c r="F166" s="5">
        <v>27572872</v>
      </c>
      <c r="G166" s="2"/>
      <c r="H166" s="2"/>
      <c r="I166" s="2"/>
      <c r="L166" s="3"/>
      <c r="P166" s="31"/>
      <c r="Q166" s="3"/>
    </row>
    <row r="167" spans="2:17" x14ac:dyDescent="0.3">
      <c r="B167" s="2" t="s">
        <v>18</v>
      </c>
      <c r="C167" s="4" t="s">
        <v>513</v>
      </c>
      <c r="D167" s="4" t="s">
        <v>216</v>
      </c>
      <c r="E167" s="4" t="s">
        <v>516</v>
      </c>
      <c r="F167" s="5">
        <v>27573414</v>
      </c>
      <c r="G167" s="5"/>
      <c r="H167" s="5"/>
      <c r="I167" s="2"/>
      <c r="L167" s="3"/>
      <c r="P167" s="31"/>
      <c r="Q167" s="3"/>
    </row>
    <row r="168" spans="2:17" x14ac:dyDescent="0.3">
      <c r="B168" s="2" t="s">
        <v>21</v>
      </c>
      <c r="C168" s="4" t="s">
        <v>216</v>
      </c>
      <c r="D168" s="4" t="s">
        <v>408</v>
      </c>
      <c r="E168" s="4" t="s">
        <v>517</v>
      </c>
      <c r="F168" s="5">
        <v>27562719</v>
      </c>
      <c r="G168" s="2"/>
      <c r="H168" s="2"/>
      <c r="I168" s="2"/>
      <c r="L168" s="3"/>
      <c r="P168" s="31"/>
      <c r="Q168" s="3"/>
    </row>
    <row r="169" spans="2:17" x14ac:dyDescent="0.3">
      <c r="B169" s="2" t="s">
        <v>22</v>
      </c>
      <c r="C169" s="4" t="s">
        <v>216</v>
      </c>
      <c r="D169" s="4" t="s">
        <v>216</v>
      </c>
      <c r="E169" s="4" t="s">
        <v>518</v>
      </c>
      <c r="F169" s="5">
        <v>41565828</v>
      </c>
      <c r="G169" s="16"/>
      <c r="H169" s="2"/>
      <c r="I169" s="2"/>
      <c r="L169" s="3"/>
      <c r="P169" s="31"/>
      <c r="Q169" s="3"/>
    </row>
    <row r="170" spans="2:17" x14ac:dyDescent="0.3">
      <c r="B170" s="2" t="s">
        <v>23</v>
      </c>
      <c r="C170" s="4" t="s">
        <v>216</v>
      </c>
      <c r="D170" s="4" t="s">
        <v>260</v>
      </c>
      <c r="E170" s="4" t="s">
        <v>519</v>
      </c>
      <c r="F170" s="5">
        <v>80232432</v>
      </c>
      <c r="G170" s="2"/>
      <c r="H170" s="2"/>
      <c r="I170" s="2"/>
      <c r="L170" s="3"/>
      <c r="P170" s="31"/>
      <c r="Q170" s="3"/>
    </row>
    <row r="171" spans="2:17" x14ac:dyDescent="0.3">
      <c r="B171" s="2" t="s">
        <v>24</v>
      </c>
      <c r="C171" s="4" t="s">
        <v>216</v>
      </c>
      <c r="D171" s="4" t="s">
        <v>260</v>
      </c>
      <c r="E171" s="4" t="s">
        <v>520</v>
      </c>
      <c r="F171" s="5">
        <v>27564781</v>
      </c>
      <c r="G171" s="2"/>
      <c r="H171" s="2"/>
      <c r="I171" s="2"/>
      <c r="L171" s="3"/>
      <c r="P171" s="31"/>
      <c r="Q171" s="3"/>
    </row>
    <row r="172" spans="2:17" x14ac:dyDescent="0.3">
      <c r="B172" s="2" t="s">
        <v>26</v>
      </c>
      <c r="C172" s="4" t="s">
        <v>216</v>
      </c>
      <c r="D172" s="4" t="s">
        <v>260</v>
      </c>
      <c r="E172" s="4" t="s">
        <v>521</v>
      </c>
      <c r="F172" s="5" t="s">
        <v>522</v>
      </c>
      <c r="G172" s="5"/>
      <c r="H172" s="5"/>
      <c r="I172" s="2"/>
      <c r="L172" s="3"/>
      <c r="P172" s="31"/>
      <c r="Q172" s="3"/>
    </row>
    <row r="173" spans="2:17" x14ac:dyDescent="0.3">
      <c r="B173" s="2" t="s">
        <v>28</v>
      </c>
      <c r="C173" s="4" t="s">
        <v>216</v>
      </c>
      <c r="D173" s="4" t="s">
        <v>523</v>
      </c>
      <c r="E173" s="4" t="s">
        <v>524</v>
      </c>
      <c r="F173" s="5">
        <v>27573144</v>
      </c>
      <c r="G173" s="16"/>
      <c r="H173" s="2"/>
      <c r="I173" s="2"/>
      <c r="L173" s="3"/>
      <c r="P173" s="31"/>
      <c r="Q173" s="3"/>
    </row>
    <row r="174" spans="2:17" x14ac:dyDescent="0.3">
      <c r="B174" s="2" t="s">
        <v>29</v>
      </c>
      <c r="C174" s="4" t="s">
        <v>216</v>
      </c>
      <c r="D174" s="4" t="s">
        <v>276</v>
      </c>
      <c r="E174" s="4" t="s">
        <v>525</v>
      </c>
      <c r="F174" s="5">
        <v>27561711</v>
      </c>
      <c r="G174" s="16"/>
      <c r="H174" s="2"/>
      <c r="I174" s="2"/>
      <c r="L174" s="3"/>
      <c r="P174" s="31"/>
      <c r="Q174" s="3"/>
    </row>
    <row r="175" spans="2:17" x14ac:dyDescent="0.3">
      <c r="B175" s="2" t="s">
        <v>30</v>
      </c>
      <c r="C175" s="4" t="s">
        <v>526</v>
      </c>
      <c r="D175" s="4" t="s">
        <v>417</v>
      </c>
      <c r="E175" s="4" t="s">
        <v>527</v>
      </c>
      <c r="F175" s="5">
        <v>44795094</v>
      </c>
      <c r="G175" s="2"/>
      <c r="H175" s="2"/>
      <c r="I175" s="2"/>
      <c r="L175" s="3"/>
      <c r="P175" s="31"/>
      <c r="Q175" s="3"/>
    </row>
    <row r="176" spans="2:17" x14ac:dyDescent="0.3">
      <c r="B176" s="2" t="s">
        <v>31</v>
      </c>
      <c r="C176" s="4" t="s">
        <v>260</v>
      </c>
      <c r="D176" s="4" t="s">
        <v>513</v>
      </c>
      <c r="E176" s="4" t="s">
        <v>528</v>
      </c>
      <c r="F176" s="5">
        <v>26697400</v>
      </c>
      <c r="G176" s="5"/>
      <c r="H176" s="5"/>
      <c r="I176" s="2"/>
      <c r="L176" s="3"/>
      <c r="P176" s="31"/>
      <c r="Q176" s="3"/>
    </row>
    <row r="177" spans="2:17" x14ac:dyDescent="0.3">
      <c r="B177" s="2" t="s">
        <v>32</v>
      </c>
      <c r="C177" s="4" t="s">
        <v>260</v>
      </c>
      <c r="D177" s="4" t="s">
        <v>513</v>
      </c>
      <c r="E177" s="4" t="s">
        <v>529</v>
      </c>
      <c r="F177" s="5">
        <v>26633412</v>
      </c>
      <c r="G177" s="2"/>
      <c r="H177" s="2"/>
      <c r="I177" s="2"/>
      <c r="L177" s="3"/>
      <c r="P177" s="31"/>
      <c r="Q177" s="3"/>
    </row>
    <row r="178" spans="2:17" s="48" customFormat="1" x14ac:dyDescent="0.3">
      <c r="B178" s="45" t="s">
        <v>34</v>
      </c>
      <c r="C178" s="42" t="s">
        <v>260</v>
      </c>
      <c r="D178" s="42" t="s">
        <v>513</v>
      </c>
      <c r="E178" s="42" t="s">
        <v>595</v>
      </c>
      <c r="F178" s="43">
        <v>26728196</v>
      </c>
      <c r="G178" s="45"/>
      <c r="H178" s="45"/>
      <c r="I178" s="45"/>
      <c r="J178" s="43"/>
      <c r="K178" s="43"/>
      <c r="P178" s="49"/>
    </row>
    <row r="179" spans="2:17" x14ac:dyDescent="0.3">
      <c r="B179" s="2" t="s">
        <v>38</v>
      </c>
      <c r="C179" s="4" t="s">
        <v>530</v>
      </c>
      <c r="D179" s="4" t="s">
        <v>531</v>
      </c>
      <c r="E179" s="4" t="s">
        <v>445</v>
      </c>
      <c r="F179" s="5">
        <v>43585348</v>
      </c>
      <c r="G179" s="2"/>
      <c r="H179" s="2"/>
      <c r="I179" s="2"/>
      <c r="L179" s="3"/>
      <c r="P179" s="31"/>
      <c r="Q179" s="3"/>
    </row>
    <row r="180" spans="2:17" x14ac:dyDescent="0.3">
      <c r="B180" s="2" t="s">
        <v>40</v>
      </c>
      <c r="C180" s="4" t="s">
        <v>338</v>
      </c>
      <c r="D180" s="4" t="s">
        <v>96</v>
      </c>
      <c r="E180" s="4" t="s">
        <v>532</v>
      </c>
      <c r="F180" s="5">
        <v>27561155</v>
      </c>
      <c r="G180" s="2"/>
      <c r="H180" s="2"/>
      <c r="I180" s="2"/>
      <c r="L180" s="3"/>
      <c r="P180" s="31"/>
      <c r="Q180" s="3"/>
    </row>
    <row r="181" spans="2:17" x14ac:dyDescent="0.3">
      <c r="B181" s="2" t="s">
        <v>41</v>
      </c>
      <c r="C181" s="4" t="s">
        <v>42</v>
      </c>
      <c r="D181" s="4" t="s">
        <v>216</v>
      </c>
      <c r="E181" s="4" t="s">
        <v>533</v>
      </c>
      <c r="F181" s="5" t="s">
        <v>534</v>
      </c>
      <c r="G181" s="2"/>
      <c r="H181" s="2"/>
      <c r="I181" s="2"/>
      <c r="L181" s="3"/>
      <c r="P181" s="31"/>
      <c r="Q181" s="3"/>
    </row>
    <row r="182" spans="2:17" x14ac:dyDescent="0.3">
      <c r="B182" s="2" t="s">
        <v>43</v>
      </c>
      <c r="C182" s="4" t="s">
        <v>42</v>
      </c>
      <c r="D182" s="4" t="s">
        <v>216</v>
      </c>
      <c r="E182" s="4" t="s">
        <v>535</v>
      </c>
      <c r="F182" s="5">
        <v>80279684</v>
      </c>
      <c r="G182" s="2"/>
      <c r="H182" s="2"/>
      <c r="I182" s="2"/>
      <c r="L182" s="3"/>
      <c r="P182" s="31"/>
      <c r="Q182" s="3"/>
    </row>
    <row r="183" spans="2:17" x14ac:dyDescent="0.3">
      <c r="B183" s="2" t="s">
        <v>44</v>
      </c>
      <c r="C183" s="4" t="s">
        <v>42</v>
      </c>
      <c r="D183" s="4" t="s">
        <v>216</v>
      </c>
      <c r="E183" s="4" t="s">
        <v>536</v>
      </c>
      <c r="F183" s="5">
        <v>42700955</v>
      </c>
      <c r="G183" s="2"/>
      <c r="H183" s="2"/>
      <c r="I183" s="2"/>
      <c r="L183" s="3"/>
      <c r="P183" s="31"/>
      <c r="Q183" s="3"/>
    </row>
    <row r="184" spans="2:17" x14ac:dyDescent="0.3">
      <c r="B184" s="2" t="s">
        <v>46</v>
      </c>
      <c r="C184" s="4" t="s">
        <v>42</v>
      </c>
      <c r="D184" s="4" t="s">
        <v>344</v>
      </c>
      <c r="E184" s="4" t="s">
        <v>537</v>
      </c>
      <c r="F184" s="5">
        <v>27560800</v>
      </c>
      <c r="G184" s="2"/>
      <c r="H184" s="2"/>
      <c r="I184" s="2"/>
      <c r="L184" s="3"/>
      <c r="P184" s="31"/>
      <c r="Q184" s="3"/>
    </row>
    <row r="185" spans="2:17" x14ac:dyDescent="0.3">
      <c r="B185" s="2" t="s">
        <v>47</v>
      </c>
      <c r="C185" s="4" t="s">
        <v>42</v>
      </c>
      <c r="D185" s="4" t="s">
        <v>344</v>
      </c>
      <c r="E185" s="4" t="s">
        <v>538</v>
      </c>
      <c r="F185" s="5" t="s">
        <v>539</v>
      </c>
      <c r="G185" s="2">
        <v>4</v>
      </c>
      <c r="H185" s="2"/>
      <c r="I185" s="2">
        <v>1</v>
      </c>
      <c r="L185" s="3"/>
      <c r="P185" s="31"/>
      <c r="Q185" s="3"/>
    </row>
    <row r="186" spans="2:17" x14ac:dyDescent="0.3">
      <c r="B186" s="59" t="s">
        <v>305</v>
      </c>
      <c r="C186" s="59"/>
      <c r="D186" s="59"/>
      <c r="E186" s="59"/>
      <c r="F186" s="59"/>
      <c r="G186" s="5">
        <f>SUM(G159:G185)</f>
        <v>11</v>
      </c>
      <c r="H186" s="5">
        <f>SUM(H159:H185)</f>
        <v>3</v>
      </c>
      <c r="I186" s="5">
        <f>SUM(I159:I185)</f>
        <v>2</v>
      </c>
      <c r="L186" s="3"/>
      <c r="P186" s="31"/>
      <c r="Q186" s="3"/>
    </row>
    <row r="188" spans="2:17" x14ac:dyDescent="0.3">
      <c r="B188" s="55" t="s">
        <v>397</v>
      </c>
      <c r="C188" s="55"/>
      <c r="D188" s="55"/>
      <c r="E188" s="55"/>
      <c r="F188" s="55"/>
      <c r="G188" s="55"/>
      <c r="H188" s="55"/>
      <c r="I188" s="55"/>
      <c r="J188" s="3"/>
      <c r="K188" s="3"/>
    </row>
    <row r="189" spans="2:17" x14ac:dyDescent="0.3">
      <c r="B189" s="15" t="s">
        <v>0</v>
      </c>
      <c r="C189" s="9" t="s">
        <v>1</v>
      </c>
      <c r="D189" s="9" t="s">
        <v>299</v>
      </c>
      <c r="E189" s="9" t="s">
        <v>300</v>
      </c>
      <c r="F189" s="9" t="s">
        <v>301</v>
      </c>
      <c r="G189" s="9">
        <v>2023</v>
      </c>
      <c r="H189" s="10">
        <v>2023</v>
      </c>
      <c r="I189" s="10" t="s">
        <v>304</v>
      </c>
      <c r="J189" s="3"/>
      <c r="K189" s="3"/>
    </row>
    <row r="190" spans="2:17" x14ac:dyDescent="0.3">
      <c r="B190" s="2" t="s">
        <v>5</v>
      </c>
      <c r="C190" s="4" t="s">
        <v>504</v>
      </c>
      <c r="D190" s="4" t="s">
        <v>351</v>
      </c>
      <c r="E190" s="4" t="s">
        <v>505</v>
      </c>
      <c r="F190" s="5">
        <v>46128602</v>
      </c>
      <c r="G190" s="2"/>
      <c r="H190" s="5"/>
      <c r="I190" s="13"/>
      <c r="J190" s="3"/>
      <c r="K190" s="3"/>
    </row>
    <row r="191" spans="2:17" x14ac:dyDescent="0.3">
      <c r="B191" s="2" t="s">
        <v>9</v>
      </c>
      <c r="C191" s="4" t="s">
        <v>164</v>
      </c>
      <c r="D191" s="4" t="s">
        <v>36</v>
      </c>
      <c r="E191" s="4" t="s">
        <v>506</v>
      </c>
      <c r="F191" s="5">
        <v>27572999</v>
      </c>
      <c r="G191" s="5"/>
      <c r="H191" s="5"/>
      <c r="I191" s="13"/>
      <c r="J191" s="3"/>
      <c r="K191" s="3"/>
    </row>
    <row r="192" spans="2:17" x14ac:dyDescent="0.3">
      <c r="B192" s="2" t="s">
        <v>10</v>
      </c>
      <c r="C192" s="4" t="s">
        <v>164</v>
      </c>
      <c r="D192" s="4" t="s">
        <v>36</v>
      </c>
      <c r="E192" s="4" t="s">
        <v>507</v>
      </c>
      <c r="F192" s="5">
        <v>27559908</v>
      </c>
      <c r="G192" s="2">
        <v>13</v>
      </c>
      <c r="H192" s="5">
        <v>10</v>
      </c>
      <c r="I192" s="13">
        <f t="shared" ref="I192:I200" si="5">+G192+H192</f>
        <v>23</v>
      </c>
      <c r="J192" s="3"/>
      <c r="K192" s="3"/>
    </row>
    <row r="193" spans="2:11" x14ac:dyDescent="0.3">
      <c r="B193" s="2" t="s">
        <v>11</v>
      </c>
      <c r="C193" s="4" t="s">
        <v>164</v>
      </c>
      <c r="D193" s="4" t="s">
        <v>36</v>
      </c>
      <c r="E193" s="4" t="s">
        <v>508</v>
      </c>
      <c r="F193" s="5">
        <v>44801205</v>
      </c>
      <c r="G193" s="5"/>
      <c r="H193" s="5"/>
      <c r="I193" s="13"/>
      <c r="J193" s="3"/>
      <c r="K193" s="3"/>
    </row>
    <row r="194" spans="2:11" x14ac:dyDescent="0.3">
      <c r="B194" s="2" t="s">
        <v>12</v>
      </c>
      <c r="C194" s="4" t="s">
        <v>164</v>
      </c>
      <c r="D194" s="4" t="s">
        <v>216</v>
      </c>
      <c r="E194" s="4" t="s">
        <v>509</v>
      </c>
      <c r="F194" s="5" t="s">
        <v>510</v>
      </c>
      <c r="G194" s="2"/>
      <c r="H194" s="5"/>
      <c r="I194" s="13"/>
      <c r="J194" s="3"/>
      <c r="K194" s="3"/>
    </row>
    <row r="195" spans="2:11" x14ac:dyDescent="0.3">
      <c r="B195" s="2" t="s">
        <v>13</v>
      </c>
      <c r="C195" s="4" t="s">
        <v>36</v>
      </c>
      <c r="D195" s="4" t="s">
        <v>511</v>
      </c>
      <c r="E195" s="4" t="s">
        <v>512</v>
      </c>
      <c r="F195" s="5">
        <v>43022815</v>
      </c>
      <c r="G195" s="2"/>
      <c r="H195" s="5"/>
      <c r="I195" s="13"/>
      <c r="J195" s="3"/>
      <c r="K195" s="3"/>
    </row>
    <row r="196" spans="2:11" x14ac:dyDescent="0.3">
      <c r="B196" s="2" t="s">
        <v>14</v>
      </c>
      <c r="C196" s="4" t="s">
        <v>513</v>
      </c>
      <c r="D196" s="4" t="s">
        <v>216</v>
      </c>
      <c r="E196" s="4" t="s">
        <v>514</v>
      </c>
      <c r="F196" s="5">
        <v>41358408</v>
      </c>
      <c r="G196" s="2"/>
      <c r="H196" s="5"/>
      <c r="I196" s="13"/>
      <c r="J196" s="3"/>
      <c r="K196" s="3"/>
    </row>
    <row r="197" spans="2:11" x14ac:dyDescent="0.3">
      <c r="B197" s="2" t="s">
        <v>15</v>
      </c>
      <c r="C197" s="4" t="s">
        <v>513</v>
      </c>
      <c r="D197" s="4" t="s">
        <v>216</v>
      </c>
      <c r="E197" s="4" t="s">
        <v>515</v>
      </c>
      <c r="F197" s="5">
        <v>27572872</v>
      </c>
      <c r="G197" s="2"/>
      <c r="H197" s="5"/>
      <c r="I197" s="13"/>
      <c r="J197" s="3"/>
      <c r="K197" s="3"/>
    </row>
    <row r="198" spans="2:11" x14ac:dyDescent="0.3">
      <c r="B198" s="2" t="s">
        <v>18</v>
      </c>
      <c r="C198" s="4" t="s">
        <v>513</v>
      </c>
      <c r="D198" s="4" t="s">
        <v>216</v>
      </c>
      <c r="E198" s="4" t="s">
        <v>516</v>
      </c>
      <c r="F198" s="5">
        <v>27573414</v>
      </c>
      <c r="G198" s="5"/>
      <c r="H198" s="5"/>
      <c r="I198" s="13"/>
      <c r="J198" s="3"/>
      <c r="K198" s="3"/>
    </row>
    <row r="199" spans="2:11" x14ac:dyDescent="0.3">
      <c r="B199" s="2" t="s">
        <v>21</v>
      </c>
      <c r="C199" s="4" t="s">
        <v>216</v>
      </c>
      <c r="D199" s="4" t="s">
        <v>408</v>
      </c>
      <c r="E199" s="4" t="s">
        <v>517</v>
      </c>
      <c r="F199" s="5">
        <v>27562719</v>
      </c>
      <c r="G199" s="2"/>
      <c r="H199" s="5"/>
      <c r="I199" s="13"/>
      <c r="J199" s="3"/>
      <c r="K199" s="3"/>
    </row>
    <row r="200" spans="2:11" x14ac:dyDescent="0.3">
      <c r="B200" s="2" t="s">
        <v>22</v>
      </c>
      <c r="C200" s="4" t="s">
        <v>216</v>
      </c>
      <c r="D200" s="4" t="s">
        <v>216</v>
      </c>
      <c r="E200" s="4" t="s">
        <v>518</v>
      </c>
      <c r="F200" s="5">
        <v>41565828</v>
      </c>
      <c r="G200" s="16">
        <v>15</v>
      </c>
      <c r="H200" s="5"/>
      <c r="I200" s="13">
        <f t="shared" si="5"/>
        <v>15</v>
      </c>
      <c r="J200" s="3"/>
      <c r="K200" s="3"/>
    </row>
    <row r="201" spans="2:11" x14ac:dyDescent="0.3">
      <c r="B201" s="2" t="s">
        <v>23</v>
      </c>
      <c r="C201" s="4" t="s">
        <v>216</v>
      </c>
      <c r="D201" s="4" t="s">
        <v>260</v>
      </c>
      <c r="E201" s="4" t="s">
        <v>519</v>
      </c>
      <c r="F201" s="5">
        <v>80232432</v>
      </c>
      <c r="G201" s="2"/>
      <c r="H201" s="5"/>
      <c r="I201" s="13"/>
      <c r="J201" s="3"/>
      <c r="K201" s="3"/>
    </row>
    <row r="202" spans="2:11" x14ac:dyDescent="0.3">
      <c r="B202" s="2" t="s">
        <v>24</v>
      </c>
      <c r="C202" s="4" t="s">
        <v>216</v>
      </c>
      <c r="D202" s="4" t="s">
        <v>260</v>
      </c>
      <c r="E202" s="4" t="s">
        <v>520</v>
      </c>
      <c r="F202" s="5">
        <v>27564781</v>
      </c>
      <c r="G202" s="2"/>
      <c r="H202" s="5"/>
      <c r="I202" s="13"/>
      <c r="J202" s="3"/>
      <c r="K202" s="3"/>
    </row>
    <row r="203" spans="2:11" x14ac:dyDescent="0.3">
      <c r="B203" s="2" t="s">
        <v>26</v>
      </c>
      <c r="C203" s="4" t="s">
        <v>216</v>
      </c>
      <c r="D203" s="4" t="s">
        <v>260</v>
      </c>
      <c r="E203" s="4" t="s">
        <v>521</v>
      </c>
      <c r="F203" s="5" t="s">
        <v>522</v>
      </c>
      <c r="G203" s="5"/>
      <c r="H203" s="5"/>
      <c r="I203" s="13"/>
      <c r="J203" s="3"/>
      <c r="K203" s="3"/>
    </row>
    <row r="204" spans="2:11" x14ac:dyDescent="0.3">
      <c r="B204" s="2" t="s">
        <v>28</v>
      </c>
      <c r="C204" s="4" t="s">
        <v>216</v>
      </c>
      <c r="D204" s="4" t="s">
        <v>523</v>
      </c>
      <c r="E204" s="4" t="s">
        <v>524</v>
      </c>
      <c r="F204" s="5">
        <v>27573144</v>
      </c>
      <c r="G204" s="16"/>
      <c r="H204" s="5"/>
      <c r="I204" s="13"/>
      <c r="J204" s="3"/>
      <c r="K204" s="3"/>
    </row>
    <row r="205" spans="2:11" x14ac:dyDescent="0.3">
      <c r="B205" s="2" t="s">
        <v>29</v>
      </c>
      <c r="C205" s="4" t="s">
        <v>216</v>
      </c>
      <c r="D205" s="4" t="s">
        <v>276</v>
      </c>
      <c r="E205" s="4" t="s">
        <v>525</v>
      </c>
      <c r="F205" s="5">
        <v>27561711</v>
      </c>
      <c r="G205" s="16"/>
      <c r="H205" s="5"/>
      <c r="I205" s="13"/>
      <c r="J205" s="3"/>
      <c r="K205" s="3"/>
    </row>
    <row r="206" spans="2:11" x14ac:dyDescent="0.3">
      <c r="B206" s="2" t="s">
        <v>30</v>
      </c>
      <c r="C206" s="4" t="s">
        <v>526</v>
      </c>
      <c r="D206" s="4" t="s">
        <v>417</v>
      </c>
      <c r="E206" s="4" t="s">
        <v>527</v>
      </c>
      <c r="F206" s="5">
        <v>44795094</v>
      </c>
      <c r="G206" s="2"/>
      <c r="H206" s="5"/>
      <c r="I206" s="13"/>
      <c r="J206" s="3"/>
      <c r="K206" s="3"/>
    </row>
    <row r="207" spans="2:11" x14ac:dyDescent="0.3">
      <c r="B207" s="2" t="s">
        <v>31</v>
      </c>
      <c r="C207" s="4" t="s">
        <v>260</v>
      </c>
      <c r="D207" s="4" t="s">
        <v>513</v>
      </c>
      <c r="E207" s="4" t="s">
        <v>528</v>
      </c>
      <c r="F207" s="5">
        <v>26697400</v>
      </c>
      <c r="G207" s="5"/>
      <c r="H207" s="5"/>
      <c r="I207" s="13"/>
      <c r="J207" s="3"/>
      <c r="K207" s="3"/>
    </row>
    <row r="208" spans="2:11" x14ac:dyDescent="0.3">
      <c r="B208" s="2" t="s">
        <v>32</v>
      </c>
      <c r="C208" s="4" t="s">
        <v>260</v>
      </c>
      <c r="D208" s="4" t="s">
        <v>513</v>
      </c>
      <c r="E208" s="4" t="s">
        <v>529</v>
      </c>
      <c r="F208" s="5">
        <v>26633412</v>
      </c>
      <c r="G208" s="2"/>
      <c r="H208" s="5"/>
      <c r="I208" s="13"/>
      <c r="J208" s="3"/>
      <c r="K208" s="3"/>
    </row>
    <row r="209" spans="2:17" s="48" customFormat="1" x14ac:dyDescent="0.3">
      <c r="B209" s="45" t="s">
        <v>34</v>
      </c>
      <c r="C209" s="42" t="s">
        <v>260</v>
      </c>
      <c r="D209" s="42" t="s">
        <v>513</v>
      </c>
      <c r="E209" s="42" t="s">
        <v>595</v>
      </c>
      <c r="F209" s="43">
        <v>26728196</v>
      </c>
      <c r="G209" s="45"/>
      <c r="H209" s="44"/>
      <c r="I209" s="50"/>
      <c r="L209" s="43"/>
      <c r="Q209" s="49"/>
    </row>
    <row r="210" spans="2:17" x14ac:dyDescent="0.3">
      <c r="B210" s="2" t="s">
        <v>38</v>
      </c>
      <c r="C210" s="4" t="s">
        <v>530</v>
      </c>
      <c r="D210" s="4" t="s">
        <v>531</v>
      </c>
      <c r="E210" s="4" t="s">
        <v>445</v>
      </c>
      <c r="F210" s="5">
        <v>43585348</v>
      </c>
      <c r="G210" s="2"/>
      <c r="H210" s="5"/>
      <c r="I210" s="13"/>
      <c r="J210" s="3"/>
      <c r="K210" s="3"/>
    </row>
    <row r="211" spans="2:17" x14ac:dyDescent="0.3">
      <c r="B211" s="2" t="s">
        <v>40</v>
      </c>
      <c r="C211" s="4" t="s">
        <v>338</v>
      </c>
      <c r="D211" s="4" t="s">
        <v>96</v>
      </c>
      <c r="E211" s="4" t="s">
        <v>532</v>
      </c>
      <c r="F211" s="5">
        <v>27561155</v>
      </c>
      <c r="G211" s="2"/>
      <c r="H211" s="5"/>
      <c r="I211" s="13"/>
      <c r="J211" s="3"/>
      <c r="K211" s="3"/>
    </row>
    <row r="212" spans="2:17" x14ac:dyDescent="0.3">
      <c r="B212" s="2" t="s">
        <v>41</v>
      </c>
      <c r="C212" s="4" t="s">
        <v>42</v>
      </c>
      <c r="D212" s="4" t="s">
        <v>216</v>
      </c>
      <c r="E212" s="4" t="s">
        <v>533</v>
      </c>
      <c r="F212" s="5" t="s">
        <v>534</v>
      </c>
      <c r="G212" s="2"/>
      <c r="H212" s="5"/>
      <c r="I212" s="13"/>
      <c r="J212" s="3"/>
      <c r="K212" s="3"/>
    </row>
    <row r="213" spans="2:17" x14ac:dyDescent="0.3">
      <c r="B213" s="2" t="s">
        <v>43</v>
      </c>
      <c r="C213" s="4" t="s">
        <v>42</v>
      </c>
      <c r="D213" s="4" t="s">
        <v>216</v>
      </c>
      <c r="E213" s="4" t="s">
        <v>535</v>
      </c>
      <c r="F213" s="5">
        <v>80279684</v>
      </c>
      <c r="G213" s="2"/>
      <c r="H213" s="5"/>
      <c r="I213" s="13"/>
      <c r="J213" s="3"/>
      <c r="K213" s="3"/>
    </row>
    <row r="214" spans="2:17" x14ac:dyDescent="0.3">
      <c r="B214" s="2" t="s">
        <v>44</v>
      </c>
      <c r="C214" s="4" t="s">
        <v>42</v>
      </c>
      <c r="D214" s="4" t="s">
        <v>216</v>
      </c>
      <c r="E214" s="4" t="s">
        <v>536</v>
      </c>
      <c r="F214" s="5">
        <v>42700955</v>
      </c>
      <c r="G214" s="2"/>
      <c r="H214" s="5"/>
      <c r="I214" s="13"/>
      <c r="J214" s="3"/>
      <c r="K214" s="3"/>
    </row>
    <row r="215" spans="2:17" x14ac:dyDescent="0.3">
      <c r="B215" s="2" t="s">
        <v>46</v>
      </c>
      <c r="C215" s="4" t="s">
        <v>42</v>
      </c>
      <c r="D215" s="4" t="s">
        <v>344</v>
      </c>
      <c r="E215" s="4" t="s">
        <v>537</v>
      </c>
      <c r="F215" s="5">
        <v>27560800</v>
      </c>
      <c r="G215" s="2"/>
      <c r="H215" s="5"/>
      <c r="I215" s="13"/>
      <c r="J215" s="3"/>
      <c r="K215" s="3"/>
    </row>
    <row r="216" spans="2:17" x14ac:dyDescent="0.3">
      <c r="B216" s="2" t="s">
        <v>47</v>
      </c>
      <c r="C216" s="4" t="s">
        <v>42</v>
      </c>
      <c r="D216" s="4" t="s">
        <v>344</v>
      </c>
      <c r="E216" s="4" t="s">
        <v>538</v>
      </c>
      <c r="F216" s="5" t="s">
        <v>539</v>
      </c>
      <c r="G216" s="2"/>
      <c r="H216" s="5"/>
      <c r="I216" s="13"/>
      <c r="J216" s="3"/>
      <c r="K216" s="3"/>
    </row>
    <row r="217" spans="2:17" x14ac:dyDescent="0.3">
      <c r="B217" s="59" t="s">
        <v>305</v>
      </c>
      <c r="C217" s="59"/>
      <c r="D217" s="59"/>
      <c r="E217" s="59"/>
      <c r="F217" s="59"/>
      <c r="G217" s="13">
        <f>SUM(G190:G216)</f>
        <v>28</v>
      </c>
      <c r="H217" s="13">
        <f t="shared" ref="H217:I217" si="6">SUM(H190:H216)</f>
        <v>10</v>
      </c>
      <c r="I217" s="13">
        <f t="shared" si="6"/>
        <v>38</v>
      </c>
      <c r="J217" s="3"/>
      <c r="K217" s="3"/>
    </row>
    <row r="219" spans="2:17" x14ac:dyDescent="0.3">
      <c r="B219" s="55" t="s">
        <v>543</v>
      </c>
      <c r="C219" s="55"/>
      <c r="D219" s="55"/>
      <c r="E219" s="55"/>
      <c r="F219" s="55"/>
      <c r="G219" s="55"/>
    </row>
    <row r="220" spans="2:17" x14ac:dyDescent="0.3">
      <c r="B220" s="15" t="s">
        <v>0</v>
      </c>
      <c r="C220" s="9" t="s">
        <v>1</v>
      </c>
      <c r="D220" s="9" t="s">
        <v>299</v>
      </c>
      <c r="E220" s="9" t="s">
        <v>300</v>
      </c>
      <c r="F220" s="9" t="s">
        <v>301</v>
      </c>
      <c r="G220" s="9">
        <v>2023</v>
      </c>
    </row>
    <row r="221" spans="2:17" x14ac:dyDescent="0.3">
      <c r="B221" s="2" t="s">
        <v>5</v>
      </c>
      <c r="C221" s="4" t="s">
        <v>504</v>
      </c>
      <c r="D221" s="4" t="s">
        <v>351</v>
      </c>
      <c r="E221" s="4" t="s">
        <v>505</v>
      </c>
      <c r="F221" s="5">
        <v>46128602</v>
      </c>
      <c r="G221" s="2"/>
    </row>
    <row r="222" spans="2:17" x14ac:dyDescent="0.3">
      <c r="B222" s="2" t="s">
        <v>9</v>
      </c>
      <c r="C222" s="4" t="s">
        <v>164</v>
      </c>
      <c r="D222" s="4" t="s">
        <v>36</v>
      </c>
      <c r="E222" s="4" t="s">
        <v>506</v>
      </c>
      <c r="F222" s="5">
        <v>27572999</v>
      </c>
      <c r="G222" s="5"/>
    </row>
    <row r="223" spans="2:17" x14ac:dyDescent="0.3">
      <c r="B223" s="2" t="s">
        <v>10</v>
      </c>
      <c r="C223" s="4" t="s">
        <v>164</v>
      </c>
      <c r="D223" s="4" t="s">
        <v>36</v>
      </c>
      <c r="E223" s="4" t="s">
        <v>507</v>
      </c>
      <c r="F223" s="5">
        <v>27559908</v>
      </c>
      <c r="G223" s="2"/>
    </row>
    <row r="224" spans="2:17" x14ac:dyDescent="0.3">
      <c r="B224" s="2" t="s">
        <v>11</v>
      </c>
      <c r="C224" s="4" t="s">
        <v>164</v>
      </c>
      <c r="D224" s="4" t="s">
        <v>36</v>
      </c>
      <c r="E224" s="4" t="s">
        <v>508</v>
      </c>
      <c r="F224" s="5">
        <v>44801205</v>
      </c>
      <c r="G224" s="5"/>
    </row>
    <row r="225" spans="2:17" x14ac:dyDescent="0.3">
      <c r="B225" s="2" t="s">
        <v>12</v>
      </c>
      <c r="C225" s="4" t="s">
        <v>164</v>
      </c>
      <c r="D225" s="4" t="s">
        <v>216</v>
      </c>
      <c r="E225" s="4" t="s">
        <v>509</v>
      </c>
      <c r="F225" s="5" t="s">
        <v>510</v>
      </c>
      <c r="G225" s="2"/>
    </row>
    <row r="226" spans="2:17" x14ac:dyDescent="0.3">
      <c r="B226" s="2" t="s">
        <v>13</v>
      </c>
      <c r="C226" s="4" t="s">
        <v>36</v>
      </c>
      <c r="D226" s="4" t="s">
        <v>511</v>
      </c>
      <c r="E226" s="4" t="s">
        <v>512</v>
      </c>
      <c r="F226" s="5">
        <v>43022815</v>
      </c>
      <c r="G226" s="2"/>
    </row>
    <row r="227" spans="2:17" x14ac:dyDescent="0.3">
      <c r="B227" s="2" t="s">
        <v>14</v>
      </c>
      <c r="C227" s="4" t="s">
        <v>513</v>
      </c>
      <c r="D227" s="4" t="s">
        <v>216</v>
      </c>
      <c r="E227" s="4" t="s">
        <v>514</v>
      </c>
      <c r="F227" s="5">
        <v>41358408</v>
      </c>
      <c r="G227" s="2"/>
    </row>
    <row r="228" spans="2:17" x14ac:dyDescent="0.3">
      <c r="B228" s="2" t="s">
        <v>15</v>
      </c>
      <c r="C228" s="4" t="s">
        <v>513</v>
      </c>
      <c r="D228" s="4" t="s">
        <v>216</v>
      </c>
      <c r="E228" s="4" t="s">
        <v>515</v>
      </c>
      <c r="F228" s="5">
        <v>27572872</v>
      </c>
      <c r="G228" s="2"/>
    </row>
    <row r="229" spans="2:17" x14ac:dyDescent="0.3">
      <c r="B229" s="2" t="s">
        <v>18</v>
      </c>
      <c r="C229" s="4" t="s">
        <v>513</v>
      </c>
      <c r="D229" s="4" t="s">
        <v>216</v>
      </c>
      <c r="E229" s="4" t="s">
        <v>516</v>
      </c>
      <c r="F229" s="5">
        <v>27573414</v>
      </c>
      <c r="G229" s="5"/>
    </row>
    <row r="230" spans="2:17" x14ac:dyDescent="0.3">
      <c r="B230" s="2" t="s">
        <v>21</v>
      </c>
      <c r="C230" s="4" t="s">
        <v>216</v>
      </c>
      <c r="D230" s="4" t="s">
        <v>408</v>
      </c>
      <c r="E230" s="4" t="s">
        <v>517</v>
      </c>
      <c r="F230" s="5">
        <v>27562719</v>
      </c>
      <c r="G230" s="2"/>
    </row>
    <row r="231" spans="2:17" x14ac:dyDescent="0.3">
      <c r="B231" s="2" t="s">
        <v>22</v>
      </c>
      <c r="C231" s="4" t="s">
        <v>216</v>
      </c>
      <c r="D231" s="4" t="s">
        <v>216</v>
      </c>
      <c r="E231" s="4" t="s">
        <v>518</v>
      </c>
      <c r="F231" s="5">
        <v>41565828</v>
      </c>
      <c r="G231" s="16">
        <v>1</v>
      </c>
    </row>
    <row r="232" spans="2:17" x14ac:dyDescent="0.3">
      <c r="B232" s="2" t="s">
        <v>23</v>
      </c>
      <c r="C232" s="4" t="s">
        <v>216</v>
      </c>
      <c r="D232" s="4" t="s">
        <v>260</v>
      </c>
      <c r="E232" s="4" t="s">
        <v>519</v>
      </c>
      <c r="F232" s="5">
        <v>80232432</v>
      </c>
      <c r="G232" s="2"/>
    </row>
    <row r="233" spans="2:17" x14ac:dyDescent="0.3">
      <c r="B233" s="2" t="s">
        <v>24</v>
      </c>
      <c r="C233" s="4" t="s">
        <v>216</v>
      </c>
      <c r="D233" s="4" t="s">
        <v>260</v>
      </c>
      <c r="E233" s="4" t="s">
        <v>520</v>
      </c>
      <c r="F233" s="5">
        <v>27564781</v>
      </c>
      <c r="G233" s="2"/>
    </row>
    <row r="234" spans="2:17" x14ac:dyDescent="0.3">
      <c r="B234" s="2" t="s">
        <v>26</v>
      </c>
      <c r="C234" s="4" t="s">
        <v>216</v>
      </c>
      <c r="D234" s="4" t="s">
        <v>260</v>
      </c>
      <c r="E234" s="4" t="s">
        <v>521</v>
      </c>
      <c r="F234" s="5" t="s">
        <v>522</v>
      </c>
      <c r="G234" s="5"/>
    </row>
    <row r="235" spans="2:17" x14ac:dyDescent="0.3">
      <c r="B235" s="2" t="s">
        <v>28</v>
      </c>
      <c r="C235" s="4" t="s">
        <v>216</v>
      </c>
      <c r="D235" s="4" t="s">
        <v>523</v>
      </c>
      <c r="E235" s="4" t="s">
        <v>524</v>
      </c>
      <c r="F235" s="5">
        <v>27573144</v>
      </c>
      <c r="G235" s="16"/>
    </row>
    <row r="236" spans="2:17" x14ac:dyDescent="0.3">
      <c r="B236" s="2" t="s">
        <v>29</v>
      </c>
      <c r="C236" s="4" t="s">
        <v>216</v>
      </c>
      <c r="D236" s="4" t="s">
        <v>276</v>
      </c>
      <c r="E236" s="4" t="s">
        <v>525</v>
      </c>
      <c r="F236" s="5">
        <v>27561711</v>
      </c>
      <c r="G236" s="16"/>
    </row>
    <row r="237" spans="2:17" x14ac:dyDescent="0.3">
      <c r="B237" s="2" t="s">
        <v>30</v>
      </c>
      <c r="C237" s="4" t="s">
        <v>526</v>
      </c>
      <c r="D237" s="4" t="s">
        <v>417</v>
      </c>
      <c r="E237" s="4" t="s">
        <v>527</v>
      </c>
      <c r="F237" s="5">
        <v>44795094</v>
      </c>
      <c r="G237" s="2"/>
    </row>
    <row r="238" spans="2:17" x14ac:dyDescent="0.3">
      <c r="B238" s="2" t="s">
        <v>31</v>
      </c>
      <c r="C238" s="4" t="s">
        <v>260</v>
      </c>
      <c r="D238" s="4" t="s">
        <v>513</v>
      </c>
      <c r="E238" s="4" t="s">
        <v>528</v>
      </c>
      <c r="F238" s="5">
        <v>26697400</v>
      </c>
      <c r="G238" s="5"/>
    </row>
    <row r="239" spans="2:17" x14ac:dyDescent="0.3">
      <c r="B239" s="2" t="s">
        <v>32</v>
      </c>
      <c r="C239" s="4" t="s">
        <v>260</v>
      </c>
      <c r="D239" s="4" t="s">
        <v>513</v>
      </c>
      <c r="E239" s="4" t="s">
        <v>529</v>
      </c>
      <c r="F239" s="5">
        <v>26633412</v>
      </c>
      <c r="G239" s="2"/>
    </row>
    <row r="240" spans="2:17" s="48" customFormat="1" x14ac:dyDescent="0.3">
      <c r="B240" s="45" t="s">
        <v>34</v>
      </c>
      <c r="C240" s="42" t="s">
        <v>260</v>
      </c>
      <c r="D240" s="42" t="s">
        <v>513</v>
      </c>
      <c r="E240" s="42" t="s">
        <v>595</v>
      </c>
      <c r="F240" s="43">
        <v>26728196</v>
      </c>
      <c r="G240" s="45"/>
      <c r="H240" s="43"/>
      <c r="I240" s="43"/>
      <c r="J240" s="43"/>
      <c r="K240" s="43"/>
      <c r="L240" s="43"/>
      <c r="Q240" s="49"/>
    </row>
    <row r="241" spans="2:7" x14ac:dyDescent="0.3">
      <c r="B241" s="2" t="s">
        <v>38</v>
      </c>
      <c r="C241" s="4" t="s">
        <v>530</v>
      </c>
      <c r="D241" s="4" t="s">
        <v>531</v>
      </c>
      <c r="E241" s="4" t="s">
        <v>445</v>
      </c>
      <c r="F241" s="5">
        <v>43585348</v>
      </c>
      <c r="G241" s="2"/>
    </row>
    <row r="242" spans="2:7" x14ac:dyDescent="0.3">
      <c r="B242" s="2" t="s">
        <v>40</v>
      </c>
      <c r="C242" s="4" t="s">
        <v>338</v>
      </c>
      <c r="D242" s="4" t="s">
        <v>96</v>
      </c>
      <c r="E242" s="4" t="s">
        <v>532</v>
      </c>
      <c r="F242" s="5">
        <v>27561155</v>
      </c>
      <c r="G242" s="2"/>
    </row>
    <row r="243" spans="2:7" x14ac:dyDescent="0.3">
      <c r="B243" s="2" t="s">
        <v>41</v>
      </c>
      <c r="C243" s="4" t="s">
        <v>42</v>
      </c>
      <c r="D243" s="4" t="s">
        <v>216</v>
      </c>
      <c r="E243" s="4" t="s">
        <v>533</v>
      </c>
      <c r="F243" s="5" t="s">
        <v>534</v>
      </c>
      <c r="G243" s="2"/>
    </row>
    <row r="244" spans="2:7" x14ac:dyDescent="0.3">
      <c r="B244" s="2" t="s">
        <v>43</v>
      </c>
      <c r="C244" s="4" t="s">
        <v>42</v>
      </c>
      <c r="D244" s="4" t="s">
        <v>216</v>
      </c>
      <c r="E244" s="4" t="s">
        <v>535</v>
      </c>
      <c r="F244" s="5">
        <v>80279684</v>
      </c>
      <c r="G244" s="2"/>
    </row>
    <row r="245" spans="2:7" x14ac:dyDescent="0.3">
      <c r="B245" s="2" t="s">
        <v>44</v>
      </c>
      <c r="C245" s="4" t="s">
        <v>42</v>
      </c>
      <c r="D245" s="4" t="s">
        <v>216</v>
      </c>
      <c r="E245" s="4" t="s">
        <v>536</v>
      </c>
      <c r="F245" s="5">
        <v>42700955</v>
      </c>
      <c r="G245" s="2"/>
    </row>
    <row r="246" spans="2:7" x14ac:dyDescent="0.3">
      <c r="B246" s="2" t="s">
        <v>46</v>
      </c>
      <c r="C246" s="4" t="s">
        <v>42</v>
      </c>
      <c r="D246" s="4" t="s">
        <v>344</v>
      </c>
      <c r="E246" s="4" t="s">
        <v>537</v>
      </c>
      <c r="F246" s="5">
        <v>27560800</v>
      </c>
      <c r="G246" s="2"/>
    </row>
    <row r="247" spans="2:7" x14ac:dyDescent="0.3">
      <c r="B247" s="2" t="s">
        <v>47</v>
      </c>
      <c r="C247" s="4" t="s">
        <v>42</v>
      </c>
      <c r="D247" s="4" t="s">
        <v>344</v>
      </c>
      <c r="E247" s="4" t="s">
        <v>538</v>
      </c>
      <c r="F247" s="5" t="s">
        <v>539</v>
      </c>
      <c r="G247" s="2"/>
    </row>
    <row r="248" spans="2:7" x14ac:dyDescent="0.3">
      <c r="B248" s="59" t="s">
        <v>305</v>
      </c>
      <c r="C248" s="59"/>
      <c r="D248" s="59"/>
      <c r="E248" s="59"/>
      <c r="F248" s="59"/>
      <c r="G248" s="13">
        <f>SUM(G221:G247)</f>
        <v>1</v>
      </c>
    </row>
  </sheetData>
  <mergeCells count="16">
    <mergeCell ref="B217:F217"/>
    <mergeCell ref="B219:G219"/>
    <mergeCell ref="B248:F248"/>
    <mergeCell ref="B188:I188"/>
    <mergeCell ref="B186:F186"/>
    <mergeCell ref="B155:F155"/>
    <mergeCell ref="B126:G126"/>
    <mergeCell ref="B157:I157"/>
    <mergeCell ref="B124:F124"/>
    <mergeCell ref="B95:I95"/>
    <mergeCell ref="B93:F93"/>
    <mergeCell ref="B2:G2"/>
    <mergeCell ref="B31:F31"/>
    <mergeCell ref="B33:L33"/>
    <mergeCell ref="B62:F62"/>
    <mergeCell ref="B64:L64"/>
  </mergeCells>
  <phoneticPr fontId="4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62"/>
  <sheetViews>
    <sheetView tabSelected="1" workbookViewId="0">
      <selection activeCell="C37" sqref="C37"/>
    </sheetView>
  </sheetViews>
  <sheetFormatPr baseColWidth="10" defaultRowHeight="14.4" x14ac:dyDescent="0.3"/>
  <cols>
    <col min="1" max="1" width="4.77734375" style="3" customWidth="1"/>
    <col min="2" max="2" width="6.77734375" style="6" customWidth="1"/>
    <col min="3" max="3" width="18.88671875" style="3" customWidth="1"/>
    <col min="4" max="4" width="26.21875" style="3" customWidth="1"/>
    <col min="5" max="5" width="18.6640625" style="3" customWidth="1"/>
    <col min="6" max="6" width="11.5546875" style="7"/>
    <col min="7" max="7" width="15.21875" style="7" customWidth="1"/>
    <col min="8" max="8" width="21.44140625" style="7" customWidth="1"/>
    <col min="9" max="9" width="19.109375" style="7" customWidth="1"/>
    <col min="10" max="10" width="11.77734375" style="7" customWidth="1"/>
    <col min="11" max="11" width="13.88671875" style="7" customWidth="1"/>
    <col min="12" max="12" width="11.77734375" style="7" customWidth="1"/>
    <col min="13" max="13" width="10.6640625" style="3" customWidth="1"/>
    <col min="14" max="14" width="14.109375" style="3" customWidth="1"/>
    <col min="15" max="15" width="21" style="3" customWidth="1"/>
    <col min="16" max="16" width="17.33203125" style="3" customWidth="1"/>
    <col min="17" max="17" width="16.109375" style="31" customWidth="1"/>
    <col min="18" max="18" width="13" style="7" customWidth="1"/>
    <col min="19" max="16384" width="11.5546875" style="3"/>
  </cols>
  <sheetData>
    <row r="2" spans="2:17" x14ac:dyDescent="0.3">
      <c r="B2" s="55" t="s">
        <v>302</v>
      </c>
      <c r="C2" s="55"/>
      <c r="D2" s="55"/>
      <c r="E2" s="55"/>
      <c r="F2" s="55"/>
      <c r="G2" s="55"/>
    </row>
    <row r="3" spans="2:17" s="7" customFormat="1" x14ac:dyDescent="0.3">
      <c r="B3" s="15" t="s">
        <v>0</v>
      </c>
      <c r="C3" s="9" t="s">
        <v>1</v>
      </c>
      <c r="D3" s="9" t="s">
        <v>299</v>
      </c>
      <c r="E3" s="9" t="s">
        <v>300</v>
      </c>
      <c r="F3" s="9" t="s">
        <v>301</v>
      </c>
      <c r="G3" s="10" t="s">
        <v>303</v>
      </c>
      <c r="Q3" s="31"/>
    </row>
    <row r="4" spans="2:17" x14ac:dyDescent="0.3">
      <c r="B4" s="2" t="s">
        <v>5</v>
      </c>
      <c r="C4" s="4" t="s">
        <v>113</v>
      </c>
      <c r="D4" s="4" t="s">
        <v>544</v>
      </c>
      <c r="E4" s="4" t="s">
        <v>545</v>
      </c>
      <c r="F4" s="5">
        <v>27565302</v>
      </c>
      <c r="G4" s="5">
        <v>1</v>
      </c>
    </row>
    <row r="5" spans="2:17" x14ac:dyDescent="0.3">
      <c r="B5" s="2" t="s">
        <v>9</v>
      </c>
      <c r="C5" s="4" t="s">
        <v>6</v>
      </c>
      <c r="D5" s="4" t="s">
        <v>176</v>
      </c>
      <c r="E5" s="4" t="s">
        <v>546</v>
      </c>
      <c r="F5" s="5">
        <v>40147790</v>
      </c>
      <c r="G5" s="5">
        <v>1</v>
      </c>
    </row>
    <row r="6" spans="2:17" x14ac:dyDescent="0.3">
      <c r="B6" s="2" t="s">
        <v>10</v>
      </c>
      <c r="C6" s="4" t="s">
        <v>166</v>
      </c>
      <c r="D6" s="4" t="s">
        <v>25</v>
      </c>
      <c r="E6" s="4" t="s">
        <v>418</v>
      </c>
      <c r="F6" s="5">
        <v>44368517</v>
      </c>
      <c r="G6" s="5">
        <v>1</v>
      </c>
    </row>
    <row r="7" spans="2:17" x14ac:dyDescent="0.3">
      <c r="B7" s="2" t="s">
        <v>11</v>
      </c>
      <c r="C7" s="4" t="s">
        <v>166</v>
      </c>
      <c r="D7" s="4" t="s">
        <v>531</v>
      </c>
      <c r="E7" s="4" t="s">
        <v>547</v>
      </c>
      <c r="F7" s="5">
        <v>42803911</v>
      </c>
      <c r="G7" s="5">
        <v>1</v>
      </c>
    </row>
    <row r="8" spans="2:17" x14ac:dyDescent="0.3">
      <c r="B8" s="2" t="s">
        <v>12</v>
      </c>
      <c r="C8" s="4" t="s">
        <v>548</v>
      </c>
      <c r="D8" s="4" t="s">
        <v>423</v>
      </c>
      <c r="E8" s="4" t="s">
        <v>549</v>
      </c>
      <c r="F8" s="5">
        <v>44913903</v>
      </c>
      <c r="G8" s="5">
        <v>1</v>
      </c>
    </row>
    <row r="9" spans="2:17" x14ac:dyDescent="0.3">
      <c r="B9" s="2" t="s">
        <v>13</v>
      </c>
      <c r="C9" s="4" t="s">
        <v>19</v>
      </c>
      <c r="D9" s="4" t="s">
        <v>42</v>
      </c>
      <c r="E9" s="4" t="s">
        <v>550</v>
      </c>
      <c r="F9" s="5">
        <v>41503783</v>
      </c>
      <c r="G9" s="5">
        <v>1</v>
      </c>
    </row>
    <row r="10" spans="2:17" x14ac:dyDescent="0.3">
      <c r="B10" s="2" t="s">
        <v>14</v>
      </c>
      <c r="C10" s="4" t="s">
        <v>551</v>
      </c>
      <c r="D10" s="4" t="s">
        <v>276</v>
      </c>
      <c r="E10" s="4" t="s">
        <v>156</v>
      </c>
      <c r="F10" s="5">
        <v>80090190</v>
      </c>
      <c r="G10" s="5">
        <v>1</v>
      </c>
    </row>
    <row r="11" spans="2:17" x14ac:dyDescent="0.3">
      <c r="B11" s="2" t="s">
        <v>15</v>
      </c>
      <c r="C11" s="4" t="s">
        <v>552</v>
      </c>
      <c r="D11" s="4" t="s">
        <v>544</v>
      </c>
      <c r="E11" s="4" t="s">
        <v>553</v>
      </c>
      <c r="F11" s="5">
        <v>75901969</v>
      </c>
      <c r="G11" s="5">
        <v>1</v>
      </c>
    </row>
    <row r="12" spans="2:17" x14ac:dyDescent="0.3">
      <c r="B12" s="2" t="s">
        <v>18</v>
      </c>
      <c r="C12" s="4" t="s">
        <v>176</v>
      </c>
      <c r="D12" s="4" t="s">
        <v>113</v>
      </c>
      <c r="E12" s="4" t="s">
        <v>554</v>
      </c>
      <c r="F12" s="5">
        <v>71970686</v>
      </c>
      <c r="G12" s="5">
        <v>1</v>
      </c>
    </row>
    <row r="13" spans="2:17" x14ac:dyDescent="0.3">
      <c r="B13" s="2" t="s">
        <v>21</v>
      </c>
      <c r="C13" s="4" t="s">
        <v>351</v>
      </c>
      <c r="D13" s="4" t="s">
        <v>555</v>
      </c>
      <c r="E13" s="4" t="s">
        <v>556</v>
      </c>
      <c r="F13" s="5">
        <v>27566166</v>
      </c>
      <c r="G13" s="5">
        <v>1</v>
      </c>
    </row>
    <row r="14" spans="2:17" x14ac:dyDescent="0.3">
      <c r="B14" s="2" t="s">
        <v>22</v>
      </c>
      <c r="C14" s="4" t="s">
        <v>351</v>
      </c>
      <c r="D14" s="4" t="s">
        <v>361</v>
      </c>
      <c r="E14" s="4" t="s">
        <v>557</v>
      </c>
      <c r="F14" s="5">
        <v>43196233</v>
      </c>
      <c r="G14" s="5">
        <v>1</v>
      </c>
    </row>
    <row r="15" spans="2:17" x14ac:dyDescent="0.3">
      <c r="B15" s="2" t="s">
        <v>23</v>
      </c>
      <c r="C15" s="4" t="s">
        <v>361</v>
      </c>
      <c r="D15" s="4" t="s">
        <v>558</v>
      </c>
      <c r="E15" s="4" t="s">
        <v>559</v>
      </c>
      <c r="F15" s="5">
        <v>27561442</v>
      </c>
      <c r="G15" s="5">
        <v>1</v>
      </c>
    </row>
    <row r="16" spans="2:17" x14ac:dyDescent="0.3">
      <c r="B16" s="2" t="s">
        <v>24</v>
      </c>
      <c r="C16" s="4" t="s">
        <v>560</v>
      </c>
      <c r="D16" s="4" t="s">
        <v>561</v>
      </c>
      <c r="E16" s="4" t="s">
        <v>562</v>
      </c>
      <c r="F16" s="5">
        <v>40703696</v>
      </c>
      <c r="G16" s="5">
        <v>1</v>
      </c>
    </row>
    <row r="17" spans="2:7" x14ac:dyDescent="0.3">
      <c r="B17" s="2" t="s">
        <v>26</v>
      </c>
      <c r="C17" s="4" t="s">
        <v>344</v>
      </c>
      <c r="D17" s="4" t="s">
        <v>563</v>
      </c>
      <c r="E17" s="4" t="s">
        <v>564</v>
      </c>
      <c r="F17" s="5">
        <v>27550739</v>
      </c>
      <c r="G17" s="5">
        <v>1</v>
      </c>
    </row>
    <row r="18" spans="2:7" x14ac:dyDescent="0.3">
      <c r="B18" s="2" t="s">
        <v>28</v>
      </c>
      <c r="C18" s="4" t="s">
        <v>565</v>
      </c>
      <c r="D18" s="4" t="s">
        <v>566</v>
      </c>
      <c r="E18" s="4" t="s">
        <v>567</v>
      </c>
      <c r="F18" s="5">
        <v>44572298</v>
      </c>
      <c r="G18" s="5">
        <v>1</v>
      </c>
    </row>
    <row r="19" spans="2:7" x14ac:dyDescent="0.3">
      <c r="B19" s="2" t="s">
        <v>29</v>
      </c>
      <c r="C19" s="4" t="s">
        <v>565</v>
      </c>
      <c r="D19" s="4" t="s">
        <v>544</v>
      </c>
      <c r="E19" s="4" t="s">
        <v>568</v>
      </c>
      <c r="F19" s="5">
        <v>48029719</v>
      </c>
      <c r="G19" s="5">
        <v>1</v>
      </c>
    </row>
    <row r="20" spans="2:7" x14ac:dyDescent="0.3">
      <c r="B20" s="2" t="s">
        <v>30</v>
      </c>
      <c r="C20" s="4" t="s">
        <v>569</v>
      </c>
      <c r="D20" s="4" t="s">
        <v>296</v>
      </c>
      <c r="E20" s="4" t="s">
        <v>570</v>
      </c>
      <c r="F20" s="5">
        <v>42003311</v>
      </c>
      <c r="G20" s="5">
        <v>1</v>
      </c>
    </row>
    <row r="21" spans="2:7" x14ac:dyDescent="0.3">
      <c r="B21" s="2" t="s">
        <v>31</v>
      </c>
      <c r="C21" s="4" t="s">
        <v>571</v>
      </c>
      <c r="D21" s="4" t="s">
        <v>42</v>
      </c>
      <c r="E21" s="4" t="s">
        <v>572</v>
      </c>
      <c r="F21" s="5">
        <v>42607543</v>
      </c>
      <c r="G21" s="5">
        <v>1</v>
      </c>
    </row>
    <row r="22" spans="2:7" x14ac:dyDescent="0.3">
      <c r="B22" s="2" t="s">
        <v>32</v>
      </c>
      <c r="C22" s="4" t="s">
        <v>430</v>
      </c>
      <c r="D22" s="4" t="s">
        <v>531</v>
      </c>
      <c r="E22" s="4" t="s">
        <v>573</v>
      </c>
      <c r="F22" s="5">
        <v>44644819</v>
      </c>
      <c r="G22" s="5">
        <v>1</v>
      </c>
    </row>
    <row r="23" spans="2:7" x14ac:dyDescent="0.3">
      <c r="B23" s="2" t="s">
        <v>34</v>
      </c>
      <c r="C23" s="4" t="s">
        <v>42</v>
      </c>
      <c r="D23" s="4" t="s">
        <v>531</v>
      </c>
      <c r="E23" s="4" t="s">
        <v>445</v>
      </c>
      <c r="F23" s="5">
        <v>42099525</v>
      </c>
      <c r="G23" s="5">
        <v>1</v>
      </c>
    </row>
    <row r="24" spans="2:7" x14ac:dyDescent="0.3">
      <c r="B24" s="2" t="s">
        <v>38</v>
      </c>
      <c r="C24" s="4" t="s">
        <v>42</v>
      </c>
      <c r="D24" s="4" t="s">
        <v>531</v>
      </c>
      <c r="E24" s="4" t="s">
        <v>574</v>
      </c>
      <c r="F24" s="5">
        <v>46666824</v>
      </c>
      <c r="G24" s="5">
        <v>1</v>
      </c>
    </row>
    <row r="25" spans="2:7" x14ac:dyDescent="0.3">
      <c r="B25" s="2" t="s">
        <v>40</v>
      </c>
      <c r="C25" s="4" t="s">
        <v>158</v>
      </c>
      <c r="D25" s="4" t="s">
        <v>408</v>
      </c>
      <c r="E25" s="4" t="s">
        <v>575</v>
      </c>
      <c r="F25" s="5">
        <v>40999188</v>
      </c>
      <c r="G25" s="5">
        <v>1</v>
      </c>
    </row>
    <row r="26" spans="2:7" x14ac:dyDescent="0.3">
      <c r="B26" s="2" t="s">
        <v>41</v>
      </c>
      <c r="C26" s="4" t="s">
        <v>158</v>
      </c>
      <c r="D26" s="4" t="s">
        <v>164</v>
      </c>
      <c r="E26" s="4" t="s">
        <v>576</v>
      </c>
      <c r="F26" s="5">
        <v>71973875</v>
      </c>
      <c r="G26" s="5">
        <v>1</v>
      </c>
    </row>
    <row r="27" spans="2:7" x14ac:dyDescent="0.3">
      <c r="B27" s="2" t="s">
        <v>43</v>
      </c>
      <c r="C27" s="4" t="s">
        <v>158</v>
      </c>
      <c r="D27" s="4" t="s">
        <v>217</v>
      </c>
      <c r="E27" s="4" t="s">
        <v>577</v>
      </c>
      <c r="F27" s="5">
        <v>27561041</v>
      </c>
      <c r="G27" s="5">
        <v>1</v>
      </c>
    </row>
    <row r="28" spans="2:7" x14ac:dyDescent="0.3">
      <c r="B28" s="2" t="s">
        <v>44</v>
      </c>
      <c r="C28" s="4" t="s">
        <v>158</v>
      </c>
      <c r="D28" s="4" t="s">
        <v>344</v>
      </c>
      <c r="E28" s="4" t="s">
        <v>578</v>
      </c>
      <c r="F28" s="5">
        <v>27566676</v>
      </c>
      <c r="G28" s="5">
        <v>1</v>
      </c>
    </row>
    <row r="29" spans="2:7" x14ac:dyDescent="0.3">
      <c r="B29" s="2" t="s">
        <v>46</v>
      </c>
      <c r="C29" s="4" t="s">
        <v>296</v>
      </c>
      <c r="D29" s="4" t="s">
        <v>361</v>
      </c>
      <c r="E29" s="4" t="s">
        <v>579</v>
      </c>
      <c r="F29" s="5">
        <v>44793569</v>
      </c>
      <c r="G29" s="5">
        <v>1</v>
      </c>
    </row>
    <row r="30" spans="2:7" x14ac:dyDescent="0.3">
      <c r="B30" s="2" t="s">
        <v>47</v>
      </c>
      <c r="C30" s="4" t="s">
        <v>296</v>
      </c>
      <c r="D30" s="4" t="s">
        <v>361</v>
      </c>
      <c r="E30" s="4" t="s">
        <v>580</v>
      </c>
      <c r="F30" s="5">
        <v>43752471</v>
      </c>
      <c r="G30" s="5">
        <v>1</v>
      </c>
    </row>
    <row r="31" spans="2:7" x14ac:dyDescent="0.3">
      <c r="B31" s="56" t="s">
        <v>305</v>
      </c>
      <c r="C31" s="57"/>
      <c r="D31" s="57"/>
      <c r="E31" s="57"/>
      <c r="F31" s="58"/>
      <c r="G31" s="13">
        <f>SUM(G4:G30)</f>
        <v>27</v>
      </c>
    </row>
    <row r="33" spans="2:18" x14ac:dyDescent="0.3">
      <c r="B33" s="55" t="s">
        <v>583</v>
      </c>
      <c r="C33" s="55"/>
      <c r="D33" s="55"/>
      <c r="E33" s="55"/>
      <c r="F33" s="55"/>
      <c r="G33" s="55"/>
      <c r="H33" s="104" t="s">
        <v>499</v>
      </c>
      <c r="I33" s="104"/>
      <c r="J33" s="104"/>
      <c r="K33" s="104"/>
      <c r="L33" s="104"/>
      <c r="M33" s="104"/>
      <c r="N33" s="105" t="s">
        <v>582</v>
      </c>
      <c r="O33" s="106"/>
      <c r="P33" s="106"/>
      <c r="Q33" s="107"/>
      <c r="R33" s="68" t="s">
        <v>585</v>
      </c>
    </row>
    <row r="34" spans="2:18" s="37" customFormat="1" ht="28.8" x14ac:dyDescent="0.3">
      <c r="B34" s="14" t="s">
        <v>0</v>
      </c>
      <c r="C34" s="14" t="s">
        <v>1</v>
      </c>
      <c r="D34" s="14" t="s">
        <v>299</v>
      </c>
      <c r="E34" s="14" t="s">
        <v>300</v>
      </c>
      <c r="F34" s="14" t="s">
        <v>301</v>
      </c>
      <c r="G34" s="34" t="s">
        <v>581</v>
      </c>
      <c r="H34" s="34" t="s">
        <v>589</v>
      </c>
      <c r="I34" s="34" t="s">
        <v>590</v>
      </c>
      <c r="J34" s="34" t="s">
        <v>591</v>
      </c>
      <c r="K34" s="34" t="s">
        <v>592</v>
      </c>
      <c r="L34" s="34" t="s">
        <v>593</v>
      </c>
      <c r="M34" s="34" t="s">
        <v>307</v>
      </c>
      <c r="N34" s="34" t="s">
        <v>586</v>
      </c>
      <c r="O34" s="34" t="s">
        <v>587</v>
      </c>
      <c r="P34" s="34" t="s">
        <v>588</v>
      </c>
      <c r="Q34" s="34" t="s">
        <v>584</v>
      </c>
      <c r="R34" s="68"/>
    </row>
    <row r="35" spans="2:18" x14ac:dyDescent="0.3">
      <c r="B35" s="2" t="s">
        <v>5</v>
      </c>
      <c r="C35" s="4" t="s">
        <v>113</v>
      </c>
      <c r="D35" s="4" t="s">
        <v>544</v>
      </c>
      <c r="E35" s="4" t="s">
        <v>545</v>
      </c>
      <c r="F35" s="5">
        <v>27565302</v>
      </c>
      <c r="G35" s="5">
        <v>1</v>
      </c>
      <c r="H35" s="5">
        <v>18</v>
      </c>
      <c r="I35" s="5">
        <v>20</v>
      </c>
      <c r="J35" s="5">
        <v>2.5</v>
      </c>
      <c r="K35" s="5">
        <v>2.5</v>
      </c>
      <c r="L35" s="5">
        <v>20</v>
      </c>
      <c r="M35" s="13">
        <f>+H35+I35+J35+K35+L35</f>
        <v>63</v>
      </c>
      <c r="N35" s="5">
        <v>6</v>
      </c>
      <c r="O35" s="5">
        <v>4</v>
      </c>
      <c r="P35" s="5">
        <v>30</v>
      </c>
      <c r="Q35" s="13">
        <f>+N35+O35+P35</f>
        <v>40</v>
      </c>
      <c r="R35" s="5">
        <v>1</v>
      </c>
    </row>
    <row r="36" spans="2:18" x14ac:dyDescent="0.3">
      <c r="B36" s="2" t="s">
        <v>9</v>
      </c>
      <c r="C36" s="4" t="s">
        <v>6</v>
      </c>
      <c r="D36" s="4" t="s">
        <v>176</v>
      </c>
      <c r="E36" s="4" t="s">
        <v>546</v>
      </c>
      <c r="F36" s="5">
        <v>40147790</v>
      </c>
      <c r="G36" s="5"/>
      <c r="H36" s="5"/>
      <c r="I36" s="5"/>
      <c r="J36" s="5"/>
      <c r="K36" s="5"/>
      <c r="L36" s="5"/>
      <c r="M36" s="13"/>
      <c r="N36" s="5"/>
      <c r="O36" s="5"/>
      <c r="P36" s="5"/>
      <c r="Q36" s="13"/>
      <c r="R36" s="5"/>
    </row>
    <row r="37" spans="2:18" x14ac:dyDescent="0.3">
      <c r="B37" s="2" t="s">
        <v>10</v>
      </c>
      <c r="C37" s="4" t="s">
        <v>166</v>
      </c>
      <c r="D37" s="4" t="s">
        <v>25</v>
      </c>
      <c r="E37" s="4" t="s">
        <v>418</v>
      </c>
      <c r="F37" s="5">
        <v>44368517</v>
      </c>
      <c r="G37" s="5">
        <v>1.5</v>
      </c>
      <c r="H37" s="5">
        <v>27</v>
      </c>
      <c r="I37" s="5">
        <v>30</v>
      </c>
      <c r="J37" s="5">
        <v>3.75</v>
      </c>
      <c r="K37" s="5">
        <v>3.75</v>
      </c>
      <c r="L37" s="5">
        <v>30</v>
      </c>
      <c r="M37" s="13">
        <f t="shared" ref="M37:M61" si="0">+H37+I37+J37+K37+L37</f>
        <v>94.5</v>
      </c>
      <c r="N37" s="5">
        <v>9</v>
      </c>
      <c r="O37" s="5">
        <v>6</v>
      </c>
      <c r="P37" s="5">
        <v>45</v>
      </c>
      <c r="Q37" s="13">
        <f t="shared" ref="Q37:Q61" si="1">+N37+O37+P37</f>
        <v>60</v>
      </c>
      <c r="R37" s="5">
        <v>1.5</v>
      </c>
    </row>
    <row r="38" spans="2:18" x14ac:dyDescent="0.3">
      <c r="B38" s="2" t="s">
        <v>11</v>
      </c>
      <c r="C38" s="4" t="s">
        <v>166</v>
      </c>
      <c r="D38" s="4" t="s">
        <v>531</v>
      </c>
      <c r="E38" s="4" t="s">
        <v>547</v>
      </c>
      <c r="F38" s="5">
        <v>42803911</v>
      </c>
      <c r="G38" s="5">
        <v>0.5</v>
      </c>
      <c r="H38" s="5">
        <v>9</v>
      </c>
      <c r="I38" s="5">
        <v>10</v>
      </c>
      <c r="J38" s="5">
        <v>1.25</v>
      </c>
      <c r="K38" s="5">
        <v>1.25</v>
      </c>
      <c r="L38" s="5">
        <v>10</v>
      </c>
      <c r="M38" s="13">
        <f t="shared" si="0"/>
        <v>31.5</v>
      </c>
      <c r="N38" s="5">
        <v>3</v>
      </c>
      <c r="O38" s="5">
        <v>2</v>
      </c>
      <c r="P38" s="5">
        <v>15</v>
      </c>
      <c r="Q38" s="13">
        <f t="shared" si="1"/>
        <v>20</v>
      </c>
      <c r="R38" s="5">
        <v>0.5</v>
      </c>
    </row>
    <row r="39" spans="2:18" x14ac:dyDescent="0.3">
      <c r="B39" s="2" t="s">
        <v>12</v>
      </c>
      <c r="C39" s="4" t="s">
        <v>548</v>
      </c>
      <c r="D39" s="4" t="s">
        <v>423</v>
      </c>
      <c r="E39" s="4" t="s">
        <v>549</v>
      </c>
      <c r="F39" s="5">
        <v>44913903</v>
      </c>
      <c r="G39" s="5">
        <v>0.25</v>
      </c>
      <c r="H39" s="5">
        <v>4.5</v>
      </c>
      <c r="I39" s="5">
        <v>5</v>
      </c>
      <c r="J39" s="5">
        <v>0.625</v>
      </c>
      <c r="K39" s="5">
        <v>0.625</v>
      </c>
      <c r="L39" s="5">
        <v>5</v>
      </c>
      <c r="M39" s="13">
        <f t="shared" si="0"/>
        <v>15.75</v>
      </c>
      <c r="N39" s="5">
        <v>1.25</v>
      </c>
      <c r="O39" s="5">
        <v>1</v>
      </c>
      <c r="P39" s="5">
        <v>7.5</v>
      </c>
      <c r="Q39" s="13">
        <f t="shared" si="1"/>
        <v>9.75</v>
      </c>
      <c r="R39" s="5">
        <v>0.25</v>
      </c>
    </row>
    <row r="40" spans="2:18" x14ac:dyDescent="0.3">
      <c r="B40" s="2" t="s">
        <v>13</v>
      </c>
      <c r="C40" s="4" t="s">
        <v>19</v>
      </c>
      <c r="D40" s="4" t="s">
        <v>42</v>
      </c>
      <c r="E40" s="4" t="s">
        <v>550</v>
      </c>
      <c r="F40" s="5">
        <v>41503783</v>
      </c>
      <c r="G40" s="5">
        <v>1.5</v>
      </c>
      <c r="H40" s="5">
        <v>27</v>
      </c>
      <c r="I40" s="5">
        <v>30</v>
      </c>
      <c r="J40" s="5">
        <v>3.75</v>
      </c>
      <c r="K40" s="5">
        <v>3.75</v>
      </c>
      <c r="L40" s="5">
        <v>30</v>
      </c>
      <c r="M40" s="13">
        <f t="shared" si="0"/>
        <v>94.5</v>
      </c>
      <c r="N40" s="5">
        <v>9</v>
      </c>
      <c r="O40" s="5">
        <v>6</v>
      </c>
      <c r="P40" s="5">
        <v>45</v>
      </c>
      <c r="Q40" s="13">
        <f t="shared" si="1"/>
        <v>60</v>
      </c>
      <c r="R40" s="5">
        <v>1.5</v>
      </c>
    </row>
    <row r="41" spans="2:18" x14ac:dyDescent="0.3">
      <c r="B41" s="2" t="s">
        <v>14</v>
      </c>
      <c r="C41" s="4" t="s">
        <v>551</v>
      </c>
      <c r="D41" s="4" t="s">
        <v>276</v>
      </c>
      <c r="E41" s="4" t="s">
        <v>156</v>
      </c>
      <c r="F41" s="5">
        <v>80090190</v>
      </c>
      <c r="G41" s="5"/>
      <c r="H41" s="5"/>
      <c r="I41" s="5"/>
      <c r="J41" s="5"/>
      <c r="K41" s="5"/>
      <c r="L41" s="5"/>
      <c r="M41" s="13"/>
      <c r="N41" s="5"/>
      <c r="O41" s="5"/>
      <c r="P41" s="5"/>
      <c r="Q41" s="13"/>
      <c r="R41" s="5"/>
    </row>
    <row r="42" spans="2:18" x14ac:dyDescent="0.3">
      <c r="B42" s="2" t="s">
        <v>15</v>
      </c>
      <c r="C42" s="4" t="s">
        <v>552</v>
      </c>
      <c r="D42" s="4" t="s">
        <v>544</v>
      </c>
      <c r="E42" s="4" t="s">
        <v>553</v>
      </c>
      <c r="F42" s="5">
        <v>75901969</v>
      </c>
      <c r="G42" s="5"/>
      <c r="H42" s="5"/>
      <c r="I42" s="5"/>
      <c r="J42" s="5"/>
      <c r="K42" s="5"/>
      <c r="L42" s="5"/>
      <c r="M42" s="13"/>
      <c r="N42" s="5"/>
      <c r="O42" s="5"/>
      <c r="P42" s="5"/>
      <c r="Q42" s="13"/>
      <c r="R42" s="5"/>
    </row>
    <row r="43" spans="2:18" x14ac:dyDescent="0.3">
      <c r="B43" s="2" t="s">
        <v>18</v>
      </c>
      <c r="C43" s="4" t="s">
        <v>176</v>
      </c>
      <c r="D43" s="4" t="s">
        <v>113</v>
      </c>
      <c r="E43" s="4" t="s">
        <v>554</v>
      </c>
      <c r="F43" s="5">
        <v>71970686</v>
      </c>
      <c r="G43" s="5"/>
      <c r="H43" s="5"/>
      <c r="I43" s="5"/>
      <c r="J43" s="5"/>
      <c r="K43" s="5"/>
      <c r="L43" s="5"/>
      <c r="M43" s="13"/>
      <c r="N43" s="5"/>
      <c r="O43" s="5"/>
      <c r="P43" s="5"/>
      <c r="Q43" s="13"/>
      <c r="R43" s="5"/>
    </row>
    <row r="44" spans="2:18" x14ac:dyDescent="0.3">
      <c r="B44" s="2" t="s">
        <v>21</v>
      </c>
      <c r="C44" s="4" t="s">
        <v>351</v>
      </c>
      <c r="D44" s="4" t="s">
        <v>555</v>
      </c>
      <c r="E44" s="4" t="s">
        <v>556</v>
      </c>
      <c r="F44" s="5">
        <v>27566166</v>
      </c>
      <c r="G44" s="5">
        <v>1.5</v>
      </c>
      <c r="H44" s="5">
        <v>27</v>
      </c>
      <c r="I44" s="5">
        <v>30</v>
      </c>
      <c r="J44" s="5">
        <v>3.75</v>
      </c>
      <c r="K44" s="5">
        <v>3.75</v>
      </c>
      <c r="L44" s="5">
        <v>30</v>
      </c>
      <c r="M44" s="13">
        <f t="shared" si="0"/>
        <v>94.5</v>
      </c>
      <c r="N44" s="5">
        <v>9</v>
      </c>
      <c r="O44" s="5">
        <v>6</v>
      </c>
      <c r="P44" s="5">
        <v>45</v>
      </c>
      <c r="Q44" s="13">
        <f t="shared" si="1"/>
        <v>60</v>
      </c>
      <c r="R44" s="5">
        <v>1.5</v>
      </c>
    </row>
    <row r="45" spans="2:18" x14ac:dyDescent="0.3">
      <c r="B45" s="2" t="s">
        <v>22</v>
      </c>
      <c r="C45" s="4" t="s">
        <v>351</v>
      </c>
      <c r="D45" s="4" t="s">
        <v>361</v>
      </c>
      <c r="E45" s="4" t="s">
        <v>557</v>
      </c>
      <c r="F45" s="5">
        <v>43196233</v>
      </c>
      <c r="G45" s="5">
        <v>0.25</v>
      </c>
      <c r="H45" s="5"/>
      <c r="I45" s="5"/>
      <c r="J45" s="5"/>
      <c r="K45" s="5"/>
      <c r="L45" s="5"/>
      <c r="M45" s="13"/>
      <c r="N45" s="5"/>
      <c r="O45" s="5"/>
      <c r="P45" s="5"/>
      <c r="Q45" s="13"/>
      <c r="R45" s="5"/>
    </row>
    <row r="46" spans="2:18" x14ac:dyDescent="0.3">
      <c r="B46" s="2" t="s">
        <v>23</v>
      </c>
      <c r="C46" s="4" t="s">
        <v>361</v>
      </c>
      <c r="D46" s="4" t="s">
        <v>558</v>
      </c>
      <c r="E46" s="4" t="s">
        <v>559</v>
      </c>
      <c r="F46" s="5">
        <v>27561442</v>
      </c>
      <c r="G46" s="5">
        <v>1.25</v>
      </c>
      <c r="H46" s="5">
        <v>22.5</v>
      </c>
      <c r="I46" s="5">
        <v>25</v>
      </c>
      <c r="J46" s="5">
        <v>3.12</v>
      </c>
      <c r="K46" s="5">
        <v>3.12</v>
      </c>
      <c r="L46" s="5">
        <v>25</v>
      </c>
      <c r="M46" s="13">
        <f t="shared" si="0"/>
        <v>78.739999999999995</v>
      </c>
      <c r="N46" s="5">
        <v>7</v>
      </c>
      <c r="O46" s="5">
        <v>5</v>
      </c>
      <c r="P46" s="5">
        <v>37.5</v>
      </c>
      <c r="Q46" s="13">
        <f t="shared" si="1"/>
        <v>49.5</v>
      </c>
      <c r="R46" s="5">
        <v>1.25</v>
      </c>
    </row>
    <row r="47" spans="2:18" x14ac:dyDescent="0.3">
      <c r="B47" s="2" t="s">
        <v>24</v>
      </c>
      <c r="C47" s="4" t="s">
        <v>560</v>
      </c>
      <c r="D47" s="4" t="s">
        <v>594</v>
      </c>
      <c r="E47" s="4" t="s">
        <v>562</v>
      </c>
      <c r="F47" s="5">
        <v>40703696</v>
      </c>
      <c r="G47" s="5"/>
      <c r="H47" s="5"/>
      <c r="I47" s="5"/>
      <c r="J47" s="5"/>
      <c r="K47" s="5"/>
      <c r="L47" s="5"/>
      <c r="M47" s="13"/>
      <c r="N47" s="5"/>
      <c r="O47" s="5"/>
      <c r="P47" s="5"/>
      <c r="Q47" s="13"/>
      <c r="R47" s="5"/>
    </row>
    <row r="48" spans="2:18" x14ac:dyDescent="0.3">
      <c r="B48" s="2" t="s">
        <v>26</v>
      </c>
      <c r="C48" s="4" t="s">
        <v>344</v>
      </c>
      <c r="D48" s="4" t="s">
        <v>563</v>
      </c>
      <c r="E48" s="4" t="s">
        <v>564</v>
      </c>
      <c r="F48" s="5">
        <v>27550739</v>
      </c>
      <c r="G48" s="5">
        <v>1</v>
      </c>
      <c r="H48" s="5">
        <v>18</v>
      </c>
      <c r="I48" s="5">
        <v>20</v>
      </c>
      <c r="J48" s="5">
        <v>2.5</v>
      </c>
      <c r="K48" s="5">
        <v>2.5</v>
      </c>
      <c r="L48" s="5">
        <v>20</v>
      </c>
      <c r="M48" s="13">
        <f t="shared" si="0"/>
        <v>63</v>
      </c>
      <c r="N48" s="5">
        <v>6</v>
      </c>
      <c r="O48" s="5">
        <v>4</v>
      </c>
      <c r="P48" s="5">
        <v>30</v>
      </c>
      <c r="Q48" s="13">
        <f t="shared" si="1"/>
        <v>40</v>
      </c>
      <c r="R48" s="5">
        <v>1</v>
      </c>
    </row>
    <row r="49" spans="2:18" x14ac:dyDescent="0.3">
      <c r="B49" s="2" t="s">
        <v>28</v>
      </c>
      <c r="C49" s="4" t="s">
        <v>565</v>
      </c>
      <c r="D49" s="4" t="s">
        <v>566</v>
      </c>
      <c r="E49" s="4" t="s">
        <v>567</v>
      </c>
      <c r="F49" s="5">
        <v>44572298</v>
      </c>
      <c r="G49" s="5"/>
      <c r="H49" s="5"/>
      <c r="I49" s="5"/>
      <c r="J49" s="5"/>
      <c r="K49" s="5"/>
      <c r="L49" s="5"/>
      <c r="M49" s="13"/>
      <c r="N49" s="5"/>
      <c r="O49" s="5"/>
      <c r="P49" s="5"/>
      <c r="Q49" s="13"/>
      <c r="R49" s="5"/>
    </row>
    <row r="50" spans="2:18" x14ac:dyDescent="0.3">
      <c r="B50" s="2" t="s">
        <v>29</v>
      </c>
      <c r="C50" s="4" t="s">
        <v>565</v>
      </c>
      <c r="D50" s="4" t="s">
        <v>544</v>
      </c>
      <c r="E50" s="4" t="s">
        <v>568</v>
      </c>
      <c r="F50" s="5">
        <v>48029719</v>
      </c>
      <c r="G50" s="5"/>
      <c r="H50" s="5"/>
      <c r="I50" s="5"/>
      <c r="J50" s="5"/>
      <c r="K50" s="5"/>
      <c r="L50" s="5"/>
      <c r="M50" s="13"/>
      <c r="N50" s="5"/>
      <c r="O50" s="5"/>
      <c r="P50" s="5"/>
      <c r="Q50" s="13"/>
      <c r="R50" s="5"/>
    </row>
    <row r="51" spans="2:18" x14ac:dyDescent="0.3">
      <c r="B51" s="2" t="s">
        <v>30</v>
      </c>
      <c r="C51" s="4" t="s">
        <v>569</v>
      </c>
      <c r="D51" s="4" t="s">
        <v>296</v>
      </c>
      <c r="E51" s="4" t="s">
        <v>570</v>
      </c>
      <c r="F51" s="5">
        <v>42003311</v>
      </c>
      <c r="G51" s="5">
        <v>1</v>
      </c>
      <c r="H51" s="5">
        <v>18</v>
      </c>
      <c r="I51" s="5">
        <v>20</v>
      </c>
      <c r="J51" s="5">
        <v>2.5</v>
      </c>
      <c r="K51" s="5">
        <v>2.5</v>
      </c>
      <c r="L51" s="5">
        <v>20</v>
      </c>
      <c r="M51" s="13">
        <f t="shared" si="0"/>
        <v>63</v>
      </c>
      <c r="N51" s="5">
        <v>6</v>
      </c>
      <c r="O51" s="5">
        <v>4</v>
      </c>
      <c r="P51" s="5">
        <v>30</v>
      </c>
      <c r="Q51" s="13">
        <f t="shared" si="1"/>
        <v>40</v>
      </c>
      <c r="R51" s="5">
        <v>1</v>
      </c>
    </row>
    <row r="52" spans="2:18" x14ac:dyDescent="0.3">
      <c r="B52" s="2" t="s">
        <v>31</v>
      </c>
      <c r="C52" s="4" t="s">
        <v>571</v>
      </c>
      <c r="D52" s="4" t="s">
        <v>42</v>
      </c>
      <c r="E52" s="4" t="s">
        <v>572</v>
      </c>
      <c r="F52" s="5">
        <v>42607543</v>
      </c>
      <c r="G52" s="5"/>
      <c r="H52" s="5"/>
      <c r="I52" s="5"/>
      <c r="J52" s="5"/>
      <c r="K52" s="5"/>
      <c r="L52" s="5"/>
      <c r="M52" s="13"/>
      <c r="N52" s="5"/>
      <c r="O52" s="5"/>
      <c r="P52" s="5"/>
      <c r="Q52" s="13"/>
      <c r="R52" s="5"/>
    </row>
    <row r="53" spans="2:18" x14ac:dyDescent="0.3">
      <c r="B53" s="2" t="s">
        <v>32</v>
      </c>
      <c r="C53" s="4" t="s">
        <v>430</v>
      </c>
      <c r="D53" s="4" t="s">
        <v>531</v>
      </c>
      <c r="E53" s="4" t="s">
        <v>573</v>
      </c>
      <c r="F53" s="5">
        <v>44644819</v>
      </c>
      <c r="G53" s="5"/>
      <c r="H53" s="5"/>
      <c r="I53" s="5"/>
      <c r="J53" s="5"/>
      <c r="K53" s="5"/>
      <c r="L53" s="5"/>
      <c r="M53" s="13"/>
      <c r="N53" s="5"/>
      <c r="O53" s="5"/>
      <c r="P53" s="5"/>
      <c r="Q53" s="13"/>
      <c r="R53" s="5"/>
    </row>
    <row r="54" spans="2:18" x14ac:dyDescent="0.3">
      <c r="B54" s="2" t="s">
        <v>34</v>
      </c>
      <c r="C54" s="4" t="s">
        <v>42</v>
      </c>
      <c r="D54" s="4" t="s">
        <v>531</v>
      </c>
      <c r="E54" s="4" t="s">
        <v>445</v>
      </c>
      <c r="F54" s="5">
        <v>42099525</v>
      </c>
      <c r="G54" s="5"/>
      <c r="H54" s="5"/>
      <c r="I54" s="5"/>
      <c r="J54" s="5"/>
      <c r="K54" s="5"/>
      <c r="L54" s="5"/>
      <c r="M54" s="13"/>
      <c r="N54" s="5"/>
      <c r="O54" s="5"/>
      <c r="P54" s="5"/>
      <c r="Q54" s="13"/>
      <c r="R54" s="5"/>
    </row>
    <row r="55" spans="2:18" x14ac:dyDescent="0.3">
      <c r="B55" s="2" t="s">
        <v>38</v>
      </c>
      <c r="C55" s="4" t="s">
        <v>42</v>
      </c>
      <c r="D55" s="4" t="s">
        <v>531</v>
      </c>
      <c r="E55" s="4" t="s">
        <v>574</v>
      </c>
      <c r="F55" s="5">
        <v>46666824</v>
      </c>
      <c r="G55" s="5"/>
      <c r="H55" s="5"/>
      <c r="I55" s="5"/>
      <c r="J55" s="5"/>
      <c r="K55" s="5"/>
      <c r="L55" s="5"/>
      <c r="M55" s="13"/>
      <c r="N55" s="5"/>
      <c r="O55" s="5"/>
      <c r="P55" s="5"/>
      <c r="Q55" s="13"/>
      <c r="R55" s="5"/>
    </row>
    <row r="56" spans="2:18" x14ac:dyDescent="0.3">
      <c r="B56" s="2" t="s">
        <v>40</v>
      </c>
      <c r="C56" s="4" t="s">
        <v>158</v>
      </c>
      <c r="D56" s="4" t="s">
        <v>408</v>
      </c>
      <c r="E56" s="4" t="s">
        <v>575</v>
      </c>
      <c r="F56" s="5">
        <v>40999188</v>
      </c>
      <c r="G56" s="5">
        <v>0.25</v>
      </c>
      <c r="H56" s="5">
        <v>4.5</v>
      </c>
      <c r="I56" s="5">
        <v>5</v>
      </c>
      <c r="J56" s="5">
        <v>0.625</v>
      </c>
      <c r="K56" s="5">
        <v>0.625</v>
      </c>
      <c r="L56" s="5">
        <v>5</v>
      </c>
      <c r="M56" s="13">
        <f t="shared" si="0"/>
        <v>15.75</v>
      </c>
      <c r="N56" s="5">
        <v>1.25</v>
      </c>
      <c r="O56" s="5">
        <v>1</v>
      </c>
      <c r="P56" s="5">
        <v>7.5</v>
      </c>
      <c r="Q56" s="13">
        <f t="shared" si="1"/>
        <v>9.75</v>
      </c>
      <c r="R56" s="5">
        <v>0.25</v>
      </c>
    </row>
    <row r="57" spans="2:18" x14ac:dyDescent="0.3">
      <c r="B57" s="2" t="s">
        <v>41</v>
      </c>
      <c r="C57" s="4" t="s">
        <v>158</v>
      </c>
      <c r="D57" s="4" t="s">
        <v>164</v>
      </c>
      <c r="E57" s="4" t="s">
        <v>576</v>
      </c>
      <c r="F57" s="5">
        <v>71973875</v>
      </c>
      <c r="G57" s="5">
        <v>0.25</v>
      </c>
      <c r="H57" s="5">
        <v>4.5</v>
      </c>
      <c r="I57" s="5">
        <v>5</v>
      </c>
      <c r="J57" s="5">
        <v>0.625</v>
      </c>
      <c r="K57" s="5">
        <v>0.625</v>
      </c>
      <c r="L57" s="5">
        <v>5</v>
      </c>
      <c r="M57" s="13">
        <f t="shared" si="0"/>
        <v>15.75</v>
      </c>
      <c r="N57" s="5">
        <v>1.25</v>
      </c>
      <c r="O57" s="5">
        <v>1</v>
      </c>
      <c r="P57" s="5">
        <v>7.5</v>
      </c>
      <c r="Q57" s="13">
        <f t="shared" si="1"/>
        <v>9.75</v>
      </c>
      <c r="R57" s="5">
        <v>0.25</v>
      </c>
    </row>
    <row r="58" spans="2:18" x14ac:dyDescent="0.3">
      <c r="B58" s="2" t="s">
        <v>43</v>
      </c>
      <c r="C58" s="4" t="s">
        <v>158</v>
      </c>
      <c r="D58" s="4" t="s">
        <v>217</v>
      </c>
      <c r="E58" s="4" t="s">
        <v>577</v>
      </c>
      <c r="F58" s="5">
        <v>27561041</v>
      </c>
      <c r="G58" s="5">
        <v>1.5</v>
      </c>
      <c r="H58" s="5">
        <v>27</v>
      </c>
      <c r="I58" s="5">
        <v>30</v>
      </c>
      <c r="J58" s="5">
        <v>3.75</v>
      </c>
      <c r="K58" s="5">
        <v>3.75</v>
      </c>
      <c r="L58" s="5">
        <v>30</v>
      </c>
      <c r="M58" s="13">
        <f t="shared" si="0"/>
        <v>94.5</v>
      </c>
      <c r="N58" s="5">
        <v>9</v>
      </c>
      <c r="O58" s="5">
        <v>6</v>
      </c>
      <c r="P58" s="5">
        <v>45</v>
      </c>
      <c r="Q58" s="13">
        <f t="shared" si="1"/>
        <v>60</v>
      </c>
      <c r="R58" s="5">
        <v>1.5</v>
      </c>
    </row>
    <row r="59" spans="2:18" x14ac:dyDescent="0.3">
      <c r="B59" s="2" t="s">
        <v>44</v>
      </c>
      <c r="C59" s="4" t="s">
        <v>158</v>
      </c>
      <c r="D59" s="4" t="s">
        <v>344</v>
      </c>
      <c r="E59" s="4" t="s">
        <v>578</v>
      </c>
      <c r="F59" s="5">
        <v>27566676</v>
      </c>
      <c r="G59" s="5">
        <v>1.5</v>
      </c>
      <c r="H59" s="5">
        <v>27</v>
      </c>
      <c r="I59" s="5">
        <v>30</v>
      </c>
      <c r="J59" s="5">
        <v>3.75</v>
      </c>
      <c r="K59" s="5">
        <v>3.75</v>
      </c>
      <c r="L59" s="5">
        <v>30</v>
      </c>
      <c r="M59" s="13">
        <f t="shared" si="0"/>
        <v>94.5</v>
      </c>
      <c r="N59" s="5">
        <v>9</v>
      </c>
      <c r="O59" s="5">
        <v>6</v>
      </c>
      <c r="P59" s="5">
        <v>45</v>
      </c>
      <c r="Q59" s="13">
        <f t="shared" si="1"/>
        <v>60</v>
      </c>
      <c r="R59" s="5">
        <v>1.5</v>
      </c>
    </row>
    <row r="60" spans="2:18" x14ac:dyDescent="0.3">
      <c r="B60" s="2" t="s">
        <v>46</v>
      </c>
      <c r="C60" s="4" t="s">
        <v>296</v>
      </c>
      <c r="D60" s="4" t="s">
        <v>361</v>
      </c>
      <c r="E60" s="4" t="s">
        <v>579</v>
      </c>
      <c r="F60" s="5">
        <v>44793569</v>
      </c>
      <c r="G60" s="5">
        <v>0.5</v>
      </c>
      <c r="H60" s="5">
        <v>9</v>
      </c>
      <c r="I60" s="5">
        <v>10</v>
      </c>
      <c r="J60" s="5">
        <v>1.25</v>
      </c>
      <c r="K60" s="5">
        <v>1.25</v>
      </c>
      <c r="L60" s="5">
        <v>10</v>
      </c>
      <c r="M60" s="13">
        <f t="shared" si="0"/>
        <v>31.5</v>
      </c>
      <c r="N60" s="5">
        <v>3</v>
      </c>
      <c r="O60" s="5">
        <v>2</v>
      </c>
      <c r="P60" s="5">
        <v>15</v>
      </c>
      <c r="Q60" s="13">
        <f t="shared" si="1"/>
        <v>20</v>
      </c>
      <c r="R60" s="5">
        <v>0.5</v>
      </c>
    </row>
    <row r="61" spans="2:18" x14ac:dyDescent="0.3">
      <c r="B61" s="2" t="s">
        <v>47</v>
      </c>
      <c r="C61" s="4" t="s">
        <v>296</v>
      </c>
      <c r="D61" s="4" t="s">
        <v>361</v>
      </c>
      <c r="E61" s="4" t="s">
        <v>580</v>
      </c>
      <c r="F61" s="5">
        <v>43752471</v>
      </c>
      <c r="G61" s="5">
        <v>0.25</v>
      </c>
      <c r="H61" s="5">
        <v>4.5</v>
      </c>
      <c r="I61" s="5">
        <v>5</v>
      </c>
      <c r="J61" s="5">
        <v>0.625</v>
      </c>
      <c r="K61" s="5">
        <v>0.625</v>
      </c>
      <c r="L61" s="5">
        <v>5</v>
      </c>
      <c r="M61" s="13">
        <f t="shared" si="0"/>
        <v>15.75</v>
      </c>
      <c r="N61" s="5">
        <v>1.25</v>
      </c>
      <c r="O61" s="5">
        <v>1</v>
      </c>
      <c r="P61" s="5">
        <v>7.5</v>
      </c>
      <c r="Q61" s="13">
        <f t="shared" si="1"/>
        <v>9.75</v>
      </c>
      <c r="R61" s="5">
        <v>0.25</v>
      </c>
    </row>
    <row r="62" spans="2:18" x14ac:dyDescent="0.3">
      <c r="B62" s="56" t="s">
        <v>305</v>
      </c>
      <c r="C62" s="57"/>
      <c r="D62" s="57"/>
      <c r="E62" s="57"/>
      <c r="F62" s="58"/>
      <c r="G62" s="13">
        <f>SUM(G35:G61)</f>
        <v>14</v>
      </c>
      <c r="H62" s="13">
        <f t="shared" ref="H62:R62" si="2">SUM(H35:H61)</f>
        <v>247.5</v>
      </c>
      <c r="I62" s="13">
        <f t="shared" si="2"/>
        <v>275</v>
      </c>
      <c r="J62" s="13">
        <f t="shared" si="2"/>
        <v>34.370000000000005</v>
      </c>
      <c r="K62" s="13">
        <f t="shared" si="2"/>
        <v>34.370000000000005</v>
      </c>
      <c r="L62" s="13">
        <f t="shared" si="2"/>
        <v>275</v>
      </c>
      <c r="M62" s="13">
        <f t="shared" si="2"/>
        <v>866.24</v>
      </c>
      <c r="N62" s="13">
        <f t="shared" si="2"/>
        <v>81</v>
      </c>
      <c r="O62" s="13">
        <f t="shared" si="2"/>
        <v>55</v>
      </c>
      <c r="P62" s="13">
        <f t="shared" si="2"/>
        <v>412.5</v>
      </c>
      <c r="Q62" s="13">
        <f t="shared" si="2"/>
        <v>548.5</v>
      </c>
      <c r="R62" s="13">
        <f t="shared" si="2"/>
        <v>13.75</v>
      </c>
    </row>
  </sheetData>
  <autoFilter ref="A3:R3"/>
  <mergeCells count="7">
    <mergeCell ref="R33:R34"/>
    <mergeCell ref="B33:G33"/>
    <mergeCell ref="B62:F62"/>
    <mergeCell ref="H33:M33"/>
    <mergeCell ref="B2:G2"/>
    <mergeCell ref="B31:F31"/>
    <mergeCell ref="N33:Q3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PILANCONES</vt:lpstr>
      <vt:lpstr>TINGO</vt:lpstr>
      <vt:lpstr>LA CUADRATURA</vt:lpstr>
      <vt:lpstr>ESMERALDA PUNTA HERMOSA</vt:lpstr>
      <vt:lpstr>COYMOLACHE ALTO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DELL</cp:lastModifiedBy>
  <cp:lastPrinted>2024-06-29T19:27:51Z</cp:lastPrinted>
  <dcterms:created xsi:type="dcterms:W3CDTF">2024-06-28T23:31:15Z</dcterms:created>
  <dcterms:modified xsi:type="dcterms:W3CDTF">2024-08-01T20:33:10Z</dcterms:modified>
</cp:coreProperties>
</file>