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7756d1118f5b0505/Documents/Career Foundry/Data Immersion/Achievement 1 - Preparing ^0 Analyzing Data/Exercise 1.9 - Statistical Hypothesis Testing/Final Task/"/>
    </mc:Choice>
  </mc:AlternateContent>
  <xr:revisionPtr revIDLastSave="8" documentId="8_{2140D225-AA1A-438D-84B2-8D63F535215C}" xr6:coauthVersionLast="47" xr6:coauthVersionMax="47" xr10:uidLastSave="{5572CDF2-8488-4882-968D-807898443849}"/>
  <bookViews>
    <workbookView xWindow="19090" yWindow="4960" windowWidth="19420" windowHeight="11500" firstSheet="1" activeTab="3" xr2:uid="{A10E2B43-8AC6-4D3E-8D0C-76B966570109}"/>
  </bookViews>
  <sheets>
    <sheet name="Final Integrated Data Set" sheetId="9" r:id="rId1"/>
    <sheet name="Null and Alternative Hypothesis" sheetId="2" r:id="rId2"/>
    <sheet name="Question 3 -Statistical Testing" sheetId="5" r:id="rId3"/>
    <sheet name="Answers" sheetId="6"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3" i="9" l="1"/>
  <c r="E463" i="9"/>
  <c r="D463" i="9"/>
  <c r="I462" i="9"/>
  <c r="L462" i="9" s="1"/>
  <c r="H462" i="9"/>
  <c r="K462" i="9" s="1"/>
  <c r="G462" i="9"/>
  <c r="J462" i="9" s="1"/>
  <c r="I461" i="9"/>
  <c r="L461" i="9" s="1"/>
  <c r="H461" i="9"/>
  <c r="K461" i="9" s="1"/>
  <c r="G461" i="9"/>
  <c r="J461" i="9" s="1"/>
  <c r="I460" i="9"/>
  <c r="L460" i="9" s="1"/>
  <c r="H460" i="9"/>
  <c r="K460" i="9" s="1"/>
  <c r="G460" i="9"/>
  <c r="J460" i="9" s="1"/>
  <c r="I459" i="9"/>
  <c r="L459" i="9" s="1"/>
  <c r="H459" i="9"/>
  <c r="K459" i="9" s="1"/>
  <c r="G459" i="9"/>
  <c r="J459" i="9" s="1"/>
  <c r="I458" i="9"/>
  <c r="L458" i="9" s="1"/>
  <c r="H458" i="9"/>
  <c r="K458" i="9" s="1"/>
  <c r="G458" i="9"/>
  <c r="J458" i="9" s="1"/>
  <c r="I457" i="9"/>
  <c r="L457" i="9" s="1"/>
  <c r="H457" i="9"/>
  <c r="K457" i="9" s="1"/>
  <c r="G457" i="9"/>
  <c r="J457" i="9" s="1"/>
  <c r="I456" i="9"/>
  <c r="L456" i="9" s="1"/>
  <c r="H456" i="9"/>
  <c r="K456" i="9" s="1"/>
  <c r="G456" i="9"/>
  <c r="J456" i="9" s="1"/>
  <c r="I455" i="9"/>
  <c r="L455" i="9" s="1"/>
  <c r="H455" i="9"/>
  <c r="K455" i="9" s="1"/>
  <c r="G455" i="9"/>
  <c r="J455" i="9" s="1"/>
  <c r="I454" i="9"/>
  <c r="L454" i="9" s="1"/>
  <c r="H454" i="9"/>
  <c r="K454" i="9" s="1"/>
  <c r="G454" i="9"/>
  <c r="J454" i="9" s="1"/>
  <c r="I453" i="9"/>
  <c r="L453" i="9" s="1"/>
  <c r="H453" i="9"/>
  <c r="K453" i="9" s="1"/>
  <c r="G453" i="9"/>
  <c r="J453" i="9" s="1"/>
  <c r="I452" i="9"/>
  <c r="L452" i="9" s="1"/>
  <c r="H452" i="9"/>
  <c r="K452" i="9" s="1"/>
  <c r="G452" i="9"/>
  <c r="J452" i="9" s="1"/>
  <c r="I451" i="9"/>
  <c r="L451" i="9" s="1"/>
  <c r="H451" i="9"/>
  <c r="K451" i="9" s="1"/>
  <c r="G451" i="9"/>
  <c r="J451" i="9" s="1"/>
  <c r="I450" i="9"/>
  <c r="L450" i="9" s="1"/>
  <c r="H450" i="9"/>
  <c r="K450" i="9" s="1"/>
  <c r="G450" i="9"/>
  <c r="J450" i="9" s="1"/>
  <c r="I449" i="9"/>
  <c r="L449" i="9" s="1"/>
  <c r="H449" i="9"/>
  <c r="K449" i="9" s="1"/>
  <c r="G449" i="9"/>
  <c r="J449" i="9" s="1"/>
  <c r="K448" i="9"/>
  <c r="I448" i="9"/>
  <c r="L448" i="9" s="1"/>
  <c r="H448" i="9"/>
  <c r="G448" i="9"/>
  <c r="J448" i="9" s="1"/>
  <c r="I447" i="9"/>
  <c r="L447" i="9" s="1"/>
  <c r="H447" i="9"/>
  <c r="K447" i="9" s="1"/>
  <c r="G447" i="9"/>
  <c r="J447" i="9" s="1"/>
  <c r="I446" i="9"/>
  <c r="L446" i="9" s="1"/>
  <c r="H446" i="9"/>
  <c r="K446" i="9" s="1"/>
  <c r="G446" i="9"/>
  <c r="J446" i="9" s="1"/>
  <c r="I445" i="9"/>
  <c r="L445" i="9" s="1"/>
  <c r="H445" i="9"/>
  <c r="K445" i="9" s="1"/>
  <c r="G445" i="9"/>
  <c r="J445" i="9" s="1"/>
  <c r="I444" i="9"/>
  <c r="L444" i="9" s="1"/>
  <c r="H444" i="9"/>
  <c r="K444" i="9" s="1"/>
  <c r="G444" i="9"/>
  <c r="J444" i="9" s="1"/>
  <c r="I443" i="9"/>
  <c r="L443" i="9" s="1"/>
  <c r="H443" i="9"/>
  <c r="K443" i="9" s="1"/>
  <c r="G443" i="9"/>
  <c r="J443" i="9" s="1"/>
  <c r="I442" i="9"/>
  <c r="L442" i="9" s="1"/>
  <c r="H442" i="9"/>
  <c r="K442" i="9" s="1"/>
  <c r="G442" i="9"/>
  <c r="J442" i="9" s="1"/>
  <c r="I441" i="9"/>
  <c r="L441" i="9" s="1"/>
  <c r="H441" i="9"/>
  <c r="K441" i="9" s="1"/>
  <c r="G441" i="9"/>
  <c r="J441" i="9" s="1"/>
  <c r="I440" i="9"/>
  <c r="L440" i="9" s="1"/>
  <c r="H440" i="9"/>
  <c r="K440" i="9" s="1"/>
  <c r="G440" i="9"/>
  <c r="J440" i="9" s="1"/>
  <c r="I439" i="9"/>
  <c r="L439" i="9" s="1"/>
  <c r="H439" i="9"/>
  <c r="K439" i="9" s="1"/>
  <c r="G439" i="9"/>
  <c r="J439" i="9" s="1"/>
  <c r="I438" i="9"/>
  <c r="L438" i="9" s="1"/>
  <c r="H438" i="9"/>
  <c r="K438" i="9" s="1"/>
  <c r="G438" i="9"/>
  <c r="J438" i="9" s="1"/>
  <c r="I437" i="9"/>
  <c r="L437" i="9" s="1"/>
  <c r="H437" i="9"/>
  <c r="K437" i="9" s="1"/>
  <c r="G437" i="9"/>
  <c r="J437" i="9" s="1"/>
  <c r="I436" i="9"/>
  <c r="L436" i="9" s="1"/>
  <c r="H436" i="9"/>
  <c r="K436" i="9" s="1"/>
  <c r="G436" i="9"/>
  <c r="J436" i="9" s="1"/>
  <c r="I435" i="9"/>
  <c r="L435" i="9" s="1"/>
  <c r="H435" i="9"/>
  <c r="K435" i="9" s="1"/>
  <c r="G435" i="9"/>
  <c r="J435" i="9" s="1"/>
  <c r="I434" i="9"/>
  <c r="L434" i="9" s="1"/>
  <c r="H434" i="9"/>
  <c r="K434" i="9" s="1"/>
  <c r="G434" i="9"/>
  <c r="J434" i="9" s="1"/>
  <c r="I433" i="9"/>
  <c r="L433" i="9" s="1"/>
  <c r="H433" i="9"/>
  <c r="K433" i="9" s="1"/>
  <c r="G433" i="9"/>
  <c r="J433" i="9" s="1"/>
  <c r="I432" i="9"/>
  <c r="L432" i="9" s="1"/>
  <c r="H432" i="9"/>
  <c r="K432" i="9" s="1"/>
  <c r="G432" i="9"/>
  <c r="J432" i="9" s="1"/>
  <c r="I431" i="9"/>
  <c r="L431" i="9" s="1"/>
  <c r="H431" i="9"/>
  <c r="K431" i="9" s="1"/>
  <c r="G431" i="9"/>
  <c r="J431" i="9" s="1"/>
  <c r="J430" i="9"/>
  <c r="I430" i="9"/>
  <c r="L430" i="9" s="1"/>
  <c r="H430" i="9"/>
  <c r="K430" i="9" s="1"/>
  <c r="G430" i="9"/>
  <c r="I429" i="9"/>
  <c r="L429" i="9" s="1"/>
  <c r="H429" i="9"/>
  <c r="K429" i="9" s="1"/>
  <c r="G429" i="9"/>
  <c r="J429" i="9" s="1"/>
  <c r="I428" i="9"/>
  <c r="L428" i="9" s="1"/>
  <c r="H428" i="9"/>
  <c r="K428" i="9" s="1"/>
  <c r="G428" i="9"/>
  <c r="J428" i="9" s="1"/>
  <c r="I427" i="9"/>
  <c r="L427" i="9" s="1"/>
  <c r="H427" i="9"/>
  <c r="K427" i="9" s="1"/>
  <c r="G427" i="9"/>
  <c r="J427" i="9" s="1"/>
  <c r="I426" i="9"/>
  <c r="L426" i="9" s="1"/>
  <c r="H426" i="9"/>
  <c r="K426" i="9" s="1"/>
  <c r="G426" i="9"/>
  <c r="J426" i="9" s="1"/>
  <c r="L425" i="9"/>
  <c r="I425" i="9"/>
  <c r="H425" i="9"/>
  <c r="K425" i="9" s="1"/>
  <c r="G425" i="9"/>
  <c r="J425" i="9" s="1"/>
  <c r="I424" i="9"/>
  <c r="L424" i="9" s="1"/>
  <c r="H424" i="9"/>
  <c r="K424" i="9" s="1"/>
  <c r="G424" i="9"/>
  <c r="J424" i="9" s="1"/>
  <c r="I423" i="9"/>
  <c r="L423" i="9" s="1"/>
  <c r="H423" i="9"/>
  <c r="K423" i="9" s="1"/>
  <c r="G423" i="9"/>
  <c r="J423" i="9" s="1"/>
  <c r="I422" i="9"/>
  <c r="L422" i="9" s="1"/>
  <c r="H422" i="9"/>
  <c r="K422" i="9" s="1"/>
  <c r="G422" i="9"/>
  <c r="J422" i="9" s="1"/>
  <c r="I421" i="9"/>
  <c r="L421" i="9" s="1"/>
  <c r="H421" i="9"/>
  <c r="K421" i="9" s="1"/>
  <c r="G421" i="9"/>
  <c r="J421" i="9" s="1"/>
  <c r="I420" i="9"/>
  <c r="L420" i="9" s="1"/>
  <c r="H420" i="9"/>
  <c r="K420" i="9" s="1"/>
  <c r="G420" i="9"/>
  <c r="J420" i="9" s="1"/>
  <c r="I419" i="9"/>
  <c r="L419" i="9" s="1"/>
  <c r="H419" i="9"/>
  <c r="K419" i="9" s="1"/>
  <c r="G419" i="9"/>
  <c r="J419" i="9" s="1"/>
  <c r="I418" i="9"/>
  <c r="L418" i="9" s="1"/>
  <c r="H418" i="9"/>
  <c r="K418" i="9" s="1"/>
  <c r="G418" i="9"/>
  <c r="J418" i="9" s="1"/>
  <c r="I417" i="9"/>
  <c r="L417" i="9" s="1"/>
  <c r="H417" i="9"/>
  <c r="K417" i="9" s="1"/>
  <c r="G417" i="9"/>
  <c r="J417" i="9" s="1"/>
  <c r="I416" i="9"/>
  <c r="L416" i="9" s="1"/>
  <c r="H416" i="9"/>
  <c r="K416" i="9" s="1"/>
  <c r="G416" i="9"/>
  <c r="J416" i="9" s="1"/>
  <c r="I415" i="9"/>
  <c r="L415" i="9" s="1"/>
  <c r="H415" i="9"/>
  <c r="K415" i="9" s="1"/>
  <c r="G415" i="9"/>
  <c r="J415" i="9" s="1"/>
  <c r="I414" i="9"/>
  <c r="L414" i="9" s="1"/>
  <c r="H414" i="9"/>
  <c r="K414" i="9" s="1"/>
  <c r="G414" i="9"/>
  <c r="J414" i="9" s="1"/>
  <c r="I413" i="9"/>
  <c r="L413" i="9" s="1"/>
  <c r="H413" i="9"/>
  <c r="K413" i="9" s="1"/>
  <c r="G413" i="9"/>
  <c r="J413" i="9" s="1"/>
  <c r="I412" i="9"/>
  <c r="L412" i="9" s="1"/>
  <c r="H412" i="9"/>
  <c r="K412" i="9" s="1"/>
  <c r="G412" i="9"/>
  <c r="J412" i="9" s="1"/>
  <c r="I411" i="9"/>
  <c r="L411" i="9" s="1"/>
  <c r="H411" i="9"/>
  <c r="K411" i="9" s="1"/>
  <c r="G411" i="9"/>
  <c r="J411" i="9" s="1"/>
  <c r="I410" i="9"/>
  <c r="L410" i="9" s="1"/>
  <c r="H410" i="9"/>
  <c r="K410" i="9" s="1"/>
  <c r="G410" i="9"/>
  <c r="J410" i="9" s="1"/>
  <c r="I409" i="9"/>
  <c r="L409" i="9" s="1"/>
  <c r="H409" i="9"/>
  <c r="K409" i="9" s="1"/>
  <c r="G409" i="9"/>
  <c r="J409" i="9" s="1"/>
  <c r="I408" i="9"/>
  <c r="L408" i="9" s="1"/>
  <c r="H408" i="9"/>
  <c r="K408" i="9" s="1"/>
  <c r="G408" i="9"/>
  <c r="J408" i="9" s="1"/>
  <c r="I407" i="9"/>
  <c r="L407" i="9" s="1"/>
  <c r="H407" i="9"/>
  <c r="K407" i="9" s="1"/>
  <c r="G407" i="9"/>
  <c r="J407" i="9" s="1"/>
  <c r="I406" i="9"/>
  <c r="L406" i="9" s="1"/>
  <c r="H406" i="9"/>
  <c r="K406" i="9" s="1"/>
  <c r="G406" i="9"/>
  <c r="J406" i="9" s="1"/>
  <c r="I405" i="9"/>
  <c r="L405" i="9" s="1"/>
  <c r="H405" i="9"/>
  <c r="K405" i="9" s="1"/>
  <c r="G405" i="9"/>
  <c r="J405" i="9" s="1"/>
  <c r="I404" i="9"/>
  <c r="L404" i="9" s="1"/>
  <c r="H404" i="9"/>
  <c r="K404" i="9" s="1"/>
  <c r="G404" i="9"/>
  <c r="J404" i="9" s="1"/>
  <c r="I403" i="9"/>
  <c r="L403" i="9" s="1"/>
  <c r="H403" i="9"/>
  <c r="K403" i="9" s="1"/>
  <c r="G403" i="9"/>
  <c r="J403" i="9" s="1"/>
  <c r="I402" i="9"/>
  <c r="L402" i="9" s="1"/>
  <c r="H402" i="9"/>
  <c r="K402" i="9" s="1"/>
  <c r="G402" i="9"/>
  <c r="J402" i="9" s="1"/>
  <c r="I401" i="9"/>
  <c r="L401" i="9" s="1"/>
  <c r="H401" i="9"/>
  <c r="K401" i="9" s="1"/>
  <c r="G401" i="9"/>
  <c r="J401" i="9" s="1"/>
  <c r="I400" i="9"/>
  <c r="L400" i="9" s="1"/>
  <c r="H400" i="9"/>
  <c r="K400" i="9" s="1"/>
  <c r="G400" i="9"/>
  <c r="J400" i="9" s="1"/>
  <c r="I399" i="9"/>
  <c r="L399" i="9" s="1"/>
  <c r="H399" i="9"/>
  <c r="K399" i="9" s="1"/>
  <c r="G399" i="9"/>
  <c r="J399" i="9" s="1"/>
  <c r="I398" i="9"/>
  <c r="L398" i="9" s="1"/>
  <c r="H398" i="9"/>
  <c r="K398" i="9" s="1"/>
  <c r="G398" i="9"/>
  <c r="J398" i="9" s="1"/>
  <c r="I397" i="9"/>
  <c r="L397" i="9" s="1"/>
  <c r="H397" i="9"/>
  <c r="K397" i="9" s="1"/>
  <c r="G397" i="9"/>
  <c r="J397" i="9" s="1"/>
  <c r="I396" i="9"/>
  <c r="L396" i="9" s="1"/>
  <c r="H396" i="9"/>
  <c r="K396" i="9" s="1"/>
  <c r="G396" i="9"/>
  <c r="J396" i="9" s="1"/>
  <c r="I395" i="9"/>
  <c r="L395" i="9" s="1"/>
  <c r="H395" i="9"/>
  <c r="K395" i="9" s="1"/>
  <c r="G395" i="9"/>
  <c r="J395" i="9" s="1"/>
  <c r="I394" i="9"/>
  <c r="L394" i="9" s="1"/>
  <c r="H394" i="9"/>
  <c r="K394" i="9" s="1"/>
  <c r="G394" i="9"/>
  <c r="J394" i="9" s="1"/>
  <c r="I393" i="9"/>
  <c r="L393" i="9" s="1"/>
  <c r="H393" i="9"/>
  <c r="K393" i="9" s="1"/>
  <c r="G393" i="9"/>
  <c r="J393" i="9" s="1"/>
  <c r="I392" i="9"/>
  <c r="L392" i="9" s="1"/>
  <c r="H392" i="9"/>
  <c r="K392" i="9" s="1"/>
  <c r="G392" i="9"/>
  <c r="J392" i="9" s="1"/>
  <c r="I391" i="9"/>
  <c r="L391" i="9" s="1"/>
  <c r="H391" i="9"/>
  <c r="K391" i="9" s="1"/>
  <c r="G391" i="9"/>
  <c r="J391" i="9" s="1"/>
  <c r="I390" i="9"/>
  <c r="L390" i="9" s="1"/>
  <c r="H390" i="9"/>
  <c r="K390" i="9" s="1"/>
  <c r="G390" i="9"/>
  <c r="J390" i="9" s="1"/>
  <c r="I389" i="9"/>
  <c r="L389" i="9" s="1"/>
  <c r="H389" i="9"/>
  <c r="K389" i="9" s="1"/>
  <c r="G389" i="9"/>
  <c r="J389" i="9" s="1"/>
  <c r="I388" i="9"/>
  <c r="L388" i="9" s="1"/>
  <c r="H388" i="9"/>
  <c r="K388" i="9" s="1"/>
  <c r="G388" i="9"/>
  <c r="J388" i="9" s="1"/>
  <c r="I387" i="9"/>
  <c r="L387" i="9" s="1"/>
  <c r="H387" i="9"/>
  <c r="K387" i="9" s="1"/>
  <c r="G387" i="9"/>
  <c r="J387" i="9" s="1"/>
  <c r="I386" i="9"/>
  <c r="L386" i="9" s="1"/>
  <c r="H386" i="9"/>
  <c r="K386" i="9" s="1"/>
  <c r="G386" i="9"/>
  <c r="J386" i="9" s="1"/>
  <c r="I385" i="9"/>
  <c r="L385" i="9" s="1"/>
  <c r="H385" i="9"/>
  <c r="K385" i="9" s="1"/>
  <c r="G385" i="9"/>
  <c r="J385" i="9" s="1"/>
  <c r="I384" i="9"/>
  <c r="L384" i="9" s="1"/>
  <c r="H384" i="9"/>
  <c r="K384" i="9" s="1"/>
  <c r="G384" i="9"/>
  <c r="J384" i="9" s="1"/>
  <c r="I383" i="9"/>
  <c r="L383" i="9" s="1"/>
  <c r="H383" i="9"/>
  <c r="K383" i="9" s="1"/>
  <c r="G383" i="9"/>
  <c r="J383" i="9" s="1"/>
  <c r="I382" i="9"/>
  <c r="L382" i="9" s="1"/>
  <c r="H382" i="9"/>
  <c r="K382" i="9" s="1"/>
  <c r="G382" i="9"/>
  <c r="J382" i="9" s="1"/>
  <c r="I381" i="9"/>
  <c r="L381" i="9" s="1"/>
  <c r="H381" i="9"/>
  <c r="K381" i="9" s="1"/>
  <c r="G381" i="9"/>
  <c r="J381" i="9" s="1"/>
  <c r="I380" i="9"/>
  <c r="L380" i="9" s="1"/>
  <c r="H380" i="9"/>
  <c r="K380" i="9" s="1"/>
  <c r="G380" i="9"/>
  <c r="J380" i="9" s="1"/>
  <c r="I379" i="9"/>
  <c r="L379" i="9" s="1"/>
  <c r="H379" i="9"/>
  <c r="K379" i="9" s="1"/>
  <c r="G379" i="9"/>
  <c r="J379" i="9" s="1"/>
  <c r="I378" i="9"/>
  <c r="L378" i="9" s="1"/>
  <c r="H378" i="9"/>
  <c r="K378" i="9" s="1"/>
  <c r="G378" i="9"/>
  <c r="J378" i="9" s="1"/>
  <c r="I377" i="9"/>
  <c r="L377" i="9" s="1"/>
  <c r="H377" i="9"/>
  <c r="K377" i="9" s="1"/>
  <c r="G377" i="9"/>
  <c r="J377" i="9" s="1"/>
  <c r="I376" i="9"/>
  <c r="L376" i="9" s="1"/>
  <c r="H376" i="9"/>
  <c r="K376" i="9" s="1"/>
  <c r="G376" i="9"/>
  <c r="J376" i="9" s="1"/>
  <c r="I375" i="9"/>
  <c r="L375" i="9" s="1"/>
  <c r="H375" i="9"/>
  <c r="K375" i="9" s="1"/>
  <c r="G375" i="9"/>
  <c r="J375" i="9" s="1"/>
  <c r="I374" i="9"/>
  <c r="L374" i="9" s="1"/>
  <c r="H374" i="9"/>
  <c r="K374" i="9" s="1"/>
  <c r="G374" i="9"/>
  <c r="J374" i="9" s="1"/>
  <c r="I373" i="9"/>
  <c r="L373" i="9" s="1"/>
  <c r="H373" i="9"/>
  <c r="K373" i="9" s="1"/>
  <c r="G373" i="9"/>
  <c r="J373" i="9" s="1"/>
  <c r="I372" i="9"/>
  <c r="L372" i="9" s="1"/>
  <c r="H372" i="9"/>
  <c r="K372" i="9" s="1"/>
  <c r="G372" i="9"/>
  <c r="J372" i="9" s="1"/>
  <c r="I371" i="9"/>
  <c r="L371" i="9" s="1"/>
  <c r="H371" i="9"/>
  <c r="K371" i="9" s="1"/>
  <c r="G371" i="9"/>
  <c r="J371" i="9" s="1"/>
  <c r="I370" i="9"/>
  <c r="L370" i="9" s="1"/>
  <c r="H370" i="9"/>
  <c r="K370" i="9" s="1"/>
  <c r="G370" i="9"/>
  <c r="J370" i="9" s="1"/>
  <c r="I369" i="9"/>
  <c r="L369" i="9" s="1"/>
  <c r="H369" i="9"/>
  <c r="K369" i="9" s="1"/>
  <c r="G369" i="9"/>
  <c r="J369" i="9" s="1"/>
  <c r="K368" i="9"/>
  <c r="I368" i="9"/>
  <c r="L368" i="9" s="1"/>
  <c r="H368" i="9"/>
  <c r="G368" i="9"/>
  <c r="J368" i="9" s="1"/>
  <c r="I367" i="9"/>
  <c r="L367" i="9" s="1"/>
  <c r="H367" i="9"/>
  <c r="K367" i="9" s="1"/>
  <c r="G367" i="9"/>
  <c r="J367" i="9" s="1"/>
  <c r="I366" i="9"/>
  <c r="L366" i="9" s="1"/>
  <c r="H366" i="9"/>
  <c r="K366" i="9" s="1"/>
  <c r="G366" i="9"/>
  <c r="J366" i="9" s="1"/>
  <c r="I365" i="9"/>
  <c r="L365" i="9" s="1"/>
  <c r="H365" i="9"/>
  <c r="K365" i="9" s="1"/>
  <c r="G365" i="9"/>
  <c r="J365" i="9" s="1"/>
  <c r="I364" i="9"/>
  <c r="L364" i="9" s="1"/>
  <c r="H364" i="9"/>
  <c r="K364" i="9" s="1"/>
  <c r="G364" i="9"/>
  <c r="J364" i="9" s="1"/>
  <c r="I363" i="9"/>
  <c r="L363" i="9" s="1"/>
  <c r="H363" i="9"/>
  <c r="K363" i="9" s="1"/>
  <c r="G363" i="9"/>
  <c r="J363" i="9" s="1"/>
  <c r="I362" i="9"/>
  <c r="L362" i="9" s="1"/>
  <c r="H362" i="9"/>
  <c r="K362" i="9" s="1"/>
  <c r="G362" i="9"/>
  <c r="J362" i="9" s="1"/>
  <c r="I361" i="9"/>
  <c r="L361" i="9" s="1"/>
  <c r="H361" i="9"/>
  <c r="K361" i="9" s="1"/>
  <c r="G361" i="9"/>
  <c r="J361" i="9" s="1"/>
  <c r="L360" i="9"/>
  <c r="I360" i="9"/>
  <c r="H360" i="9"/>
  <c r="K360" i="9" s="1"/>
  <c r="G360" i="9"/>
  <c r="J360" i="9" s="1"/>
  <c r="I359" i="9"/>
  <c r="L359" i="9" s="1"/>
  <c r="H359" i="9"/>
  <c r="K359" i="9" s="1"/>
  <c r="G359" i="9"/>
  <c r="J359" i="9" s="1"/>
  <c r="I358" i="9"/>
  <c r="L358" i="9" s="1"/>
  <c r="H358" i="9"/>
  <c r="K358" i="9" s="1"/>
  <c r="G358" i="9"/>
  <c r="J358" i="9" s="1"/>
  <c r="I357" i="9"/>
  <c r="L357" i="9" s="1"/>
  <c r="H357" i="9"/>
  <c r="K357" i="9" s="1"/>
  <c r="G357" i="9"/>
  <c r="J357" i="9" s="1"/>
  <c r="I356" i="9"/>
  <c r="L356" i="9" s="1"/>
  <c r="H356" i="9"/>
  <c r="K356" i="9" s="1"/>
  <c r="G356" i="9"/>
  <c r="J356" i="9" s="1"/>
  <c r="I355" i="9"/>
  <c r="L355" i="9" s="1"/>
  <c r="H355" i="9"/>
  <c r="K355" i="9" s="1"/>
  <c r="G355" i="9"/>
  <c r="J355" i="9" s="1"/>
  <c r="I354" i="9"/>
  <c r="L354" i="9" s="1"/>
  <c r="H354" i="9"/>
  <c r="K354" i="9" s="1"/>
  <c r="G354" i="9"/>
  <c r="J354" i="9" s="1"/>
  <c r="I353" i="9"/>
  <c r="L353" i="9" s="1"/>
  <c r="H353" i="9"/>
  <c r="K353" i="9" s="1"/>
  <c r="G353" i="9"/>
  <c r="J353" i="9" s="1"/>
  <c r="I352" i="9"/>
  <c r="L352" i="9" s="1"/>
  <c r="H352" i="9"/>
  <c r="K352" i="9" s="1"/>
  <c r="G352" i="9"/>
  <c r="J352" i="9" s="1"/>
  <c r="I351" i="9"/>
  <c r="L351" i="9" s="1"/>
  <c r="H351" i="9"/>
  <c r="K351" i="9" s="1"/>
  <c r="G351" i="9"/>
  <c r="J351" i="9" s="1"/>
  <c r="I350" i="9"/>
  <c r="L350" i="9" s="1"/>
  <c r="H350" i="9"/>
  <c r="K350" i="9" s="1"/>
  <c r="G350" i="9"/>
  <c r="J350" i="9" s="1"/>
  <c r="I349" i="9"/>
  <c r="L349" i="9" s="1"/>
  <c r="H349" i="9"/>
  <c r="K349" i="9" s="1"/>
  <c r="G349" i="9"/>
  <c r="J349" i="9" s="1"/>
  <c r="I348" i="9"/>
  <c r="L348" i="9" s="1"/>
  <c r="H348" i="9"/>
  <c r="K348" i="9" s="1"/>
  <c r="G348" i="9"/>
  <c r="J348" i="9" s="1"/>
  <c r="I347" i="9"/>
  <c r="L347" i="9" s="1"/>
  <c r="H347" i="9"/>
  <c r="K347" i="9" s="1"/>
  <c r="G347" i="9"/>
  <c r="J347" i="9" s="1"/>
  <c r="I346" i="9"/>
  <c r="L346" i="9" s="1"/>
  <c r="H346" i="9"/>
  <c r="K346" i="9" s="1"/>
  <c r="G346" i="9"/>
  <c r="J346" i="9" s="1"/>
  <c r="I345" i="9"/>
  <c r="L345" i="9" s="1"/>
  <c r="H345" i="9"/>
  <c r="K345" i="9" s="1"/>
  <c r="G345" i="9"/>
  <c r="J345" i="9" s="1"/>
  <c r="I344" i="9"/>
  <c r="L344" i="9" s="1"/>
  <c r="H344" i="9"/>
  <c r="K344" i="9" s="1"/>
  <c r="G344" i="9"/>
  <c r="J344" i="9" s="1"/>
  <c r="I343" i="9"/>
  <c r="L343" i="9" s="1"/>
  <c r="H343" i="9"/>
  <c r="K343" i="9" s="1"/>
  <c r="G343" i="9"/>
  <c r="J343" i="9" s="1"/>
  <c r="I342" i="9"/>
  <c r="L342" i="9" s="1"/>
  <c r="H342" i="9"/>
  <c r="K342" i="9" s="1"/>
  <c r="G342" i="9"/>
  <c r="J342" i="9" s="1"/>
  <c r="I341" i="9"/>
  <c r="L341" i="9" s="1"/>
  <c r="H341" i="9"/>
  <c r="K341" i="9" s="1"/>
  <c r="G341" i="9"/>
  <c r="J341" i="9" s="1"/>
  <c r="I340" i="9"/>
  <c r="L340" i="9" s="1"/>
  <c r="H340" i="9"/>
  <c r="K340" i="9" s="1"/>
  <c r="G340" i="9"/>
  <c r="J340" i="9" s="1"/>
  <c r="I339" i="9"/>
  <c r="L339" i="9" s="1"/>
  <c r="H339" i="9"/>
  <c r="K339" i="9" s="1"/>
  <c r="G339" i="9"/>
  <c r="J339" i="9" s="1"/>
  <c r="I338" i="9"/>
  <c r="L338" i="9" s="1"/>
  <c r="H338" i="9"/>
  <c r="K338" i="9" s="1"/>
  <c r="G338" i="9"/>
  <c r="J338" i="9" s="1"/>
  <c r="I337" i="9"/>
  <c r="L337" i="9" s="1"/>
  <c r="H337" i="9"/>
  <c r="K337" i="9" s="1"/>
  <c r="G337" i="9"/>
  <c r="J337" i="9" s="1"/>
  <c r="I336" i="9"/>
  <c r="L336" i="9" s="1"/>
  <c r="H336" i="9"/>
  <c r="K336" i="9" s="1"/>
  <c r="G336" i="9"/>
  <c r="J336" i="9" s="1"/>
  <c r="I335" i="9"/>
  <c r="L335" i="9" s="1"/>
  <c r="H335" i="9"/>
  <c r="K335" i="9" s="1"/>
  <c r="G335" i="9"/>
  <c r="J335" i="9" s="1"/>
  <c r="I334" i="9"/>
  <c r="L334" i="9" s="1"/>
  <c r="H334" i="9"/>
  <c r="K334" i="9" s="1"/>
  <c r="G334" i="9"/>
  <c r="J334" i="9" s="1"/>
  <c r="I333" i="9"/>
  <c r="L333" i="9" s="1"/>
  <c r="H333" i="9"/>
  <c r="K333" i="9" s="1"/>
  <c r="G333" i="9"/>
  <c r="J333" i="9" s="1"/>
  <c r="I332" i="9"/>
  <c r="L332" i="9" s="1"/>
  <c r="H332" i="9"/>
  <c r="K332" i="9" s="1"/>
  <c r="G332" i="9"/>
  <c r="J332" i="9" s="1"/>
  <c r="I331" i="9"/>
  <c r="L331" i="9" s="1"/>
  <c r="H331" i="9"/>
  <c r="K331" i="9" s="1"/>
  <c r="G331" i="9"/>
  <c r="J331" i="9" s="1"/>
  <c r="I330" i="9"/>
  <c r="L330" i="9" s="1"/>
  <c r="H330" i="9"/>
  <c r="K330" i="9" s="1"/>
  <c r="G330" i="9"/>
  <c r="J330" i="9" s="1"/>
  <c r="I329" i="9"/>
  <c r="L329" i="9" s="1"/>
  <c r="H329" i="9"/>
  <c r="K329" i="9" s="1"/>
  <c r="G329" i="9"/>
  <c r="J329" i="9" s="1"/>
  <c r="I328" i="9"/>
  <c r="L328" i="9" s="1"/>
  <c r="H328" i="9"/>
  <c r="K328" i="9" s="1"/>
  <c r="G328" i="9"/>
  <c r="J328" i="9" s="1"/>
  <c r="I327" i="9"/>
  <c r="L327" i="9" s="1"/>
  <c r="H327" i="9"/>
  <c r="K327" i="9" s="1"/>
  <c r="G327" i="9"/>
  <c r="J327" i="9" s="1"/>
  <c r="I326" i="9"/>
  <c r="L326" i="9" s="1"/>
  <c r="H326" i="9"/>
  <c r="K326" i="9" s="1"/>
  <c r="G326" i="9"/>
  <c r="J326" i="9" s="1"/>
  <c r="I325" i="9"/>
  <c r="L325" i="9" s="1"/>
  <c r="H325" i="9"/>
  <c r="K325" i="9" s="1"/>
  <c r="G325" i="9"/>
  <c r="J325" i="9" s="1"/>
  <c r="I324" i="9"/>
  <c r="L324" i="9" s="1"/>
  <c r="H324" i="9"/>
  <c r="K324" i="9" s="1"/>
  <c r="G324" i="9"/>
  <c r="J324" i="9" s="1"/>
  <c r="I323" i="9"/>
  <c r="L323" i="9" s="1"/>
  <c r="H323" i="9"/>
  <c r="K323" i="9" s="1"/>
  <c r="G323" i="9"/>
  <c r="J323" i="9" s="1"/>
  <c r="I322" i="9"/>
  <c r="L322" i="9" s="1"/>
  <c r="H322" i="9"/>
  <c r="K322" i="9" s="1"/>
  <c r="G322" i="9"/>
  <c r="J322" i="9" s="1"/>
  <c r="I321" i="9"/>
  <c r="L321" i="9" s="1"/>
  <c r="H321" i="9"/>
  <c r="K321" i="9" s="1"/>
  <c r="G321" i="9"/>
  <c r="J321" i="9" s="1"/>
  <c r="I320" i="9"/>
  <c r="L320" i="9" s="1"/>
  <c r="H320" i="9"/>
  <c r="K320" i="9" s="1"/>
  <c r="G320" i="9"/>
  <c r="J320" i="9" s="1"/>
  <c r="I319" i="9"/>
  <c r="L319" i="9" s="1"/>
  <c r="H319" i="9"/>
  <c r="K319" i="9" s="1"/>
  <c r="G319" i="9"/>
  <c r="J319" i="9" s="1"/>
  <c r="I318" i="9"/>
  <c r="L318" i="9" s="1"/>
  <c r="H318" i="9"/>
  <c r="K318" i="9" s="1"/>
  <c r="G318" i="9"/>
  <c r="J318" i="9" s="1"/>
  <c r="I317" i="9"/>
  <c r="L317" i="9" s="1"/>
  <c r="H317" i="9"/>
  <c r="K317" i="9" s="1"/>
  <c r="G317" i="9"/>
  <c r="J317" i="9" s="1"/>
  <c r="I316" i="9"/>
  <c r="L316" i="9" s="1"/>
  <c r="H316" i="9"/>
  <c r="K316" i="9" s="1"/>
  <c r="G316" i="9"/>
  <c r="J316" i="9" s="1"/>
  <c r="I315" i="9"/>
  <c r="L315" i="9" s="1"/>
  <c r="H315" i="9"/>
  <c r="K315" i="9" s="1"/>
  <c r="G315" i="9"/>
  <c r="J315" i="9" s="1"/>
  <c r="I314" i="9"/>
  <c r="L314" i="9" s="1"/>
  <c r="H314" i="9"/>
  <c r="K314" i="9" s="1"/>
  <c r="G314" i="9"/>
  <c r="J314" i="9" s="1"/>
  <c r="I313" i="9"/>
  <c r="L313" i="9" s="1"/>
  <c r="H313" i="9"/>
  <c r="K313" i="9" s="1"/>
  <c r="G313" i="9"/>
  <c r="J313" i="9" s="1"/>
  <c r="I312" i="9"/>
  <c r="L312" i="9" s="1"/>
  <c r="H312" i="9"/>
  <c r="K312" i="9" s="1"/>
  <c r="G312" i="9"/>
  <c r="J312" i="9" s="1"/>
  <c r="I311" i="9"/>
  <c r="L311" i="9" s="1"/>
  <c r="H311" i="9"/>
  <c r="K311" i="9" s="1"/>
  <c r="G311" i="9"/>
  <c r="J311" i="9" s="1"/>
  <c r="I310" i="9"/>
  <c r="L310" i="9" s="1"/>
  <c r="H310" i="9"/>
  <c r="K310" i="9" s="1"/>
  <c r="G310" i="9"/>
  <c r="J310" i="9" s="1"/>
  <c r="I309" i="9"/>
  <c r="L309" i="9" s="1"/>
  <c r="H309" i="9"/>
  <c r="K309" i="9" s="1"/>
  <c r="G309" i="9"/>
  <c r="J309" i="9" s="1"/>
  <c r="I308" i="9"/>
  <c r="L308" i="9" s="1"/>
  <c r="H308" i="9"/>
  <c r="K308" i="9" s="1"/>
  <c r="G308" i="9"/>
  <c r="J308" i="9" s="1"/>
  <c r="I307" i="9"/>
  <c r="L307" i="9" s="1"/>
  <c r="H307" i="9"/>
  <c r="K307" i="9" s="1"/>
  <c r="G307" i="9"/>
  <c r="J307" i="9" s="1"/>
  <c r="I306" i="9"/>
  <c r="L306" i="9" s="1"/>
  <c r="H306" i="9"/>
  <c r="K306" i="9" s="1"/>
  <c r="G306" i="9"/>
  <c r="J306" i="9" s="1"/>
  <c r="I305" i="9"/>
  <c r="L305" i="9" s="1"/>
  <c r="H305" i="9"/>
  <c r="K305" i="9" s="1"/>
  <c r="G305" i="9"/>
  <c r="J305" i="9" s="1"/>
  <c r="I304" i="9"/>
  <c r="L304" i="9" s="1"/>
  <c r="H304" i="9"/>
  <c r="K304" i="9" s="1"/>
  <c r="G304" i="9"/>
  <c r="J304" i="9" s="1"/>
  <c r="I303" i="9"/>
  <c r="L303" i="9" s="1"/>
  <c r="H303" i="9"/>
  <c r="K303" i="9" s="1"/>
  <c r="G303" i="9"/>
  <c r="J303" i="9" s="1"/>
  <c r="I302" i="9"/>
  <c r="L302" i="9" s="1"/>
  <c r="H302" i="9"/>
  <c r="K302" i="9" s="1"/>
  <c r="G302" i="9"/>
  <c r="J302" i="9" s="1"/>
  <c r="I301" i="9"/>
  <c r="L301" i="9" s="1"/>
  <c r="H301" i="9"/>
  <c r="K301" i="9" s="1"/>
  <c r="G301" i="9"/>
  <c r="J301" i="9" s="1"/>
  <c r="I300" i="9"/>
  <c r="L300" i="9" s="1"/>
  <c r="H300" i="9"/>
  <c r="K300" i="9" s="1"/>
  <c r="G300" i="9"/>
  <c r="J300" i="9" s="1"/>
  <c r="I299" i="9"/>
  <c r="L299" i="9" s="1"/>
  <c r="H299" i="9"/>
  <c r="K299" i="9" s="1"/>
  <c r="G299" i="9"/>
  <c r="J299" i="9" s="1"/>
  <c r="I298" i="9"/>
  <c r="L298" i="9" s="1"/>
  <c r="H298" i="9"/>
  <c r="K298" i="9" s="1"/>
  <c r="G298" i="9"/>
  <c r="J298" i="9" s="1"/>
  <c r="I297" i="9"/>
  <c r="L297" i="9" s="1"/>
  <c r="H297" i="9"/>
  <c r="K297" i="9" s="1"/>
  <c r="G297" i="9"/>
  <c r="J297" i="9" s="1"/>
  <c r="I296" i="9"/>
  <c r="L296" i="9" s="1"/>
  <c r="H296" i="9"/>
  <c r="K296" i="9" s="1"/>
  <c r="G296" i="9"/>
  <c r="J296" i="9" s="1"/>
  <c r="I295" i="9"/>
  <c r="L295" i="9" s="1"/>
  <c r="H295" i="9"/>
  <c r="K295" i="9" s="1"/>
  <c r="G295" i="9"/>
  <c r="J295" i="9" s="1"/>
  <c r="I294" i="9"/>
  <c r="L294" i="9" s="1"/>
  <c r="H294" i="9"/>
  <c r="K294" i="9" s="1"/>
  <c r="G294" i="9"/>
  <c r="J294" i="9" s="1"/>
  <c r="I293" i="9"/>
  <c r="L293" i="9" s="1"/>
  <c r="H293" i="9"/>
  <c r="K293" i="9" s="1"/>
  <c r="G293" i="9"/>
  <c r="J293" i="9" s="1"/>
  <c r="K292" i="9"/>
  <c r="I292" i="9"/>
  <c r="L292" i="9" s="1"/>
  <c r="H292" i="9"/>
  <c r="G292" i="9"/>
  <c r="J292" i="9" s="1"/>
  <c r="I291" i="9"/>
  <c r="L291" i="9" s="1"/>
  <c r="H291" i="9"/>
  <c r="K291" i="9" s="1"/>
  <c r="G291" i="9"/>
  <c r="J291" i="9" s="1"/>
  <c r="I290" i="9"/>
  <c r="L290" i="9" s="1"/>
  <c r="H290" i="9"/>
  <c r="K290" i="9" s="1"/>
  <c r="G290" i="9"/>
  <c r="J290" i="9" s="1"/>
  <c r="I289" i="9"/>
  <c r="L289" i="9" s="1"/>
  <c r="H289" i="9"/>
  <c r="K289" i="9" s="1"/>
  <c r="G289" i="9"/>
  <c r="J289" i="9" s="1"/>
  <c r="I288" i="9"/>
  <c r="L288" i="9" s="1"/>
  <c r="H288" i="9"/>
  <c r="K288" i="9" s="1"/>
  <c r="G288" i="9"/>
  <c r="J288" i="9" s="1"/>
  <c r="I287" i="9"/>
  <c r="L287" i="9" s="1"/>
  <c r="H287" i="9"/>
  <c r="K287" i="9" s="1"/>
  <c r="G287" i="9"/>
  <c r="J287" i="9" s="1"/>
  <c r="I286" i="9"/>
  <c r="L286" i="9" s="1"/>
  <c r="H286" i="9"/>
  <c r="K286" i="9" s="1"/>
  <c r="G286" i="9"/>
  <c r="J286" i="9" s="1"/>
  <c r="J285" i="9"/>
  <c r="I285" i="9"/>
  <c r="L285" i="9" s="1"/>
  <c r="H285" i="9"/>
  <c r="K285" i="9" s="1"/>
  <c r="G285" i="9"/>
  <c r="I284" i="9"/>
  <c r="L284" i="9" s="1"/>
  <c r="H284" i="9"/>
  <c r="K284" i="9" s="1"/>
  <c r="G284" i="9"/>
  <c r="J284" i="9" s="1"/>
  <c r="I283" i="9"/>
  <c r="L283" i="9" s="1"/>
  <c r="H283" i="9"/>
  <c r="K283" i="9" s="1"/>
  <c r="G283" i="9"/>
  <c r="J283" i="9" s="1"/>
  <c r="I282" i="9"/>
  <c r="L282" i="9" s="1"/>
  <c r="H282" i="9"/>
  <c r="K282" i="9" s="1"/>
  <c r="G282" i="9"/>
  <c r="J282" i="9" s="1"/>
  <c r="I281" i="9"/>
  <c r="L281" i="9" s="1"/>
  <c r="H281" i="9"/>
  <c r="K281" i="9" s="1"/>
  <c r="G281" i="9"/>
  <c r="J281" i="9" s="1"/>
  <c r="I280" i="9"/>
  <c r="L280" i="9" s="1"/>
  <c r="H280" i="9"/>
  <c r="K280" i="9" s="1"/>
  <c r="G280" i="9"/>
  <c r="J280" i="9" s="1"/>
  <c r="I279" i="9"/>
  <c r="L279" i="9" s="1"/>
  <c r="H279" i="9"/>
  <c r="K279" i="9" s="1"/>
  <c r="G279" i="9"/>
  <c r="J279" i="9" s="1"/>
  <c r="I278" i="9"/>
  <c r="L278" i="9" s="1"/>
  <c r="H278" i="9"/>
  <c r="K278" i="9" s="1"/>
  <c r="G278" i="9"/>
  <c r="J278" i="9" s="1"/>
  <c r="I277" i="9"/>
  <c r="L277" i="9" s="1"/>
  <c r="H277" i="9"/>
  <c r="K277" i="9" s="1"/>
  <c r="G277" i="9"/>
  <c r="J277" i="9" s="1"/>
  <c r="I276" i="9"/>
  <c r="L276" i="9" s="1"/>
  <c r="H276" i="9"/>
  <c r="K276" i="9" s="1"/>
  <c r="G276" i="9"/>
  <c r="J276" i="9" s="1"/>
  <c r="I275" i="9"/>
  <c r="L275" i="9" s="1"/>
  <c r="H275" i="9"/>
  <c r="K275" i="9" s="1"/>
  <c r="G275" i="9"/>
  <c r="J275" i="9" s="1"/>
  <c r="I274" i="9"/>
  <c r="L274" i="9" s="1"/>
  <c r="H274" i="9"/>
  <c r="K274" i="9" s="1"/>
  <c r="G274" i="9"/>
  <c r="J274" i="9" s="1"/>
  <c r="I273" i="9"/>
  <c r="L273" i="9" s="1"/>
  <c r="H273" i="9"/>
  <c r="K273" i="9" s="1"/>
  <c r="G273" i="9"/>
  <c r="J273" i="9" s="1"/>
  <c r="I272" i="9"/>
  <c r="L272" i="9" s="1"/>
  <c r="H272" i="9"/>
  <c r="K272" i="9" s="1"/>
  <c r="G272" i="9"/>
  <c r="J272" i="9" s="1"/>
  <c r="I271" i="9"/>
  <c r="L271" i="9" s="1"/>
  <c r="H271" i="9"/>
  <c r="K271" i="9" s="1"/>
  <c r="G271" i="9"/>
  <c r="J271" i="9" s="1"/>
  <c r="I270" i="9"/>
  <c r="L270" i="9" s="1"/>
  <c r="H270" i="9"/>
  <c r="K270" i="9" s="1"/>
  <c r="G270" i="9"/>
  <c r="J270" i="9" s="1"/>
  <c r="I269" i="9"/>
  <c r="L269" i="9" s="1"/>
  <c r="H269" i="9"/>
  <c r="K269" i="9" s="1"/>
  <c r="G269" i="9"/>
  <c r="J269" i="9" s="1"/>
  <c r="I268" i="9"/>
  <c r="L268" i="9" s="1"/>
  <c r="H268" i="9"/>
  <c r="K268" i="9" s="1"/>
  <c r="G268" i="9"/>
  <c r="J268" i="9" s="1"/>
  <c r="I267" i="9"/>
  <c r="L267" i="9" s="1"/>
  <c r="H267" i="9"/>
  <c r="K267" i="9" s="1"/>
  <c r="G267" i="9"/>
  <c r="J267" i="9" s="1"/>
  <c r="I266" i="9"/>
  <c r="L266" i="9" s="1"/>
  <c r="H266" i="9"/>
  <c r="K266" i="9" s="1"/>
  <c r="G266" i="9"/>
  <c r="J266" i="9" s="1"/>
  <c r="I265" i="9"/>
  <c r="L265" i="9" s="1"/>
  <c r="H265" i="9"/>
  <c r="K265" i="9" s="1"/>
  <c r="G265" i="9"/>
  <c r="J265" i="9" s="1"/>
  <c r="I264" i="9"/>
  <c r="L264" i="9" s="1"/>
  <c r="H264" i="9"/>
  <c r="K264" i="9" s="1"/>
  <c r="G264" i="9"/>
  <c r="J264" i="9" s="1"/>
  <c r="I263" i="9"/>
  <c r="L263" i="9" s="1"/>
  <c r="H263" i="9"/>
  <c r="K263" i="9" s="1"/>
  <c r="G263" i="9"/>
  <c r="J263" i="9" s="1"/>
  <c r="I262" i="9"/>
  <c r="L262" i="9" s="1"/>
  <c r="H262" i="9"/>
  <c r="K262" i="9" s="1"/>
  <c r="G262" i="9"/>
  <c r="J262" i="9" s="1"/>
  <c r="I261" i="9"/>
  <c r="L261" i="9" s="1"/>
  <c r="H261" i="9"/>
  <c r="K261" i="9" s="1"/>
  <c r="G261" i="9"/>
  <c r="J261" i="9" s="1"/>
  <c r="I260" i="9"/>
  <c r="L260" i="9" s="1"/>
  <c r="H260" i="9"/>
  <c r="K260" i="9" s="1"/>
  <c r="G260" i="9"/>
  <c r="J260" i="9" s="1"/>
  <c r="I259" i="9"/>
  <c r="L259" i="9" s="1"/>
  <c r="H259" i="9"/>
  <c r="K259" i="9" s="1"/>
  <c r="G259" i="9"/>
  <c r="J259" i="9" s="1"/>
  <c r="I258" i="9"/>
  <c r="L258" i="9" s="1"/>
  <c r="H258" i="9"/>
  <c r="K258" i="9" s="1"/>
  <c r="G258" i="9"/>
  <c r="J258" i="9" s="1"/>
  <c r="I257" i="9"/>
  <c r="L257" i="9" s="1"/>
  <c r="H257" i="9"/>
  <c r="K257" i="9" s="1"/>
  <c r="G257" i="9"/>
  <c r="J257" i="9" s="1"/>
  <c r="I256" i="9"/>
  <c r="L256" i="9" s="1"/>
  <c r="H256" i="9"/>
  <c r="K256" i="9" s="1"/>
  <c r="G256" i="9"/>
  <c r="J256" i="9" s="1"/>
  <c r="I255" i="9"/>
  <c r="L255" i="9" s="1"/>
  <c r="H255" i="9"/>
  <c r="K255" i="9" s="1"/>
  <c r="G255" i="9"/>
  <c r="J255" i="9" s="1"/>
  <c r="I254" i="9"/>
  <c r="L254" i="9" s="1"/>
  <c r="H254" i="9"/>
  <c r="K254" i="9" s="1"/>
  <c r="G254" i="9"/>
  <c r="J254" i="9" s="1"/>
  <c r="I253" i="9"/>
  <c r="L253" i="9" s="1"/>
  <c r="H253" i="9"/>
  <c r="K253" i="9" s="1"/>
  <c r="G253" i="9"/>
  <c r="J253" i="9" s="1"/>
  <c r="I252" i="9"/>
  <c r="L252" i="9" s="1"/>
  <c r="H252" i="9"/>
  <c r="K252" i="9" s="1"/>
  <c r="G252" i="9"/>
  <c r="J252" i="9" s="1"/>
  <c r="I251" i="9"/>
  <c r="L251" i="9" s="1"/>
  <c r="H251" i="9"/>
  <c r="K251" i="9" s="1"/>
  <c r="G251" i="9"/>
  <c r="J251" i="9" s="1"/>
  <c r="I250" i="9"/>
  <c r="L250" i="9" s="1"/>
  <c r="H250" i="9"/>
  <c r="K250" i="9" s="1"/>
  <c r="G250" i="9"/>
  <c r="J250" i="9" s="1"/>
  <c r="I249" i="9"/>
  <c r="L249" i="9" s="1"/>
  <c r="H249" i="9"/>
  <c r="K249" i="9" s="1"/>
  <c r="G249" i="9"/>
  <c r="J249" i="9" s="1"/>
  <c r="I248" i="9"/>
  <c r="L248" i="9" s="1"/>
  <c r="H248" i="9"/>
  <c r="K248" i="9" s="1"/>
  <c r="G248" i="9"/>
  <c r="J248" i="9" s="1"/>
  <c r="J247" i="9"/>
  <c r="I247" i="9"/>
  <c r="L247" i="9" s="1"/>
  <c r="H247" i="9"/>
  <c r="K247" i="9" s="1"/>
  <c r="G247" i="9"/>
  <c r="I246" i="9"/>
  <c r="L246" i="9" s="1"/>
  <c r="H246" i="9"/>
  <c r="K246" i="9" s="1"/>
  <c r="G246" i="9"/>
  <c r="J246" i="9" s="1"/>
  <c r="I245" i="9"/>
  <c r="L245" i="9" s="1"/>
  <c r="H245" i="9"/>
  <c r="K245" i="9" s="1"/>
  <c r="G245" i="9"/>
  <c r="J245" i="9" s="1"/>
  <c r="I244" i="9"/>
  <c r="L244" i="9" s="1"/>
  <c r="H244" i="9"/>
  <c r="K244" i="9" s="1"/>
  <c r="G244" i="9"/>
  <c r="J244" i="9" s="1"/>
  <c r="I243" i="9"/>
  <c r="L243" i="9" s="1"/>
  <c r="H243" i="9"/>
  <c r="K243" i="9" s="1"/>
  <c r="G243" i="9"/>
  <c r="J243" i="9" s="1"/>
  <c r="I242" i="9"/>
  <c r="L242" i="9" s="1"/>
  <c r="H242" i="9"/>
  <c r="K242" i="9" s="1"/>
  <c r="G242" i="9"/>
  <c r="J242" i="9" s="1"/>
  <c r="I241" i="9"/>
  <c r="L241" i="9" s="1"/>
  <c r="H241" i="9"/>
  <c r="K241" i="9" s="1"/>
  <c r="G241" i="9"/>
  <c r="J241" i="9" s="1"/>
  <c r="I240" i="9"/>
  <c r="L240" i="9" s="1"/>
  <c r="H240" i="9"/>
  <c r="K240" i="9" s="1"/>
  <c r="G240" i="9"/>
  <c r="J240" i="9" s="1"/>
  <c r="I239" i="9"/>
  <c r="L239" i="9" s="1"/>
  <c r="H239" i="9"/>
  <c r="K239" i="9" s="1"/>
  <c r="G239" i="9"/>
  <c r="J239" i="9" s="1"/>
  <c r="I238" i="9"/>
  <c r="L238" i="9" s="1"/>
  <c r="H238" i="9"/>
  <c r="K238" i="9" s="1"/>
  <c r="G238" i="9"/>
  <c r="J238" i="9" s="1"/>
  <c r="I237" i="9"/>
  <c r="L237" i="9" s="1"/>
  <c r="H237" i="9"/>
  <c r="K237" i="9" s="1"/>
  <c r="G237" i="9"/>
  <c r="J237" i="9" s="1"/>
  <c r="I236" i="9"/>
  <c r="L236" i="9" s="1"/>
  <c r="H236" i="9"/>
  <c r="K236" i="9" s="1"/>
  <c r="G236" i="9"/>
  <c r="J236" i="9" s="1"/>
  <c r="L235" i="9"/>
  <c r="I235" i="9"/>
  <c r="H235" i="9"/>
  <c r="K235" i="9" s="1"/>
  <c r="G235" i="9"/>
  <c r="J235" i="9" s="1"/>
  <c r="I234" i="9"/>
  <c r="L234" i="9" s="1"/>
  <c r="H234" i="9"/>
  <c r="K234" i="9" s="1"/>
  <c r="G234" i="9"/>
  <c r="J234" i="9" s="1"/>
  <c r="I233" i="9"/>
  <c r="L233" i="9" s="1"/>
  <c r="H233" i="9"/>
  <c r="K233" i="9" s="1"/>
  <c r="G233" i="9"/>
  <c r="J233" i="9" s="1"/>
  <c r="L232" i="9"/>
  <c r="I232" i="9"/>
  <c r="H232" i="9"/>
  <c r="K232" i="9" s="1"/>
  <c r="G232" i="9"/>
  <c r="J232" i="9" s="1"/>
  <c r="I231" i="9"/>
  <c r="L231" i="9" s="1"/>
  <c r="H231" i="9"/>
  <c r="K231" i="9" s="1"/>
  <c r="G231" i="9"/>
  <c r="J231" i="9" s="1"/>
  <c r="I230" i="9"/>
  <c r="L230" i="9" s="1"/>
  <c r="H230" i="9"/>
  <c r="K230" i="9" s="1"/>
  <c r="G230" i="9"/>
  <c r="J230" i="9" s="1"/>
  <c r="I229" i="9"/>
  <c r="L229" i="9" s="1"/>
  <c r="H229" i="9"/>
  <c r="K229" i="9" s="1"/>
  <c r="G229" i="9"/>
  <c r="J229" i="9" s="1"/>
  <c r="I228" i="9"/>
  <c r="L228" i="9" s="1"/>
  <c r="H228" i="9"/>
  <c r="K228" i="9" s="1"/>
  <c r="G228" i="9"/>
  <c r="J228" i="9" s="1"/>
  <c r="I227" i="9"/>
  <c r="L227" i="9" s="1"/>
  <c r="H227" i="9"/>
  <c r="K227" i="9" s="1"/>
  <c r="G227" i="9"/>
  <c r="J227" i="9" s="1"/>
  <c r="I226" i="9"/>
  <c r="L226" i="9" s="1"/>
  <c r="H226" i="9"/>
  <c r="K226" i="9" s="1"/>
  <c r="G226" i="9"/>
  <c r="J226" i="9" s="1"/>
  <c r="J225" i="9"/>
  <c r="I225" i="9"/>
  <c r="L225" i="9" s="1"/>
  <c r="H225" i="9"/>
  <c r="K225" i="9" s="1"/>
  <c r="G225" i="9"/>
  <c r="I224" i="9"/>
  <c r="L224" i="9" s="1"/>
  <c r="H224" i="9"/>
  <c r="K224" i="9" s="1"/>
  <c r="G224" i="9"/>
  <c r="J224" i="9" s="1"/>
  <c r="I223" i="9"/>
  <c r="L223" i="9" s="1"/>
  <c r="H223" i="9"/>
  <c r="K223" i="9" s="1"/>
  <c r="G223" i="9"/>
  <c r="J223" i="9" s="1"/>
  <c r="I222" i="9"/>
  <c r="L222" i="9" s="1"/>
  <c r="H222" i="9"/>
  <c r="K222" i="9" s="1"/>
  <c r="G222" i="9"/>
  <c r="J222" i="9" s="1"/>
  <c r="I221" i="9"/>
  <c r="L221" i="9" s="1"/>
  <c r="H221" i="9"/>
  <c r="K221" i="9" s="1"/>
  <c r="G221" i="9"/>
  <c r="J221" i="9" s="1"/>
  <c r="I220" i="9"/>
  <c r="L220" i="9" s="1"/>
  <c r="H220" i="9"/>
  <c r="K220" i="9" s="1"/>
  <c r="G220" i="9"/>
  <c r="J220" i="9" s="1"/>
  <c r="I219" i="9"/>
  <c r="L219" i="9" s="1"/>
  <c r="H219" i="9"/>
  <c r="K219" i="9" s="1"/>
  <c r="G219" i="9"/>
  <c r="J219" i="9" s="1"/>
  <c r="I218" i="9"/>
  <c r="L218" i="9" s="1"/>
  <c r="H218" i="9"/>
  <c r="K218" i="9" s="1"/>
  <c r="G218" i="9"/>
  <c r="J218" i="9" s="1"/>
  <c r="L217" i="9"/>
  <c r="I217" i="9"/>
  <c r="H217" i="9"/>
  <c r="K217" i="9" s="1"/>
  <c r="G217" i="9"/>
  <c r="J217" i="9" s="1"/>
  <c r="I216" i="9"/>
  <c r="L216" i="9" s="1"/>
  <c r="H216" i="9"/>
  <c r="K216" i="9" s="1"/>
  <c r="G216" i="9"/>
  <c r="J216" i="9" s="1"/>
  <c r="I215" i="9"/>
  <c r="L215" i="9" s="1"/>
  <c r="H215" i="9"/>
  <c r="K215" i="9" s="1"/>
  <c r="G215" i="9"/>
  <c r="J215" i="9" s="1"/>
  <c r="I214" i="9"/>
  <c r="L214" i="9" s="1"/>
  <c r="H214" i="9"/>
  <c r="K214" i="9" s="1"/>
  <c r="G214" i="9"/>
  <c r="J214" i="9" s="1"/>
  <c r="I213" i="9"/>
  <c r="L213" i="9" s="1"/>
  <c r="H213" i="9"/>
  <c r="K213" i="9" s="1"/>
  <c r="G213" i="9"/>
  <c r="J213" i="9" s="1"/>
  <c r="I212" i="9"/>
  <c r="L212" i="9" s="1"/>
  <c r="H212" i="9"/>
  <c r="K212" i="9" s="1"/>
  <c r="G212" i="9"/>
  <c r="J212" i="9" s="1"/>
  <c r="I211" i="9"/>
  <c r="L211" i="9" s="1"/>
  <c r="H211" i="9"/>
  <c r="K211" i="9" s="1"/>
  <c r="G211" i="9"/>
  <c r="J211" i="9" s="1"/>
  <c r="I210" i="9"/>
  <c r="L210" i="9" s="1"/>
  <c r="H210" i="9"/>
  <c r="K210" i="9" s="1"/>
  <c r="G210" i="9"/>
  <c r="J210" i="9" s="1"/>
  <c r="I209" i="9"/>
  <c r="L209" i="9" s="1"/>
  <c r="H209" i="9"/>
  <c r="K209" i="9" s="1"/>
  <c r="G209" i="9"/>
  <c r="J209" i="9" s="1"/>
  <c r="I208" i="9"/>
  <c r="L208" i="9" s="1"/>
  <c r="H208" i="9"/>
  <c r="K208" i="9" s="1"/>
  <c r="G208" i="9"/>
  <c r="J208" i="9" s="1"/>
  <c r="I207" i="9"/>
  <c r="L207" i="9" s="1"/>
  <c r="H207" i="9"/>
  <c r="K207" i="9" s="1"/>
  <c r="G207" i="9"/>
  <c r="J207" i="9" s="1"/>
  <c r="I206" i="9"/>
  <c r="L206" i="9" s="1"/>
  <c r="H206" i="9"/>
  <c r="K206" i="9" s="1"/>
  <c r="G206" i="9"/>
  <c r="J206" i="9" s="1"/>
  <c r="I205" i="9"/>
  <c r="L205" i="9" s="1"/>
  <c r="H205" i="9"/>
  <c r="K205" i="9" s="1"/>
  <c r="G205" i="9"/>
  <c r="J205" i="9" s="1"/>
  <c r="I204" i="9"/>
  <c r="L204" i="9" s="1"/>
  <c r="H204" i="9"/>
  <c r="K204" i="9" s="1"/>
  <c r="G204" i="9"/>
  <c r="J204" i="9" s="1"/>
  <c r="I203" i="9"/>
  <c r="L203" i="9" s="1"/>
  <c r="H203" i="9"/>
  <c r="K203" i="9" s="1"/>
  <c r="G203" i="9"/>
  <c r="J203" i="9" s="1"/>
  <c r="I202" i="9"/>
  <c r="L202" i="9" s="1"/>
  <c r="H202" i="9"/>
  <c r="K202" i="9" s="1"/>
  <c r="G202" i="9"/>
  <c r="J202" i="9" s="1"/>
  <c r="I201" i="9"/>
  <c r="L201" i="9" s="1"/>
  <c r="H201" i="9"/>
  <c r="K201" i="9" s="1"/>
  <c r="G201" i="9"/>
  <c r="J201" i="9" s="1"/>
  <c r="I200" i="9"/>
  <c r="L200" i="9" s="1"/>
  <c r="H200" i="9"/>
  <c r="K200" i="9" s="1"/>
  <c r="G200" i="9"/>
  <c r="J200" i="9" s="1"/>
  <c r="I199" i="9"/>
  <c r="L199" i="9" s="1"/>
  <c r="H199" i="9"/>
  <c r="K199" i="9" s="1"/>
  <c r="G199" i="9"/>
  <c r="J199" i="9" s="1"/>
  <c r="I198" i="9"/>
  <c r="L198" i="9" s="1"/>
  <c r="H198" i="9"/>
  <c r="K198" i="9" s="1"/>
  <c r="G198" i="9"/>
  <c r="J198" i="9" s="1"/>
  <c r="I197" i="9"/>
  <c r="L197" i="9" s="1"/>
  <c r="H197" i="9"/>
  <c r="K197" i="9" s="1"/>
  <c r="G197" i="9"/>
  <c r="J197" i="9" s="1"/>
  <c r="I196" i="9"/>
  <c r="L196" i="9" s="1"/>
  <c r="H196" i="9"/>
  <c r="K196" i="9" s="1"/>
  <c r="G196" i="9"/>
  <c r="J196" i="9" s="1"/>
  <c r="I195" i="9"/>
  <c r="L195" i="9" s="1"/>
  <c r="H195" i="9"/>
  <c r="K195" i="9" s="1"/>
  <c r="G195" i="9"/>
  <c r="J195" i="9" s="1"/>
  <c r="I194" i="9"/>
  <c r="L194" i="9" s="1"/>
  <c r="H194" i="9"/>
  <c r="K194" i="9" s="1"/>
  <c r="G194" i="9"/>
  <c r="J194" i="9" s="1"/>
  <c r="I193" i="9"/>
  <c r="L193" i="9" s="1"/>
  <c r="H193" i="9"/>
  <c r="K193" i="9" s="1"/>
  <c r="G193" i="9"/>
  <c r="J193" i="9" s="1"/>
  <c r="I192" i="9"/>
  <c r="L192" i="9" s="1"/>
  <c r="H192" i="9"/>
  <c r="K192" i="9" s="1"/>
  <c r="G192" i="9"/>
  <c r="J192" i="9" s="1"/>
  <c r="J191" i="9"/>
  <c r="I191" i="9"/>
  <c r="L191" i="9" s="1"/>
  <c r="H191" i="9"/>
  <c r="K191" i="9" s="1"/>
  <c r="G191" i="9"/>
  <c r="I190" i="9"/>
  <c r="L190" i="9" s="1"/>
  <c r="H190" i="9"/>
  <c r="K190" i="9" s="1"/>
  <c r="G190" i="9"/>
  <c r="J190" i="9" s="1"/>
  <c r="I189" i="9"/>
  <c r="L189" i="9" s="1"/>
  <c r="H189" i="9"/>
  <c r="K189" i="9" s="1"/>
  <c r="G189" i="9"/>
  <c r="J189" i="9" s="1"/>
  <c r="I188" i="9"/>
  <c r="L188" i="9" s="1"/>
  <c r="H188" i="9"/>
  <c r="K188" i="9" s="1"/>
  <c r="G188" i="9"/>
  <c r="J188" i="9" s="1"/>
  <c r="I187" i="9"/>
  <c r="L187" i="9" s="1"/>
  <c r="H187" i="9"/>
  <c r="K187" i="9" s="1"/>
  <c r="G187" i="9"/>
  <c r="J187" i="9" s="1"/>
  <c r="I186" i="9"/>
  <c r="L186" i="9" s="1"/>
  <c r="H186" i="9"/>
  <c r="K186" i="9" s="1"/>
  <c r="G186" i="9"/>
  <c r="J186" i="9" s="1"/>
  <c r="I185" i="9"/>
  <c r="L185" i="9" s="1"/>
  <c r="H185" i="9"/>
  <c r="K185" i="9" s="1"/>
  <c r="G185" i="9"/>
  <c r="J185" i="9" s="1"/>
  <c r="I184" i="9"/>
  <c r="L184" i="9" s="1"/>
  <c r="H184" i="9"/>
  <c r="K184" i="9" s="1"/>
  <c r="G184" i="9"/>
  <c r="J184" i="9" s="1"/>
  <c r="I183" i="9"/>
  <c r="L183" i="9" s="1"/>
  <c r="H183" i="9"/>
  <c r="K183" i="9" s="1"/>
  <c r="G183" i="9"/>
  <c r="J183" i="9" s="1"/>
  <c r="I182" i="9"/>
  <c r="L182" i="9" s="1"/>
  <c r="H182" i="9"/>
  <c r="K182" i="9" s="1"/>
  <c r="G182" i="9"/>
  <c r="J182" i="9" s="1"/>
  <c r="I181" i="9"/>
  <c r="L181" i="9" s="1"/>
  <c r="H181" i="9"/>
  <c r="K181" i="9" s="1"/>
  <c r="G181" i="9"/>
  <c r="J181" i="9" s="1"/>
  <c r="I180" i="9"/>
  <c r="L180" i="9" s="1"/>
  <c r="H180" i="9"/>
  <c r="K180" i="9" s="1"/>
  <c r="G180" i="9"/>
  <c r="J180" i="9" s="1"/>
  <c r="I179" i="9"/>
  <c r="L179" i="9" s="1"/>
  <c r="H179" i="9"/>
  <c r="K179" i="9" s="1"/>
  <c r="G179" i="9"/>
  <c r="J179" i="9" s="1"/>
  <c r="I178" i="9"/>
  <c r="L178" i="9" s="1"/>
  <c r="H178" i="9"/>
  <c r="K178" i="9" s="1"/>
  <c r="G178" i="9"/>
  <c r="J178" i="9" s="1"/>
  <c r="I177" i="9"/>
  <c r="L177" i="9" s="1"/>
  <c r="H177" i="9"/>
  <c r="K177" i="9" s="1"/>
  <c r="G177" i="9"/>
  <c r="J177" i="9" s="1"/>
  <c r="I176" i="9"/>
  <c r="L176" i="9" s="1"/>
  <c r="H176" i="9"/>
  <c r="K176" i="9" s="1"/>
  <c r="G176" i="9"/>
  <c r="J176" i="9" s="1"/>
  <c r="I175" i="9"/>
  <c r="L175" i="9" s="1"/>
  <c r="H175" i="9"/>
  <c r="K175" i="9" s="1"/>
  <c r="G175" i="9"/>
  <c r="J175" i="9" s="1"/>
  <c r="I174" i="9"/>
  <c r="L174" i="9" s="1"/>
  <c r="H174" i="9"/>
  <c r="K174" i="9" s="1"/>
  <c r="G174" i="9"/>
  <c r="J174" i="9" s="1"/>
  <c r="I173" i="9"/>
  <c r="L173" i="9" s="1"/>
  <c r="H173" i="9"/>
  <c r="K173" i="9" s="1"/>
  <c r="G173" i="9"/>
  <c r="J173" i="9" s="1"/>
  <c r="I172" i="9"/>
  <c r="L172" i="9" s="1"/>
  <c r="H172" i="9"/>
  <c r="K172" i="9" s="1"/>
  <c r="G172" i="9"/>
  <c r="J172" i="9" s="1"/>
  <c r="I171" i="9"/>
  <c r="L171" i="9" s="1"/>
  <c r="H171" i="9"/>
  <c r="K171" i="9" s="1"/>
  <c r="G171" i="9"/>
  <c r="J171" i="9" s="1"/>
  <c r="I170" i="9"/>
  <c r="L170" i="9" s="1"/>
  <c r="H170" i="9"/>
  <c r="K170" i="9" s="1"/>
  <c r="G170" i="9"/>
  <c r="J170" i="9" s="1"/>
  <c r="I169" i="9"/>
  <c r="L169" i="9" s="1"/>
  <c r="H169" i="9"/>
  <c r="K169" i="9" s="1"/>
  <c r="G169" i="9"/>
  <c r="J169" i="9" s="1"/>
  <c r="I168" i="9"/>
  <c r="L168" i="9" s="1"/>
  <c r="H168" i="9"/>
  <c r="K168" i="9" s="1"/>
  <c r="G168" i="9"/>
  <c r="J168" i="9" s="1"/>
  <c r="I167" i="9"/>
  <c r="L167" i="9" s="1"/>
  <c r="H167" i="9"/>
  <c r="K167" i="9" s="1"/>
  <c r="G167" i="9"/>
  <c r="J167" i="9" s="1"/>
  <c r="I166" i="9"/>
  <c r="L166" i="9" s="1"/>
  <c r="H166" i="9"/>
  <c r="K166" i="9" s="1"/>
  <c r="G166" i="9"/>
  <c r="J166" i="9" s="1"/>
  <c r="I165" i="9"/>
  <c r="L165" i="9" s="1"/>
  <c r="H165" i="9"/>
  <c r="K165" i="9" s="1"/>
  <c r="G165" i="9"/>
  <c r="J165" i="9" s="1"/>
  <c r="I164" i="9"/>
  <c r="L164" i="9" s="1"/>
  <c r="H164" i="9"/>
  <c r="K164" i="9" s="1"/>
  <c r="G164" i="9"/>
  <c r="J164" i="9" s="1"/>
  <c r="I163" i="9"/>
  <c r="L163" i="9" s="1"/>
  <c r="H163" i="9"/>
  <c r="K163" i="9" s="1"/>
  <c r="G163" i="9"/>
  <c r="J163" i="9" s="1"/>
  <c r="I162" i="9"/>
  <c r="L162" i="9" s="1"/>
  <c r="H162" i="9"/>
  <c r="K162" i="9" s="1"/>
  <c r="G162" i="9"/>
  <c r="J162" i="9" s="1"/>
  <c r="I161" i="9"/>
  <c r="L161" i="9" s="1"/>
  <c r="H161" i="9"/>
  <c r="K161" i="9" s="1"/>
  <c r="G161" i="9"/>
  <c r="J161" i="9" s="1"/>
  <c r="I160" i="9"/>
  <c r="L160" i="9" s="1"/>
  <c r="H160" i="9"/>
  <c r="K160" i="9" s="1"/>
  <c r="G160" i="9"/>
  <c r="J160" i="9" s="1"/>
  <c r="I159" i="9"/>
  <c r="L159" i="9" s="1"/>
  <c r="H159" i="9"/>
  <c r="K159" i="9" s="1"/>
  <c r="G159" i="9"/>
  <c r="J159" i="9" s="1"/>
  <c r="I158" i="9"/>
  <c r="L158" i="9" s="1"/>
  <c r="H158" i="9"/>
  <c r="K158" i="9" s="1"/>
  <c r="G158" i="9"/>
  <c r="J158" i="9" s="1"/>
  <c r="I157" i="9"/>
  <c r="L157" i="9" s="1"/>
  <c r="H157" i="9"/>
  <c r="K157" i="9" s="1"/>
  <c r="G157" i="9"/>
  <c r="J157" i="9" s="1"/>
  <c r="I156" i="9"/>
  <c r="L156" i="9" s="1"/>
  <c r="H156" i="9"/>
  <c r="K156" i="9" s="1"/>
  <c r="G156" i="9"/>
  <c r="J156" i="9" s="1"/>
  <c r="I155" i="9"/>
  <c r="L155" i="9" s="1"/>
  <c r="H155" i="9"/>
  <c r="K155" i="9" s="1"/>
  <c r="G155" i="9"/>
  <c r="J155" i="9" s="1"/>
  <c r="I154" i="9"/>
  <c r="L154" i="9" s="1"/>
  <c r="H154" i="9"/>
  <c r="K154" i="9" s="1"/>
  <c r="G154" i="9"/>
  <c r="J154" i="9" s="1"/>
  <c r="I153" i="9"/>
  <c r="L153" i="9" s="1"/>
  <c r="H153" i="9"/>
  <c r="K153" i="9" s="1"/>
  <c r="G153" i="9"/>
  <c r="J153" i="9" s="1"/>
  <c r="I152" i="9"/>
  <c r="L152" i="9" s="1"/>
  <c r="H152" i="9"/>
  <c r="K152" i="9" s="1"/>
  <c r="G152" i="9"/>
  <c r="J152" i="9" s="1"/>
  <c r="I151" i="9"/>
  <c r="L151" i="9" s="1"/>
  <c r="H151" i="9"/>
  <c r="K151" i="9" s="1"/>
  <c r="G151" i="9"/>
  <c r="J151" i="9" s="1"/>
  <c r="I150" i="9"/>
  <c r="L150" i="9" s="1"/>
  <c r="H150" i="9"/>
  <c r="K150" i="9" s="1"/>
  <c r="G150" i="9"/>
  <c r="J150" i="9" s="1"/>
  <c r="I149" i="9"/>
  <c r="L149" i="9" s="1"/>
  <c r="H149" i="9"/>
  <c r="K149" i="9" s="1"/>
  <c r="G149" i="9"/>
  <c r="J149" i="9" s="1"/>
  <c r="I148" i="9"/>
  <c r="L148" i="9" s="1"/>
  <c r="H148" i="9"/>
  <c r="K148" i="9" s="1"/>
  <c r="G148" i="9"/>
  <c r="J148" i="9" s="1"/>
  <c r="I147" i="9"/>
  <c r="L147" i="9" s="1"/>
  <c r="H147" i="9"/>
  <c r="K147" i="9" s="1"/>
  <c r="G147" i="9"/>
  <c r="J147" i="9" s="1"/>
  <c r="I146" i="9"/>
  <c r="L146" i="9" s="1"/>
  <c r="H146" i="9"/>
  <c r="K146" i="9" s="1"/>
  <c r="G146" i="9"/>
  <c r="J146" i="9" s="1"/>
  <c r="K145" i="9"/>
  <c r="I145" i="9"/>
  <c r="L145" i="9" s="1"/>
  <c r="H145" i="9"/>
  <c r="G145" i="9"/>
  <c r="J145" i="9" s="1"/>
  <c r="I144" i="9"/>
  <c r="L144" i="9" s="1"/>
  <c r="H144" i="9"/>
  <c r="K144" i="9" s="1"/>
  <c r="G144" i="9"/>
  <c r="J144" i="9" s="1"/>
  <c r="I143" i="9"/>
  <c r="L143" i="9" s="1"/>
  <c r="H143" i="9"/>
  <c r="K143" i="9" s="1"/>
  <c r="G143" i="9"/>
  <c r="J143" i="9" s="1"/>
  <c r="I142" i="9"/>
  <c r="L142" i="9" s="1"/>
  <c r="H142" i="9"/>
  <c r="K142" i="9" s="1"/>
  <c r="G142" i="9"/>
  <c r="J142" i="9" s="1"/>
  <c r="I141" i="9"/>
  <c r="L141" i="9" s="1"/>
  <c r="H141" i="9"/>
  <c r="K141" i="9" s="1"/>
  <c r="G141" i="9"/>
  <c r="J141" i="9" s="1"/>
  <c r="I140" i="9"/>
  <c r="L140" i="9" s="1"/>
  <c r="H140" i="9"/>
  <c r="K140" i="9" s="1"/>
  <c r="G140" i="9"/>
  <c r="J140" i="9" s="1"/>
  <c r="I139" i="9"/>
  <c r="L139" i="9" s="1"/>
  <c r="H139" i="9"/>
  <c r="K139" i="9" s="1"/>
  <c r="G139" i="9"/>
  <c r="J139" i="9" s="1"/>
  <c r="I138" i="9"/>
  <c r="L138" i="9" s="1"/>
  <c r="H138" i="9"/>
  <c r="K138" i="9" s="1"/>
  <c r="G138" i="9"/>
  <c r="J138" i="9" s="1"/>
  <c r="I137" i="9"/>
  <c r="L137" i="9" s="1"/>
  <c r="H137" i="9"/>
  <c r="K137" i="9" s="1"/>
  <c r="G137" i="9"/>
  <c r="J137" i="9" s="1"/>
  <c r="I136" i="9"/>
  <c r="L136" i="9" s="1"/>
  <c r="H136" i="9"/>
  <c r="K136" i="9" s="1"/>
  <c r="G136" i="9"/>
  <c r="J136" i="9" s="1"/>
  <c r="I135" i="9"/>
  <c r="L135" i="9" s="1"/>
  <c r="H135" i="9"/>
  <c r="K135" i="9" s="1"/>
  <c r="G135" i="9"/>
  <c r="J135" i="9" s="1"/>
  <c r="I134" i="9"/>
  <c r="L134" i="9" s="1"/>
  <c r="H134" i="9"/>
  <c r="K134" i="9" s="1"/>
  <c r="G134" i="9"/>
  <c r="J134" i="9" s="1"/>
  <c r="I133" i="9"/>
  <c r="L133" i="9" s="1"/>
  <c r="H133" i="9"/>
  <c r="K133" i="9" s="1"/>
  <c r="G133" i="9"/>
  <c r="J133" i="9" s="1"/>
  <c r="I132" i="9"/>
  <c r="L132" i="9" s="1"/>
  <c r="H132" i="9"/>
  <c r="K132" i="9" s="1"/>
  <c r="G132" i="9"/>
  <c r="J132" i="9" s="1"/>
  <c r="I131" i="9"/>
  <c r="L131" i="9" s="1"/>
  <c r="H131" i="9"/>
  <c r="K131" i="9" s="1"/>
  <c r="G131" i="9"/>
  <c r="J131" i="9" s="1"/>
  <c r="I130" i="9"/>
  <c r="L130" i="9" s="1"/>
  <c r="H130" i="9"/>
  <c r="K130" i="9" s="1"/>
  <c r="G130" i="9"/>
  <c r="J130" i="9" s="1"/>
  <c r="I129" i="9"/>
  <c r="L129" i="9" s="1"/>
  <c r="H129" i="9"/>
  <c r="K129" i="9" s="1"/>
  <c r="G129" i="9"/>
  <c r="J129" i="9" s="1"/>
  <c r="I128" i="9"/>
  <c r="L128" i="9" s="1"/>
  <c r="H128" i="9"/>
  <c r="K128" i="9" s="1"/>
  <c r="G128" i="9"/>
  <c r="J128" i="9" s="1"/>
  <c r="I127" i="9"/>
  <c r="L127" i="9" s="1"/>
  <c r="H127" i="9"/>
  <c r="K127" i="9" s="1"/>
  <c r="G127" i="9"/>
  <c r="J127" i="9" s="1"/>
  <c r="I126" i="9"/>
  <c r="L126" i="9" s="1"/>
  <c r="H126" i="9"/>
  <c r="K126" i="9" s="1"/>
  <c r="G126" i="9"/>
  <c r="J126" i="9" s="1"/>
  <c r="I125" i="9"/>
  <c r="L125" i="9" s="1"/>
  <c r="H125" i="9"/>
  <c r="K125" i="9" s="1"/>
  <c r="G125" i="9"/>
  <c r="J125" i="9" s="1"/>
  <c r="I124" i="9"/>
  <c r="L124" i="9" s="1"/>
  <c r="H124" i="9"/>
  <c r="K124" i="9" s="1"/>
  <c r="G124" i="9"/>
  <c r="J124" i="9" s="1"/>
  <c r="I123" i="9"/>
  <c r="L123" i="9" s="1"/>
  <c r="H123" i="9"/>
  <c r="K123" i="9" s="1"/>
  <c r="G123" i="9"/>
  <c r="J123" i="9" s="1"/>
  <c r="I122" i="9"/>
  <c r="L122" i="9" s="1"/>
  <c r="H122" i="9"/>
  <c r="K122" i="9" s="1"/>
  <c r="G122" i="9"/>
  <c r="J122" i="9" s="1"/>
  <c r="I121" i="9"/>
  <c r="L121" i="9" s="1"/>
  <c r="H121" i="9"/>
  <c r="K121" i="9" s="1"/>
  <c r="G121" i="9"/>
  <c r="J121" i="9" s="1"/>
  <c r="I120" i="9"/>
  <c r="L120" i="9" s="1"/>
  <c r="H120" i="9"/>
  <c r="K120" i="9" s="1"/>
  <c r="G120" i="9"/>
  <c r="J120" i="9" s="1"/>
  <c r="I119" i="9"/>
  <c r="L119" i="9" s="1"/>
  <c r="H119" i="9"/>
  <c r="K119" i="9" s="1"/>
  <c r="G119" i="9"/>
  <c r="J119" i="9" s="1"/>
  <c r="I118" i="9"/>
  <c r="L118" i="9" s="1"/>
  <c r="H118" i="9"/>
  <c r="K118" i="9" s="1"/>
  <c r="G118" i="9"/>
  <c r="J118" i="9" s="1"/>
  <c r="I117" i="9"/>
  <c r="L117" i="9" s="1"/>
  <c r="H117" i="9"/>
  <c r="K117" i="9" s="1"/>
  <c r="G117" i="9"/>
  <c r="J117" i="9" s="1"/>
  <c r="I116" i="9"/>
  <c r="L116" i="9" s="1"/>
  <c r="H116" i="9"/>
  <c r="K116" i="9" s="1"/>
  <c r="G116" i="9"/>
  <c r="J116" i="9" s="1"/>
  <c r="I115" i="9"/>
  <c r="L115" i="9" s="1"/>
  <c r="H115" i="9"/>
  <c r="K115" i="9" s="1"/>
  <c r="G115" i="9"/>
  <c r="J115" i="9" s="1"/>
  <c r="I114" i="9"/>
  <c r="L114" i="9" s="1"/>
  <c r="H114" i="9"/>
  <c r="K114" i="9" s="1"/>
  <c r="G114" i="9"/>
  <c r="J114" i="9" s="1"/>
  <c r="I113" i="9"/>
  <c r="L113" i="9" s="1"/>
  <c r="H113" i="9"/>
  <c r="K113" i="9" s="1"/>
  <c r="G113" i="9"/>
  <c r="J113" i="9" s="1"/>
  <c r="I112" i="9"/>
  <c r="L112" i="9" s="1"/>
  <c r="H112" i="9"/>
  <c r="K112" i="9" s="1"/>
  <c r="G112" i="9"/>
  <c r="J112" i="9" s="1"/>
  <c r="I111" i="9"/>
  <c r="L111" i="9" s="1"/>
  <c r="H111" i="9"/>
  <c r="K111" i="9" s="1"/>
  <c r="G111" i="9"/>
  <c r="J111" i="9" s="1"/>
  <c r="I110" i="9"/>
  <c r="L110" i="9" s="1"/>
  <c r="H110" i="9"/>
  <c r="K110" i="9" s="1"/>
  <c r="G110" i="9"/>
  <c r="J110" i="9" s="1"/>
  <c r="I109" i="9"/>
  <c r="L109" i="9" s="1"/>
  <c r="H109" i="9"/>
  <c r="K109" i="9" s="1"/>
  <c r="G109" i="9"/>
  <c r="J109" i="9" s="1"/>
  <c r="I108" i="9"/>
  <c r="L108" i="9" s="1"/>
  <c r="H108" i="9"/>
  <c r="K108" i="9" s="1"/>
  <c r="G108" i="9"/>
  <c r="J108" i="9" s="1"/>
  <c r="I107" i="9"/>
  <c r="L107" i="9" s="1"/>
  <c r="H107" i="9"/>
  <c r="K107" i="9" s="1"/>
  <c r="G107" i="9"/>
  <c r="J107" i="9" s="1"/>
  <c r="I106" i="9"/>
  <c r="L106" i="9" s="1"/>
  <c r="H106" i="9"/>
  <c r="K106" i="9" s="1"/>
  <c r="G106" i="9"/>
  <c r="J106" i="9" s="1"/>
  <c r="I105" i="9"/>
  <c r="L105" i="9" s="1"/>
  <c r="H105" i="9"/>
  <c r="K105" i="9" s="1"/>
  <c r="G105" i="9"/>
  <c r="J105" i="9" s="1"/>
  <c r="I104" i="9"/>
  <c r="L104" i="9" s="1"/>
  <c r="H104" i="9"/>
  <c r="K104" i="9" s="1"/>
  <c r="G104" i="9"/>
  <c r="J104" i="9" s="1"/>
  <c r="I103" i="9"/>
  <c r="L103" i="9" s="1"/>
  <c r="H103" i="9"/>
  <c r="K103" i="9" s="1"/>
  <c r="G103" i="9"/>
  <c r="J103" i="9" s="1"/>
  <c r="I102" i="9"/>
  <c r="L102" i="9" s="1"/>
  <c r="H102" i="9"/>
  <c r="K102" i="9" s="1"/>
  <c r="G102" i="9"/>
  <c r="J102" i="9" s="1"/>
  <c r="I101" i="9"/>
  <c r="L101" i="9" s="1"/>
  <c r="H101" i="9"/>
  <c r="K101" i="9" s="1"/>
  <c r="G101" i="9"/>
  <c r="J101" i="9" s="1"/>
  <c r="I100" i="9"/>
  <c r="L100" i="9" s="1"/>
  <c r="H100" i="9"/>
  <c r="K100" i="9" s="1"/>
  <c r="G100" i="9"/>
  <c r="J100" i="9" s="1"/>
  <c r="I99" i="9"/>
  <c r="L99" i="9" s="1"/>
  <c r="H99" i="9"/>
  <c r="K99" i="9" s="1"/>
  <c r="G99" i="9"/>
  <c r="J99" i="9" s="1"/>
  <c r="I98" i="9"/>
  <c r="L98" i="9" s="1"/>
  <c r="H98" i="9"/>
  <c r="K98" i="9" s="1"/>
  <c r="G98" i="9"/>
  <c r="J98" i="9" s="1"/>
  <c r="I97" i="9"/>
  <c r="L97" i="9" s="1"/>
  <c r="H97" i="9"/>
  <c r="K97" i="9" s="1"/>
  <c r="G97" i="9"/>
  <c r="J97" i="9" s="1"/>
  <c r="I96" i="9"/>
  <c r="L96" i="9" s="1"/>
  <c r="H96" i="9"/>
  <c r="K96" i="9" s="1"/>
  <c r="G96" i="9"/>
  <c r="J96" i="9" s="1"/>
  <c r="I95" i="9"/>
  <c r="L95" i="9" s="1"/>
  <c r="H95" i="9"/>
  <c r="K95" i="9" s="1"/>
  <c r="G95" i="9"/>
  <c r="J95" i="9" s="1"/>
  <c r="I94" i="9"/>
  <c r="L94" i="9" s="1"/>
  <c r="H94" i="9"/>
  <c r="K94" i="9" s="1"/>
  <c r="G94" i="9"/>
  <c r="J94" i="9" s="1"/>
  <c r="I93" i="9"/>
  <c r="L93" i="9" s="1"/>
  <c r="H93" i="9"/>
  <c r="K93" i="9" s="1"/>
  <c r="G93" i="9"/>
  <c r="J93" i="9" s="1"/>
  <c r="J92" i="9"/>
  <c r="I92" i="9"/>
  <c r="L92" i="9" s="1"/>
  <c r="H92" i="9"/>
  <c r="K92" i="9" s="1"/>
  <c r="G92" i="9"/>
  <c r="I91" i="9"/>
  <c r="L91" i="9" s="1"/>
  <c r="H91" i="9"/>
  <c r="K91" i="9" s="1"/>
  <c r="G91" i="9"/>
  <c r="J91" i="9" s="1"/>
  <c r="I90" i="9"/>
  <c r="L90" i="9" s="1"/>
  <c r="H90" i="9"/>
  <c r="K90" i="9" s="1"/>
  <c r="G90" i="9"/>
  <c r="J90" i="9" s="1"/>
  <c r="I89" i="9"/>
  <c r="L89" i="9" s="1"/>
  <c r="H89" i="9"/>
  <c r="K89" i="9" s="1"/>
  <c r="G89" i="9"/>
  <c r="J89" i="9" s="1"/>
  <c r="I88" i="9"/>
  <c r="L88" i="9" s="1"/>
  <c r="H88" i="9"/>
  <c r="K88" i="9" s="1"/>
  <c r="G88" i="9"/>
  <c r="J88" i="9" s="1"/>
  <c r="I87" i="9"/>
  <c r="L87" i="9" s="1"/>
  <c r="H87" i="9"/>
  <c r="K87" i="9" s="1"/>
  <c r="G87" i="9"/>
  <c r="J87" i="9" s="1"/>
  <c r="I86" i="9"/>
  <c r="L86" i="9" s="1"/>
  <c r="H86" i="9"/>
  <c r="K86" i="9" s="1"/>
  <c r="G86" i="9"/>
  <c r="J86" i="9" s="1"/>
  <c r="I85" i="9"/>
  <c r="L85" i="9" s="1"/>
  <c r="H85" i="9"/>
  <c r="K85" i="9" s="1"/>
  <c r="G85" i="9"/>
  <c r="J85" i="9" s="1"/>
  <c r="I84" i="9"/>
  <c r="L84" i="9" s="1"/>
  <c r="H84" i="9"/>
  <c r="K84" i="9" s="1"/>
  <c r="G84" i="9"/>
  <c r="J84" i="9" s="1"/>
  <c r="I83" i="9"/>
  <c r="L83" i="9" s="1"/>
  <c r="H83" i="9"/>
  <c r="K83" i="9" s="1"/>
  <c r="G83" i="9"/>
  <c r="J83" i="9" s="1"/>
  <c r="I82" i="9"/>
  <c r="L82" i="9" s="1"/>
  <c r="H82" i="9"/>
  <c r="K82" i="9" s="1"/>
  <c r="G82" i="9"/>
  <c r="J82" i="9" s="1"/>
  <c r="I81" i="9"/>
  <c r="L81" i="9" s="1"/>
  <c r="H81" i="9"/>
  <c r="K81" i="9" s="1"/>
  <c r="G81" i="9"/>
  <c r="J81" i="9" s="1"/>
  <c r="J80" i="9"/>
  <c r="I80" i="9"/>
  <c r="L80" i="9" s="1"/>
  <c r="H80" i="9"/>
  <c r="K80" i="9" s="1"/>
  <c r="G80" i="9"/>
  <c r="I79" i="9"/>
  <c r="L79" i="9" s="1"/>
  <c r="H79" i="9"/>
  <c r="K79" i="9" s="1"/>
  <c r="G79" i="9"/>
  <c r="J79" i="9" s="1"/>
  <c r="I78" i="9"/>
  <c r="L78" i="9" s="1"/>
  <c r="H78" i="9"/>
  <c r="K78" i="9" s="1"/>
  <c r="G78" i="9"/>
  <c r="J78" i="9" s="1"/>
  <c r="I77" i="9"/>
  <c r="L77" i="9" s="1"/>
  <c r="H77" i="9"/>
  <c r="K77" i="9" s="1"/>
  <c r="G77" i="9"/>
  <c r="J77" i="9" s="1"/>
  <c r="I76" i="9"/>
  <c r="L76" i="9" s="1"/>
  <c r="H76" i="9"/>
  <c r="K76" i="9" s="1"/>
  <c r="G76" i="9"/>
  <c r="J76" i="9" s="1"/>
  <c r="I75" i="9"/>
  <c r="L75" i="9" s="1"/>
  <c r="H75" i="9"/>
  <c r="K75" i="9" s="1"/>
  <c r="G75" i="9"/>
  <c r="J75" i="9" s="1"/>
  <c r="I74" i="9"/>
  <c r="L74" i="9" s="1"/>
  <c r="H74" i="9"/>
  <c r="K74" i="9" s="1"/>
  <c r="G74" i="9"/>
  <c r="J74" i="9" s="1"/>
  <c r="I73" i="9"/>
  <c r="L73" i="9" s="1"/>
  <c r="H73" i="9"/>
  <c r="K73" i="9" s="1"/>
  <c r="G73" i="9"/>
  <c r="J73" i="9" s="1"/>
  <c r="I72" i="9"/>
  <c r="L72" i="9" s="1"/>
  <c r="H72" i="9"/>
  <c r="K72" i="9" s="1"/>
  <c r="G72" i="9"/>
  <c r="J72" i="9" s="1"/>
  <c r="I71" i="9"/>
  <c r="L71" i="9" s="1"/>
  <c r="H71" i="9"/>
  <c r="K71" i="9" s="1"/>
  <c r="G71" i="9"/>
  <c r="J71" i="9" s="1"/>
  <c r="I70" i="9"/>
  <c r="L70" i="9" s="1"/>
  <c r="H70" i="9"/>
  <c r="K70" i="9" s="1"/>
  <c r="G70" i="9"/>
  <c r="J70" i="9" s="1"/>
  <c r="I69" i="9"/>
  <c r="L69" i="9" s="1"/>
  <c r="H69" i="9"/>
  <c r="K69" i="9" s="1"/>
  <c r="G69" i="9"/>
  <c r="J69" i="9" s="1"/>
  <c r="I68" i="9"/>
  <c r="L68" i="9" s="1"/>
  <c r="H68" i="9"/>
  <c r="K68" i="9" s="1"/>
  <c r="G68" i="9"/>
  <c r="J68" i="9" s="1"/>
  <c r="I67" i="9"/>
  <c r="L67" i="9" s="1"/>
  <c r="H67" i="9"/>
  <c r="K67" i="9" s="1"/>
  <c r="G67" i="9"/>
  <c r="J67" i="9" s="1"/>
  <c r="I66" i="9"/>
  <c r="L66" i="9" s="1"/>
  <c r="H66" i="9"/>
  <c r="K66" i="9" s="1"/>
  <c r="G66" i="9"/>
  <c r="J66" i="9" s="1"/>
  <c r="I65" i="9"/>
  <c r="L65" i="9" s="1"/>
  <c r="H65" i="9"/>
  <c r="K65" i="9" s="1"/>
  <c r="G65" i="9"/>
  <c r="J65" i="9" s="1"/>
  <c r="I64" i="9"/>
  <c r="L64" i="9" s="1"/>
  <c r="H64" i="9"/>
  <c r="K64" i="9" s="1"/>
  <c r="G64" i="9"/>
  <c r="J64" i="9" s="1"/>
  <c r="I63" i="9"/>
  <c r="L63" i="9" s="1"/>
  <c r="H63" i="9"/>
  <c r="K63" i="9" s="1"/>
  <c r="G63" i="9"/>
  <c r="J63" i="9" s="1"/>
  <c r="I62" i="9"/>
  <c r="L62" i="9" s="1"/>
  <c r="H62" i="9"/>
  <c r="K62" i="9" s="1"/>
  <c r="G62" i="9"/>
  <c r="J62" i="9" s="1"/>
  <c r="I61" i="9"/>
  <c r="L61" i="9" s="1"/>
  <c r="H61" i="9"/>
  <c r="K61" i="9" s="1"/>
  <c r="G61" i="9"/>
  <c r="J61" i="9" s="1"/>
  <c r="I60" i="9"/>
  <c r="L60" i="9" s="1"/>
  <c r="H60" i="9"/>
  <c r="K60" i="9" s="1"/>
  <c r="G60" i="9"/>
  <c r="J60" i="9" s="1"/>
  <c r="I59" i="9"/>
  <c r="L59" i="9" s="1"/>
  <c r="H59" i="9"/>
  <c r="K59" i="9" s="1"/>
  <c r="G59" i="9"/>
  <c r="J59" i="9" s="1"/>
  <c r="I58" i="9"/>
  <c r="L58" i="9" s="1"/>
  <c r="H58" i="9"/>
  <c r="K58" i="9" s="1"/>
  <c r="G58" i="9"/>
  <c r="J58" i="9" s="1"/>
  <c r="I57" i="9"/>
  <c r="L57" i="9" s="1"/>
  <c r="H57" i="9"/>
  <c r="K57" i="9" s="1"/>
  <c r="G57" i="9"/>
  <c r="J57" i="9" s="1"/>
  <c r="I56" i="9"/>
  <c r="L56" i="9" s="1"/>
  <c r="H56" i="9"/>
  <c r="K56" i="9" s="1"/>
  <c r="G56" i="9"/>
  <c r="J56" i="9" s="1"/>
  <c r="I55" i="9"/>
  <c r="L55" i="9" s="1"/>
  <c r="H55" i="9"/>
  <c r="K55" i="9" s="1"/>
  <c r="G55" i="9"/>
  <c r="J55" i="9" s="1"/>
  <c r="I54" i="9"/>
  <c r="L54" i="9" s="1"/>
  <c r="H54" i="9"/>
  <c r="K54" i="9" s="1"/>
  <c r="G54" i="9"/>
  <c r="J54" i="9" s="1"/>
  <c r="I53" i="9"/>
  <c r="L53" i="9" s="1"/>
  <c r="H53" i="9"/>
  <c r="K53" i="9" s="1"/>
  <c r="G53" i="9"/>
  <c r="J53" i="9" s="1"/>
  <c r="I52" i="9"/>
  <c r="L52" i="9" s="1"/>
  <c r="H52" i="9"/>
  <c r="K52" i="9" s="1"/>
  <c r="G52" i="9"/>
  <c r="J52" i="9" s="1"/>
  <c r="I51" i="9"/>
  <c r="L51" i="9" s="1"/>
  <c r="H51" i="9"/>
  <c r="K51" i="9" s="1"/>
  <c r="G51" i="9"/>
  <c r="J51" i="9" s="1"/>
  <c r="I50" i="9"/>
  <c r="L50" i="9" s="1"/>
  <c r="H50" i="9"/>
  <c r="K50" i="9" s="1"/>
  <c r="G50" i="9"/>
  <c r="J50" i="9" s="1"/>
  <c r="I49" i="9"/>
  <c r="L49" i="9" s="1"/>
  <c r="H49" i="9"/>
  <c r="K49" i="9" s="1"/>
  <c r="G49" i="9"/>
  <c r="J49" i="9" s="1"/>
  <c r="I48" i="9"/>
  <c r="L48" i="9" s="1"/>
  <c r="H48" i="9"/>
  <c r="K48" i="9" s="1"/>
  <c r="G48" i="9"/>
  <c r="J48" i="9" s="1"/>
  <c r="I47" i="9"/>
  <c r="L47" i="9" s="1"/>
  <c r="H47" i="9"/>
  <c r="K47" i="9" s="1"/>
  <c r="G47" i="9"/>
  <c r="J47" i="9" s="1"/>
  <c r="I46" i="9"/>
  <c r="L46" i="9" s="1"/>
  <c r="H46" i="9"/>
  <c r="K46" i="9" s="1"/>
  <c r="G46" i="9"/>
  <c r="J46" i="9" s="1"/>
  <c r="I45" i="9"/>
  <c r="L45" i="9" s="1"/>
  <c r="H45" i="9"/>
  <c r="K45" i="9" s="1"/>
  <c r="G45" i="9"/>
  <c r="J45" i="9" s="1"/>
  <c r="I44" i="9"/>
  <c r="L44" i="9" s="1"/>
  <c r="H44" i="9"/>
  <c r="K44" i="9" s="1"/>
  <c r="G44" i="9"/>
  <c r="J44" i="9" s="1"/>
  <c r="I43" i="9"/>
  <c r="L43" i="9" s="1"/>
  <c r="H43" i="9"/>
  <c r="K43" i="9" s="1"/>
  <c r="G43" i="9"/>
  <c r="J43" i="9" s="1"/>
  <c r="I42" i="9"/>
  <c r="L42" i="9" s="1"/>
  <c r="H42" i="9"/>
  <c r="K42" i="9" s="1"/>
  <c r="G42" i="9"/>
  <c r="J42" i="9" s="1"/>
  <c r="I41" i="9"/>
  <c r="L41" i="9" s="1"/>
  <c r="H41" i="9"/>
  <c r="K41" i="9" s="1"/>
  <c r="G41" i="9"/>
  <c r="J41" i="9" s="1"/>
  <c r="I40" i="9"/>
  <c r="L40" i="9" s="1"/>
  <c r="H40" i="9"/>
  <c r="K40" i="9" s="1"/>
  <c r="G40" i="9"/>
  <c r="J40" i="9" s="1"/>
  <c r="I39" i="9"/>
  <c r="L39" i="9" s="1"/>
  <c r="H39" i="9"/>
  <c r="K39" i="9" s="1"/>
  <c r="G39" i="9"/>
  <c r="J39" i="9" s="1"/>
  <c r="I38" i="9"/>
  <c r="L38" i="9" s="1"/>
  <c r="H38" i="9"/>
  <c r="K38" i="9" s="1"/>
  <c r="G38" i="9"/>
  <c r="J38" i="9" s="1"/>
  <c r="I37" i="9"/>
  <c r="L37" i="9" s="1"/>
  <c r="H37" i="9"/>
  <c r="K37" i="9" s="1"/>
  <c r="G37" i="9"/>
  <c r="J37" i="9" s="1"/>
  <c r="I36" i="9"/>
  <c r="L36" i="9" s="1"/>
  <c r="H36" i="9"/>
  <c r="K36" i="9" s="1"/>
  <c r="G36" i="9"/>
  <c r="J36" i="9" s="1"/>
  <c r="I35" i="9"/>
  <c r="L35" i="9" s="1"/>
  <c r="H35" i="9"/>
  <c r="K35" i="9" s="1"/>
  <c r="G35" i="9"/>
  <c r="J35" i="9" s="1"/>
  <c r="I34" i="9"/>
  <c r="L34" i="9" s="1"/>
  <c r="H34" i="9"/>
  <c r="K34" i="9" s="1"/>
  <c r="G34" i="9"/>
  <c r="J34" i="9" s="1"/>
  <c r="I33" i="9"/>
  <c r="L33" i="9" s="1"/>
  <c r="H33" i="9"/>
  <c r="K33" i="9" s="1"/>
  <c r="G33" i="9"/>
  <c r="J33" i="9" s="1"/>
  <c r="I32" i="9"/>
  <c r="L32" i="9" s="1"/>
  <c r="H32" i="9"/>
  <c r="K32" i="9" s="1"/>
  <c r="G32" i="9"/>
  <c r="J32" i="9" s="1"/>
  <c r="I31" i="9"/>
  <c r="L31" i="9" s="1"/>
  <c r="H31" i="9"/>
  <c r="K31" i="9" s="1"/>
  <c r="G31" i="9"/>
  <c r="J31" i="9" s="1"/>
  <c r="I30" i="9"/>
  <c r="L30" i="9" s="1"/>
  <c r="H30" i="9"/>
  <c r="K30" i="9" s="1"/>
  <c r="G30" i="9"/>
  <c r="J30" i="9" s="1"/>
  <c r="I29" i="9"/>
  <c r="L29" i="9" s="1"/>
  <c r="H29" i="9"/>
  <c r="K29" i="9" s="1"/>
  <c r="G29" i="9"/>
  <c r="J29" i="9" s="1"/>
  <c r="I28" i="9"/>
  <c r="L28" i="9" s="1"/>
  <c r="H28" i="9"/>
  <c r="K28" i="9" s="1"/>
  <c r="G28" i="9"/>
  <c r="J28" i="9" s="1"/>
  <c r="I27" i="9"/>
  <c r="L27" i="9" s="1"/>
  <c r="H27" i="9"/>
  <c r="K27" i="9" s="1"/>
  <c r="G27" i="9"/>
  <c r="J27" i="9" s="1"/>
  <c r="I26" i="9"/>
  <c r="L26" i="9" s="1"/>
  <c r="H26" i="9"/>
  <c r="K26" i="9" s="1"/>
  <c r="G26" i="9"/>
  <c r="J26" i="9" s="1"/>
  <c r="I25" i="9"/>
  <c r="L25" i="9" s="1"/>
  <c r="H25" i="9"/>
  <c r="K25" i="9" s="1"/>
  <c r="G25" i="9"/>
  <c r="J25" i="9" s="1"/>
  <c r="I24" i="9"/>
  <c r="L24" i="9" s="1"/>
  <c r="H24" i="9"/>
  <c r="K24" i="9" s="1"/>
  <c r="G24" i="9"/>
  <c r="J24" i="9" s="1"/>
  <c r="I23" i="9"/>
  <c r="L23" i="9" s="1"/>
  <c r="H23" i="9"/>
  <c r="K23" i="9" s="1"/>
  <c r="G23" i="9"/>
  <c r="J23" i="9" s="1"/>
  <c r="I22" i="9"/>
  <c r="L22" i="9" s="1"/>
  <c r="H22" i="9"/>
  <c r="K22" i="9" s="1"/>
  <c r="G22" i="9"/>
  <c r="J22" i="9" s="1"/>
  <c r="I21" i="9"/>
  <c r="L21" i="9" s="1"/>
  <c r="H21" i="9"/>
  <c r="K21" i="9" s="1"/>
  <c r="G21" i="9"/>
  <c r="J21" i="9" s="1"/>
  <c r="I20" i="9"/>
  <c r="L20" i="9" s="1"/>
  <c r="H20" i="9"/>
  <c r="K20" i="9" s="1"/>
  <c r="G20" i="9"/>
  <c r="J20" i="9" s="1"/>
  <c r="I19" i="9"/>
  <c r="L19" i="9" s="1"/>
  <c r="H19" i="9"/>
  <c r="K19" i="9" s="1"/>
  <c r="G19" i="9"/>
  <c r="J19" i="9" s="1"/>
  <c r="I18" i="9"/>
  <c r="L18" i="9" s="1"/>
  <c r="H18" i="9"/>
  <c r="K18" i="9" s="1"/>
  <c r="G18" i="9"/>
  <c r="J18" i="9" s="1"/>
  <c r="I17" i="9"/>
  <c r="L17" i="9" s="1"/>
  <c r="H17" i="9"/>
  <c r="K17" i="9" s="1"/>
  <c r="G17" i="9"/>
  <c r="J17" i="9" s="1"/>
  <c r="I16" i="9"/>
  <c r="L16" i="9" s="1"/>
  <c r="H16" i="9"/>
  <c r="K16" i="9" s="1"/>
  <c r="G16" i="9"/>
  <c r="J16" i="9" s="1"/>
  <c r="I15" i="9"/>
  <c r="L15" i="9" s="1"/>
  <c r="H15" i="9"/>
  <c r="K15" i="9" s="1"/>
  <c r="G15" i="9"/>
  <c r="J15" i="9" s="1"/>
  <c r="I14" i="9"/>
  <c r="L14" i="9" s="1"/>
  <c r="H14" i="9"/>
  <c r="K14" i="9" s="1"/>
  <c r="G14" i="9"/>
  <c r="J14" i="9" s="1"/>
  <c r="I13" i="9"/>
  <c r="L13" i="9" s="1"/>
  <c r="H13" i="9"/>
  <c r="K13" i="9" s="1"/>
  <c r="G13" i="9"/>
  <c r="J13" i="9" s="1"/>
  <c r="I12" i="9"/>
  <c r="L12" i="9" s="1"/>
  <c r="H12" i="9"/>
  <c r="K12" i="9" s="1"/>
  <c r="G12" i="9"/>
  <c r="J12" i="9" s="1"/>
  <c r="I11" i="9"/>
  <c r="L11" i="9" s="1"/>
  <c r="H11" i="9"/>
  <c r="K11" i="9" s="1"/>
  <c r="G11" i="9"/>
  <c r="J11" i="9" s="1"/>
  <c r="I10" i="9"/>
  <c r="L10" i="9" s="1"/>
  <c r="H10" i="9"/>
  <c r="K10" i="9" s="1"/>
  <c r="G10" i="9"/>
  <c r="J10" i="9" s="1"/>
  <c r="I9" i="9"/>
  <c r="L9" i="9" s="1"/>
  <c r="H9" i="9"/>
  <c r="K9" i="9" s="1"/>
  <c r="G9" i="9"/>
  <c r="J9" i="9" s="1"/>
  <c r="I8" i="9"/>
  <c r="L8" i="9" s="1"/>
  <c r="H8" i="9"/>
  <c r="K8" i="9" s="1"/>
  <c r="G8" i="9"/>
  <c r="J8" i="9" s="1"/>
  <c r="I7" i="9"/>
  <c r="L7" i="9" s="1"/>
  <c r="H7" i="9"/>
  <c r="K7" i="9" s="1"/>
  <c r="G7" i="9"/>
  <c r="J7" i="9" s="1"/>
  <c r="I6" i="9"/>
  <c r="L6" i="9" s="1"/>
  <c r="H6" i="9"/>
  <c r="K6" i="9" s="1"/>
  <c r="G6" i="9"/>
  <c r="J6" i="9" s="1"/>
  <c r="I5" i="9"/>
  <c r="L5" i="9" s="1"/>
  <c r="H5" i="9"/>
  <c r="K5" i="9" s="1"/>
  <c r="G5" i="9"/>
  <c r="J5" i="9" s="1"/>
  <c r="I4" i="9"/>
  <c r="L4" i="9" s="1"/>
  <c r="H4" i="9"/>
  <c r="K4" i="9" s="1"/>
  <c r="G4" i="9"/>
  <c r="J4" i="9" s="1"/>
</calcChain>
</file>

<file path=xl/sharedStrings.xml><?xml version="1.0" encoding="utf-8"?>
<sst xmlns="http://schemas.openxmlformats.org/spreadsheetml/2006/main" count="1444" uniqueCount="576">
  <si>
    <t>CDC Influenza Deaths</t>
  </si>
  <si>
    <t>Census Population</t>
  </si>
  <si>
    <t>Normalization</t>
  </si>
  <si>
    <t>Combined Key</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</si>
  <si>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</si>
  <si>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</si>
  <si>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</si>
  <si>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</si>
  <si>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</si>
  <si>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</si>
  <si>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</si>
  <si>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</si>
  <si>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</si>
  <si>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</si>
  <si>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</si>
  <si>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</si>
  <si>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</si>
  <si>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</si>
  <si>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</si>
  <si>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</si>
  <si>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</si>
  <si>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</si>
  <si>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</si>
  <si>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</si>
  <si>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</si>
  <si>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</si>
  <si>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</si>
  <si>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</si>
  <si>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</si>
  <si>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</si>
  <si>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</si>
  <si>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</si>
  <si>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</si>
  <si>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</si>
  <si>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</si>
  <si>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</si>
  <si>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</si>
  <si>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</si>
  <si>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</si>
  <si>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</si>
  <si>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</si>
  <si>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</si>
  <si>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</si>
  <si>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</si>
  <si>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</si>
  <si>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</si>
  <si>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</si>
  <si>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</si>
  <si>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</si>
  <si>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</si>
  <si>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</si>
  <si>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</si>
  <si>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</si>
  <si>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</si>
  <si>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</si>
  <si>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</si>
  <si>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</si>
  <si>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</si>
  <si>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</si>
  <si>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</si>
  <si>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</si>
  <si>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</si>
  <si>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</si>
  <si>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</si>
  <si>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</si>
  <si>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</si>
  <si>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</si>
  <si>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</si>
  <si>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</si>
  <si>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</si>
  <si>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</si>
  <si>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</si>
  <si>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</si>
  <si>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</si>
  <si>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</si>
  <si>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</si>
  <si>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</si>
  <si>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</si>
  <si>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</si>
  <si>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</si>
  <si>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</si>
  <si>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</si>
  <si>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</si>
  <si>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</si>
  <si>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</si>
  <si>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</si>
  <si>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</si>
  <si>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</si>
  <si>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</si>
  <si>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</si>
  <si>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</si>
  <si>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</si>
  <si>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</si>
  <si>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</si>
  <si>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</si>
  <si>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</si>
  <si>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</si>
  <si>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</si>
  <si>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</si>
  <si>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</si>
  <si>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</si>
  <si>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</si>
  <si>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</si>
  <si>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</si>
  <si>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</si>
  <si>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</si>
  <si>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</si>
  <si>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</si>
  <si>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</si>
  <si>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</si>
  <si>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</si>
  <si>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</si>
  <si>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</si>
  <si>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</si>
  <si>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</si>
  <si>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</si>
  <si>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</si>
  <si>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</si>
  <si>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</si>
  <si>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</si>
  <si>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</si>
  <si>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</si>
  <si>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</si>
  <si>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</si>
  <si>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</si>
  <si>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</si>
  <si>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</si>
  <si>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</si>
  <si>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</si>
  <si>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</si>
  <si>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</si>
  <si>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</si>
  <si>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</si>
  <si>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</si>
  <si>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</si>
  <si>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</si>
  <si>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</si>
  <si>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</si>
  <si>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</si>
  <si>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</si>
  <si>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</si>
  <si>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</si>
  <si>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</si>
  <si>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</si>
  <si>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</si>
  <si>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</si>
  <si>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</si>
  <si>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</si>
  <si>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</si>
  <si>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</si>
  <si>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</si>
  <si>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</si>
  <si>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</si>
  <si>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</si>
  <si>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</si>
  <si>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</si>
  <si>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</si>
  <si>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</si>
  <si>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</si>
  <si>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</si>
  <si>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</si>
  <si>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</si>
  <si>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</si>
  <si>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</si>
  <si>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</si>
  <si>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</si>
  <si>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</si>
  <si>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</si>
  <si>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</si>
  <si>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</si>
  <si>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</si>
  <si>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</si>
  <si>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</si>
  <si>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</si>
  <si>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</si>
  <si>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</si>
  <si>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</si>
  <si>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</si>
  <si>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</si>
  <si>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</si>
  <si>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</si>
  <si>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</si>
  <si>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</si>
  <si>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</si>
  <si>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</si>
  <si>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</si>
  <si>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</si>
  <si>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</si>
  <si>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</si>
  <si>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</si>
  <si>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</si>
  <si>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</si>
  <si>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</si>
  <si>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</si>
  <si>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</si>
  <si>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</si>
  <si>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</si>
  <si>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</si>
  <si>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</si>
  <si>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</si>
  <si>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</si>
  <si>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</si>
  <si>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</si>
  <si>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</si>
  <si>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</si>
  <si>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</si>
  <si>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</si>
  <si>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</si>
  <si>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</si>
  <si>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</si>
  <si>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</si>
  <si>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</si>
  <si>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</si>
  <si>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</si>
  <si>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</si>
  <si>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</si>
  <si>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</si>
  <si>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</si>
  <si>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</si>
  <si>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</si>
  <si>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</si>
  <si>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</si>
  <si>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</si>
  <si>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</si>
  <si>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</si>
  <si>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</si>
  <si>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</si>
  <si>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</si>
  <si>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</si>
  <si>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</si>
  <si>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</si>
  <si>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</si>
  <si>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</si>
  <si>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</si>
  <si>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</si>
  <si>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</si>
  <si>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</si>
  <si>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</si>
  <si>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</si>
  <si>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</si>
  <si>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</si>
  <si>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</si>
  <si>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</si>
  <si>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</si>
  <si>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</si>
  <si>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</si>
  <si>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</si>
  <si>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</si>
  <si>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</si>
  <si>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</si>
  <si>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</si>
  <si>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</si>
  <si>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</si>
  <si>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</si>
  <si>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</si>
  <si>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</si>
  <si>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</si>
  <si>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</si>
  <si>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</si>
  <si>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</si>
  <si>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</si>
  <si>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</si>
  <si>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</si>
  <si>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</si>
  <si>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</si>
  <si>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</si>
  <si>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</si>
  <si>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</si>
  <si>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</si>
  <si>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</si>
  <si>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</si>
  <si>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</si>
  <si>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</si>
  <si>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</si>
  <si>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</si>
  <si>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</si>
  <si>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</si>
  <si>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</si>
  <si>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</si>
  <si>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</si>
  <si>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</si>
  <si>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</si>
  <si>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</si>
  <si>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</si>
  <si>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</si>
  <si>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</si>
  <si>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</si>
  <si>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</si>
  <si>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</si>
  <si>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</si>
  <si>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</si>
  <si>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</si>
  <si>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</si>
  <si>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</si>
  <si>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</si>
  <si>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</si>
  <si>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</si>
  <si>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</si>
  <si>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</si>
  <si>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</si>
  <si>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</si>
  <si>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</si>
  <si>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</si>
  <si>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</si>
  <si>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</si>
  <si>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</si>
  <si>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</si>
  <si>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</si>
  <si>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</si>
  <si>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</si>
  <si>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</si>
  <si>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</si>
  <si>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</si>
  <si>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</si>
  <si>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</si>
  <si>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</si>
  <si>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</si>
  <si>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</si>
  <si>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</si>
  <si>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</si>
  <si>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</si>
  <si>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</si>
  <si>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</si>
  <si>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</si>
  <si>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</si>
  <si>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</si>
  <si>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</si>
  <si>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</si>
  <si>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</si>
  <si>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</si>
  <si>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</si>
  <si>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</si>
  <si>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</si>
  <si>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</si>
  <si>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</si>
  <si>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</si>
  <si>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</si>
  <si>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</si>
  <si>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</si>
  <si>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</si>
  <si>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</si>
  <si>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</si>
  <si>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</si>
  <si>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</si>
  <si>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</si>
  <si>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</si>
  <si>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</si>
  <si>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</si>
  <si>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</si>
  <si>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</si>
  <si>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</si>
  <si>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</si>
  <si>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</si>
  <si>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</si>
  <si>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</si>
  <si>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</si>
  <si>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</si>
  <si>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</si>
  <si>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</si>
  <si>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</si>
  <si>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</si>
  <si>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</si>
  <si>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</si>
  <si>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</si>
  <si>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</si>
  <si>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</si>
  <si>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</si>
  <si>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</si>
  <si>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</si>
  <si>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</si>
  <si>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</si>
  <si>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</si>
  <si>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</si>
  <si>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</si>
  <si>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</si>
  <si>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</si>
  <si>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</si>
  <si>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</si>
  <si>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</si>
  <si>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</si>
  <si>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</si>
  <si>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</si>
  <si>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</si>
  <si>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</si>
  <si>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</si>
  <si>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</si>
  <si>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</si>
  <si>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</si>
  <si>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</si>
  <si>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</si>
  <si>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</si>
  <si>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</si>
  <si>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</si>
  <si>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</si>
  <si>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</si>
  <si>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</si>
  <si>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</si>
  <si>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</si>
  <si>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</si>
  <si>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</si>
  <si>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</si>
  <si>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</si>
  <si>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</si>
  <si>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</si>
  <si>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</si>
  <si>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</si>
  <si>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</si>
  <si>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</si>
  <si>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</si>
  <si>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</si>
  <si>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</si>
  <si>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</si>
  <si>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</si>
  <si>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</si>
  <si>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</si>
  <si>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</si>
  <si>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</si>
  <si>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</si>
  <si>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</si>
  <si>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</si>
  <si>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</si>
  <si>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</si>
  <si>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</si>
  <si>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</si>
  <si>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</si>
  <si>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</si>
  <si>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</si>
  <si>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</si>
  <si>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</si>
  <si>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</si>
  <si>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</si>
  <si>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</si>
  <si>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</si>
  <si>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</si>
  <si>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</si>
  <si>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</si>
  <si>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</si>
  <si>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</si>
  <si>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</si>
  <si>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</si>
  <si>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</si>
  <si>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</si>
  <si>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</si>
  <si>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</si>
  <si>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</si>
  <si>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</si>
  <si>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</si>
  <si>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</si>
  <si>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</si>
  <si>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</si>
  <si>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</si>
  <si>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</si>
  <si>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</si>
  <si>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</si>
  <si>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</si>
  <si>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</si>
  <si>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</si>
  <si>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</si>
  <si>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</si>
  <si>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</si>
  <si>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</si>
  <si>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</si>
  <si>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</si>
  <si>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Null Hypothesis</t>
  </si>
  <si>
    <t>Alternative Hypothesis</t>
  </si>
  <si>
    <t>Will this be a two-tailed or one-tailed test?</t>
  </si>
  <si>
    <t>t-Test: Two-Sample Assuming Unequal Variances</t>
  </si>
  <si>
    <t>Mean</t>
  </si>
  <si>
    <t>Variance</t>
  </si>
  <si>
    <t>Observations</t>
  </si>
  <si>
    <t>Hypothesized Mean Difference</t>
  </si>
  <si>
    <t>df</t>
  </si>
  <si>
    <t>t Stat</t>
  </si>
  <si>
    <t>P(T&lt;=t) one-tail</t>
  </si>
  <si>
    <t>t Critical one-tail</t>
  </si>
  <si>
    <t>P(T&lt;=t) two-tail</t>
  </si>
  <si>
    <t>t Critical two-tail</t>
  </si>
  <si>
    <t>State</t>
  </si>
  <si>
    <t>Year</t>
  </si>
  <si>
    <t>Total Deaths</t>
  </si>
  <si>
    <t>Alabama</t>
  </si>
  <si>
    <t>2009</t>
  </si>
  <si>
    <t>2010</t>
  </si>
  <si>
    <t>2011</t>
  </si>
  <si>
    <t>2012</t>
  </si>
  <si>
    <t>2013</t>
  </si>
  <si>
    <t>2014</t>
  </si>
  <si>
    <t>2015</t>
  </si>
  <si>
    <t>2016</t>
  </si>
  <si>
    <t>2017</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</si>
  <si>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</si>
  <si>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</si>
  <si>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</si>
  <si>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</si>
  <si>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</si>
  <si>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</si>
  <si>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</si>
  <si>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</si>
  <si>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</si>
  <si>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</si>
  <si>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</si>
  <si>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</si>
  <si>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</si>
  <si>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</si>
  <si>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</si>
  <si>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</si>
  <si>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</si>
  <si>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</si>
  <si>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</si>
  <si>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</si>
  <si>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</si>
  <si>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</si>
  <si>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</si>
  <si>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</si>
  <si>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</si>
  <si>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</si>
  <si>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</si>
  <si>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</si>
  <si>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</si>
  <si>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</si>
  <si>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</si>
  <si>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</si>
  <si>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</si>
  <si>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</si>
  <si>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</si>
  <si>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</si>
  <si>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</si>
  <si>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</si>
  <si>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</si>
  <si>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</si>
  <si>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</si>
  <si>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</si>
  <si>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</si>
  <si>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</si>
  <si>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</si>
  <si>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</si>
  <si>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</si>
  <si>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</si>
  <si>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</si>
  <si>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</si>
  <si>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Influenza Deaths</t>
  </si>
  <si>
    <t>Question</t>
  </si>
  <si>
    <t>Answers</t>
  </si>
  <si>
    <t>Number</t>
  </si>
  <si>
    <t>Identify the dependent and independent variables in your research hypothesis.</t>
  </si>
  <si>
    <t>,</t>
  </si>
  <si>
    <t>In a new sheet in your Excel workbook, determine the parameters of your statistical test. Formulate a statistical hypothesis around two groups in the data (e.g., male and female) regarding the dependent variable, or outcome of interest (e.g., influenza rate, age receiving flu shot, etc.).</t>
  </si>
  <si>
    <t>2a</t>
  </si>
  <si>
    <t>State the null hypothesis</t>
  </si>
  <si>
    <t>2b</t>
  </si>
  <si>
    <t>State the Alternative Hypothesis</t>
  </si>
  <si>
    <t>Define whether this will be a two-tailed or one-tailed test, and why.</t>
  </si>
  <si>
    <t>2c</t>
  </si>
  <si>
    <t>Research 
Hypothesis</t>
  </si>
  <si>
    <t>4a</t>
  </si>
  <si>
    <t>Find the relevant p-value for your one- or two-tailed test.</t>
  </si>
  <si>
    <t>Refer to the significance level to assess whether the two groups are significantly different.</t>
  </si>
  <si>
    <t>4b</t>
  </si>
  <si>
    <t>Summarize the results of your test in the sheet you created for step 2.</t>
  </si>
  <si>
    <t>Deaths &lt;64 years</t>
  </si>
  <si>
    <t>Deaths &gt;65 years</t>
  </si>
  <si>
    <t>Population &lt;64 years</t>
  </si>
  <si>
    <t>Population &gt;65 years</t>
  </si>
  <si>
    <t>Total population</t>
  </si>
  <si>
    <t>Death % &lt;64 years</t>
  </si>
  <si>
    <t>Death % &gt; 65 years</t>
  </si>
  <si>
    <t>Total Deaths to 
Total Population %</t>
  </si>
  <si>
    <t xml:space="preserve">If you're older than 65, you're more likely to develop serious complications from the flu. </t>
  </si>
  <si>
    <r>
      <rPr>
        <b/>
        <sz val="11"/>
        <color theme="1"/>
        <rFont val="Calibri"/>
        <family val="2"/>
        <scheme val="minor"/>
      </rPr>
      <t>Independent Variable:</t>
    </r>
    <r>
      <rPr>
        <sz val="11"/>
        <color theme="1"/>
        <rFont val="Calibri"/>
        <family val="2"/>
        <scheme val="minor"/>
      </rPr>
      <t xml:space="preserve"> "Age Group" which consists of older than 65 years old.
</t>
    </r>
    <r>
      <rPr>
        <b/>
        <sz val="11"/>
        <color theme="1"/>
        <rFont val="Calibri"/>
        <family val="2"/>
        <scheme val="minor"/>
      </rPr>
      <t>Dependent Variable:</t>
    </r>
    <r>
      <rPr>
        <sz val="11"/>
        <color theme="1"/>
        <rFont val="Calibri"/>
        <family val="2"/>
        <scheme val="minor"/>
      </rPr>
      <t xml:space="preserve"> Influenza-Related Deaths</t>
    </r>
  </si>
  <si>
    <r>
      <rPr>
        <b/>
        <sz val="11"/>
        <color theme="1"/>
        <rFont val="Calibri"/>
        <family val="2"/>
        <scheme val="minor"/>
      </rPr>
      <t xml:space="preserve">Null Hypothesis: </t>
    </r>
    <r>
      <rPr>
        <sz val="11"/>
        <color theme="1"/>
        <rFont val="Calibri"/>
        <family val="2"/>
        <scheme val="minor"/>
      </rPr>
      <t xml:space="preserve">People younger than 65 will have a higher or equal to death rate from the Flu as those older than 65
</t>
    </r>
  </si>
  <si>
    <r>
      <rPr>
        <b/>
        <sz val="11"/>
        <color rgb="FF000000"/>
        <rFont val="Calibri"/>
        <family val="2"/>
        <scheme val="minor"/>
      </rPr>
      <t xml:space="preserve">Alternate Hypothesis: </t>
    </r>
    <r>
      <rPr>
        <sz val="11"/>
        <color rgb="FF000000"/>
        <rFont val="Calibri"/>
        <family val="2"/>
        <scheme val="minor"/>
      </rPr>
      <t>People older than 65 will have a higher death rate from the Flu than those younger than 65</t>
    </r>
  </si>
  <si>
    <r>
      <t>This will be a</t>
    </r>
    <r>
      <rPr>
        <i/>
        <sz val="11"/>
        <color rgb="FF000000"/>
        <rFont val="Calibri"/>
        <family val="2"/>
        <scheme val="minor"/>
      </rPr>
      <t xml:space="preserve"> one-tailed test</t>
    </r>
    <r>
      <rPr>
        <sz val="11"/>
        <color rgb="FF000000"/>
        <rFont val="Calibri"/>
        <family val="2"/>
        <scheme val="minor"/>
      </rPr>
      <t xml:space="preserve"> because we are interested in seeing in people older than 65 will have a higher death rate from the Flu than those younger than 65.</t>
    </r>
  </si>
  <si>
    <t>Because the p-value (4.47236223349919E-189) is smaller than the significance level (0.05), this means I have rejected my null hypothesis.</t>
  </si>
  <si>
    <t>We have proven that individuals older than 65 years old will have a higher chance of dying from influenza than people under 65 years old.</t>
  </si>
  <si>
    <t>List some steps for how you might proceed with your analysis based on your results.</t>
  </si>
  <si>
    <t>We can present these results to the stakeholders to illustrate the importance of promoting vaccines to those older than 65. In addition, we can try to figure out which region these individuals live in and try to distribute the necessary materials/documents to them for taking the vaccine.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</si>
</sst>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16"/>
      <color theme="1"/>
      <name val="Calibri"/>
      <family val="2"/>
      <scheme val="minor"/>
    </font>
    <font>
      <i/>
      <sz val="11"/>
      <color theme="1"/>
      <name val="Calibri"/>
      <family val="2"/>
      <scheme val="minor"/>
    </font>
    <font>
      <sz val="18"/>
      <color theme="3"/>
      <name val="Calibri Light"/>
      <family val="2"/>
      <scheme val="major"/>
    </font>
    <font>
      <b/>
      <sz val="13"/>
      <color theme="3"/>
      <name val="Calibri"/>
      <family val="2"/>
      <scheme val="minor"/>
    </font>
    <font>
      <sz val="11"/>
      <color theme="0"/>
      <name val="Calibri"/>
      <family val="2"/>
      <scheme val="minor"/>
    </font>
    <font>
      <sz val="12"/>
      <color theme="1"/>
      <name val="Calibri"/>
      <family val="2"/>
      <scheme val="minor"/>
    </font>
    <font>
      <sz val="16"/>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sz val="20"/>
      <name val="Calibri Light"/>
      <family val="2"/>
      <scheme val="major"/>
    </font>
    <font>
      <sz val="20"/>
      <color rgb="FF7030A0"/>
      <name val="Calibri Light"/>
      <family val="2"/>
      <scheme val="major"/>
    </font>
    <font>
      <sz val="20"/>
      <color rgb="FFFF0000"/>
      <name val="Calibri Light"/>
      <family val="2"/>
      <scheme val="major"/>
    </font>
  </fonts>
  <fills count="11">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5"/>
      </patternFill>
    </fill>
    <fill>
      <patternFill patternType="solid">
        <fgColor theme="9"/>
      </patternFill>
    </fill>
    <fill>
      <patternFill patternType="solid">
        <fgColor theme="2"/>
        <bgColor indexed="64"/>
      </patternFill>
    </fill>
    <fill>
      <patternFill patternType="solid">
        <fgColor theme="9"/>
        <bgColor indexed="64"/>
      </patternFill>
    </fill>
    <fill>
      <patternFill patternType="solid">
        <fgColor rgb="FF00B0F0"/>
        <bgColor indexed="64"/>
      </patternFill>
    </fill>
  </fills>
  <borders count="6">
    <border>
      <left/>
      <right/>
      <top/>
      <bottom/>
      <diagonal/>
    </border>
    <border>
      <left/>
      <right/>
      <top/>
      <bottom style="thick">
        <color theme="4"/>
      </bottom>
      <diagonal/>
    </border>
    <border>
      <left/>
      <right/>
      <top/>
      <bottom style="medium">
        <color indexed="64"/>
      </bottom>
      <diagonal/>
    </border>
    <border>
      <left/>
      <right/>
      <top style="medium">
        <color indexed="64"/>
      </top>
      <bottom style="thin">
        <color indexed="64"/>
      </bottom>
      <diagonal/>
    </border>
    <border>
      <left/>
      <right/>
      <top/>
      <bottom style="thick">
        <color theme="4" tint="0.499984740745262"/>
      </bottom>
      <diagonal/>
    </border>
    <border>
      <left/>
      <right/>
      <top/>
      <bottom style="thin">
        <color theme="4" tint="0.39997558519241921"/>
      </bottom>
      <diagonal/>
    </border>
  </borders>
  <cellStyleXfs count="7">
    <xf numFmtId="0" fontId="0" fillId="0" borderId="0"/>
    <xf numFmtId="0" fontId="2" fillId="0" borderId="1" applyNumberFormat="0" applyFill="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4" applyNumberFormat="0" applyFill="0" applyAlignment="0" applyProtection="0"/>
    <xf numFmtId="0" fontId="1" fillId="6" borderId="0" applyNumberFormat="0" applyBorder="0" applyAlignment="0" applyProtection="0"/>
    <xf numFmtId="0" fontId="8" fillId="7" borderId="0" applyNumberFormat="0" applyBorder="0" applyAlignment="0" applyProtection="0"/>
  </cellStyleXfs>
  <cellXfs count="35">
    <xf numFmtId="0" fontId="0" fillId="0" borderId="0" xfId="0"/>
    <xf numFmtId="0" fontId="6" fillId="0" borderId="0" xfId="3" applyAlignment="1">
      <alignment wrapText="1"/>
    </xf>
    <xf numFmtId="0" fontId="6" fillId="0" borderId="0" xfId="3" applyAlignment="1">
      <alignment horizontal="left" wrapText="1"/>
    </xf>
    <xf numFmtId="0" fontId="2" fillId="0" borderId="1" xfId="1" applyAlignment="1">
      <alignment horizontal="center"/>
    </xf>
    <xf numFmtId="0" fontId="9" fillId="0" borderId="0" xfId="0" applyFont="1"/>
    <xf numFmtId="0" fontId="9" fillId="0" borderId="0" xfId="0" applyFont="1" applyAlignment="1">
      <alignment horizontal="right"/>
    </xf>
    <xf numFmtId="0" fontId="0" fillId="0" borderId="0" xfId="0" applyAlignment="1">
      <alignment wrapText="1"/>
    </xf>
    <xf numFmtId="0" fontId="0" fillId="0" borderId="0" xfId="0" applyAlignment="1">
      <alignment vertical="top" wrapText="1"/>
    </xf>
    <xf numFmtId="0" fontId="6" fillId="0" borderId="0" xfId="3" applyAlignment="1">
      <alignment vertical="center" wrapText="1"/>
    </xf>
    <xf numFmtId="0" fontId="0" fillId="0" borderId="0" xfId="0" applyAlignment="1">
      <alignment horizontal="left"/>
    </xf>
    <xf numFmtId="0" fontId="0" fillId="0" borderId="2" xfId="0" applyBorder="1"/>
    <xf numFmtId="0" fontId="5" fillId="0" borderId="3" xfId="0" applyFont="1" applyBorder="1" applyAlignment="1">
      <alignment horizontal="center"/>
    </xf>
    <xf numFmtId="0" fontId="10" fillId="7" borderId="0" xfId="6" applyFont="1" applyAlignment="1">
      <alignment horizontal="center"/>
    </xf>
    <xf numFmtId="0" fontId="10" fillId="7" borderId="5" xfId="6" applyFont="1" applyBorder="1" applyAlignment="1">
      <alignment horizontal="center"/>
    </xf>
    <xf numFmtId="0" fontId="10" fillId="4" borderId="5" xfId="6" applyFont="1" applyFill="1" applyBorder="1" applyAlignment="1">
      <alignment horizontal="center"/>
    </xf>
    <xf numFmtId="0" fontId="10" fillId="4" borderId="0" xfId="6" applyFont="1" applyFill="1" applyBorder="1" applyAlignment="1">
      <alignment horizontal="center"/>
    </xf>
    <xf numFmtId="1" fontId="0" fillId="0" borderId="0" xfId="0" applyNumberFormat="1"/>
    <xf numFmtId="164" fontId="0" fillId="0" borderId="0" xfId="2" applyNumberFormat="1" applyFont="1"/>
    <xf numFmtId="0" fontId="11" fillId="0" borderId="0" xfId="0" applyFont="1" applyAlignment="1">
      <alignment wrapText="1"/>
    </xf>
    <xf numFmtId="0" fontId="7" fillId="5" borderId="4" xfId="4" applyFill="1" applyAlignment="1">
      <alignment horizontal="center"/>
    </xf>
    <xf numFmtId="11" fontId="0" fillId="0" borderId="0" xfId="0" applyNumberFormat="1"/>
    <xf numFmtId="0" fontId="16" fillId="5" borderId="0" xfId="3" applyFont="1" applyFill="1" applyAlignment="1">
      <alignment horizontal="center"/>
    </xf>
    <xf numFmtId="0" fontId="4" fillId="6" borderId="0" xfId="5" applyFont="1"/>
    <xf numFmtId="0" fontId="4" fillId="6" borderId="0" xfId="5" applyFont="1" applyAlignment="1">
      <alignment wrapText="1"/>
    </xf>
    <xf numFmtId="1" fontId="0" fillId="0" borderId="0" xfId="0" applyNumberFormat="1" applyAlignment="1">
      <alignment horizontal="left"/>
    </xf>
    <xf numFmtId="164" fontId="0" fillId="0" borderId="0" xfId="2" applyNumberFormat="1" applyFont="1" applyAlignment="1">
      <alignment horizontal="left"/>
    </xf>
    <xf numFmtId="0" fontId="14" fillId="0" borderId="0" xfId="3" applyFont="1" applyAlignment="1">
      <alignment horizontal="center"/>
    </xf>
    <xf numFmtId="0" fontId="15" fillId="5" borderId="0" xfId="3" applyFont="1" applyFill="1" applyAlignment="1">
      <alignment horizont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4" fillId="2" borderId="0" xfId="0" applyFont="1" applyFill="1" applyAlignment="1">
      <alignment horizontal="center" vertical="center" wrapText="1"/>
    </xf>
    <xf numFmtId="0" fontId="6" fillId="8" borderId="0" xfId="3" applyFill="1" applyAlignment="1">
      <alignment horizontal="center"/>
    </xf>
    <xf numFmtId="0" fontId="6" fillId="9" borderId="0" xfId="3" applyFill="1" applyAlignment="1">
      <alignment horizontal="center"/>
    </xf>
    <xf numFmtId="0" fontId="6" fillId="10" borderId="0" xfId="3" applyFill="1" applyAlignment="1">
      <alignment horizontal="center"/>
    </xf>
    <xf numFmtId="0" fontId="6" fillId="0" borderId="0" xfId="3" applyAlignment="1">
      <alignment horizontal="left" wrapText="1"/>
    </xf>
  </cellXfs>
  <cellStyles count="7">
    <cellStyle name="20% - Accent5" xfId="5" builtinId="46"/>
    <cellStyle name="Accent6" xfId="6" builtinId="49"/>
    <cellStyle name="Heading 1" xfId="1" builtinId="16"/>
    <cellStyle name="Heading 2" xfId="4" builtinId="17"/>
    <cellStyle name="Normal" xfId="0" builtinId="0"/>
    <cellStyle name="Percent 2" xfId="2" xr:uid="{AAB3DF6D-AEE9-4246-A913-F498A957EB42}"/>
    <cellStyle name="Title" xfId="3"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106680</xdr:rowOff>
    </xdr:from>
    <xdr:to>
      <xdr:col>6</xdr:col>
      <xdr:colOff>15240</xdr:colOff>
      <xdr:row>3</xdr:row>
      <xdr:rowOff>106680</xdr:rowOff>
    </xdr:to>
    <xdr:cxnSp macro="">
      <xdr:nvCxnSpPr>
        <xdr:cNvPr id="3" name="Straight Arrow Connector 2">
          <a:extLst>
            <a:ext uri="{FF2B5EF4-FFF2-40B4-BE49-F238E27FC236}">
              <a16:creationId xmlns:a16="http://schemas.microsoft.com/office/drawing/2014/main" id="{EA691DEE-486A-E23D-5E06-425EEC7EB2C4}"/>
            </a:ext>
          </a:extLst>
        </xdr:cNvPr>
        <xdr:cNvCxnSpPr/>
      </xdr:nvCxnSpPr>
      <xdr:spPr>
        <a:xfrm>
          <a:off x="2011680" y="655320"/>
          <a:ext cx="18440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xdr:colOff>
      <xdr:row>2</xdr:row>
      <xdr:rowOff>7620</xdr:rowOff>
    </xdr:from>
    <xdr:to>
      <xdr:col>14</xdr:col>
      <xdr:colOff>99060</xdr:colOff>
      <xdr:row>5</xdr:row>
      <xdr:rowOff>68580</xdr:rowOff>
    </xdr:to>
    <xdr:sp macro="" textlink="">
      <xdr:nvSpPr>
        <xdr:cNvPr id="4" name="TextBox 3">
          <a:extLst>
            <a:ext uri="{FF2B5EF4-FFF2-40B4-BE49-F238E27FC236}">
              <a16:creationId xmlns:a16="http://schemas.microsoft.com/office/drawing/2014/main" id="{859906A5-20C5-D85E-BE10-97294D459DE4}"/>
            </a:ext>
          </a:extLst>
        </xdr:cNvPr>
        <xdr:cNvSpPr txBox="1"/>
      </xdr:nvSpPr>
      <xdr:spPr>
        <a:xfrm>
          <a:off x="4206240" y="373380"/>
          <a:ext cx="496062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Null Hypothesis: People younger than 65 will have a higher or equal to death rate from the Flu as those older than 65</a:t>
          </a:r>
        </a:p>
      </xdr:txBody>
    </xdr:sp>
    <xdr:clientData/>
  </xdr:twoCellAnchor>
  <xdr:twoCellAnchor>
    <xdr:from>
      <xdr:col>3</xdr:col>
      <xdr:colOff>0</xdr:colOff>
      <xdr:row>8</xdr:row>
      <xdr:rowOff>91440</xdr:rowOff>
    </xdr:from>
    <xdr:to>
      <xdr:col>6</xdr:col>
      <xdr:colOff>15240</xdr:colOff>
      <xdr:row>8</xdr:row>
      <xdr:rowOff>91440</xdr:rowOff>
    </xdr:to>
    <xdr:cxnSp macro="">
      <xdr:nvCxnSpPr>
        <xdr:cNvPr id="8" name="Straight Arrow Connector 7">
          <a:extLst>
            <a:ext uri="{FF2B5EF4-FFF2-40B4-BE49-F238E27FC236}">
              <a16:creationId xmlns:a16="http://schemas.microsoft.com/office/drawing/2014/main" id="{99EB17B4-EDB6-416C-A587-9E0C0B894498}"/>
            </a:ext>
          </a:extLst>
        </xdr:cNvPr>
        <xdr:cNvCxnSpPr/>
      </xdr:nvCxnSpPr>
      <xdr:spPr>
        <a:xfrm>
          <a:off x="2011680" y="1554480"/>
          <a:ext cx="18440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7</xdr:row>
      <xdr:rowOff>0</xdr:rowOff>
    </xdr:from>
    <xdr:to>
      <xdr:col>14</xdr:col>
      <xdr:colOff>114300</xdr:colOff>
      <xdr:row>10</xdr:row>
      <xdr:rowOff>45720</xdr:rowOff>
    </xdr:to>
    <xdr:sp macro="" textlink="">
      <xdr:nvSpPr>
        <xdr:cNvPr id="9" name="TextBox 8">
          <a:extLst>
            <a:ext uri="{FF2B5EF4-FFF2-40B4-BE49-F238E27FC236}">
              <a16:creationId xmlns:a16="http://schemas.microsoft.com/office/drawing/2014/main" id="{2C89C594-964B-F8A1-6912-48334CDF7038}"/>
            </a:ext>
          </a:extLst>
        </xdr:cNvPr>
        <xdr:cNvSpPr txBox="1"/>
      </xdr:nvSpPr>
      <xdr:spPr>
        <a:xfrm>
          <a:off x="4191000" y="1280160"/>
          <a:ext cx="4991100" cy="59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Alternate Hypothesis: People older than 65 will have a higher death rate from the Flu than those younger than 65</a:t>
          </a:r>
          <a:endParaRPr lang="en-US" sz="1100"/>
        </a:p>
      </xdr:txBody>
    </xdr:sp>
    <xdr:clientData/>
  </xdr:twoCellAnchor>
  <xdr:twoCellAnchor>
    <xdr:from>
      <xdr:col>3</xdr:col>
      <xdr:colOff>30480</xdr:colOff>
      <xdr:row>14</xdr:row>
      <xdr:rowOff>22860</xdr:rowOff>
    </xdr:from>
    <xdr:to>
      <xdr:col>6</xdr:col>
      <xdr:colOff>45720</xdr:colOff>
      <xdr:row>14</xdr:row>
      <xdr:rowOff>22860</xdr:rowOff>
    </xdr:to>
    <xdr:cxnSp macro="">
      <xdr:nvCxnSpPr>
        <xdr:cNvPr id="11" name="Straight Arrow Connector 10">
          <a:extLst>
            <a:ext uri="{FF2B5EF4-FFF2-40B4-BE49-F238E27FC236}">
              <a16:creationId xmlns:a16="http://schemas.microsoft.com/office/drawing/2014/main" id="{5FC63935-E254-4D2B-9861-17E3B0F9D436}"/>
            </a:ext>
          </a:extLst>
        </xdr:cNvPr>
        <xdr:cNvCxnSpPr/>
      </xdr:nvCxnSpPr>
      <xdr:spPr>
        <a:xfrm>
          <a:off x="2042160" y="2583180"/>
          <a:ext cx="18440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12</xdr:row>
      <xdr:rowOff>175260</xdr:rowOff>
    </xdr:from>
    <xdr:to>
      <xdr:col>14</xdr:col>
      <xdr:colOff>274320</xdr:colOff>
      <xdr:row>14</xdr:row>
      <xdr:rowOff>396240</xdr:rowOff>
    </xdr:to>
    <xdr:sp macro="" textlink="">
      <xdr:nvSpPr>
        <xdr:cNvPr id="12" name="TextBox 11">
          <a:extLst>
            <a:ext uri="{FF2B5EF4-FFF2-40B4-BE49-F238E27FC236}">
              <a16:creationId xmlns:a16="http://schemas.microsoft.com/office/drawing/2014/main" id="{829FA612-1D44-00DD-5B5C-068C9CD5ABCA}"/>
            </a:ext>
          </a:extLst>
        </xdr:cNvPr>
        <xdr:cNvSpPr txBox="1"/>
      </xdr:nvSpPr>
      <xdr:spPr>
        <a:xfrm>
          <a:off x="4229100" y="2369820"/>
          <a:ext cx="5113020"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will be a one-tailed test</a:t>
          </a:r>
          <a:r>
            <a:rPr lang="en-US" sz="1100" baseline="0"/>
            <a:t> because we are interested in seeing in people older than 65 will have a higher death rate from the Flu than those younger than 65.</a:t>
          </a:r>
          <a:endParaRPr lang="en-US" sz="1100"/>
        </a:p>
      </xdr:txBody>
    </xdr:sp>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d.docs.live.net/7756d1118f5b0505/Documents/Career%20Foundry/Data%20Immersion/Achievement%201%20-%20Preparing%20%5e0%20Analyzing%20Data/Exercise%201.7%20-%20Data%20Transformation%20%5e0%20Integration/Final%20Task/Task%201.7%20-%20Data%20Transformation%20%5e0%20Integration.xlsx" TargetMode="External"/><Relationship Id="rId2" Type="http://schemas.microsoft.com/office/2019/04/relationships/externalLinkLongPath" Target="/7756d1118f5b0505/Documents/Career%20Foundry/Data%20Immersion/Achievement%201%20-%20Preparing%20%5e0%20Analyzing%20Data/Exercise%201.7%20-%20Data%20Transformation%20%5e0%20Integration/Final%20Task/Task%201.7%20-%20Data%20Transformation%20%5e0%20Integration.xlsx?F16A1CA8" TargetMode="External"/><Relationship Id="rId1" Type="http://schemas.openxmlformats.org/officeDocument/2006/relationships/externalLinkPath" Target="file:///\\F16A1CA8\Task%201.7%20-%20Data%20Transformation%20%5e0%20Integ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Final Integrated Data Set"/>
      <sheetName val="Data Mapping"/>
      <sheetName val="Census Pivot Table"/>
      <sheetName val="Influenza Deaths Pivot Table"/>
      <sheetName val="Census Combined Key"/>
      <sheetName val="Influenza Deaths Combined Key"/>
      <sheetName val="Original Infuenza Deaths Data"/>
      <sheetName val="Original Census Data"/>
    </sheetNames>
    <sheetDataSet>
      <sheetData sheetId="0"/>
      <sheetData sheetId="1"/>
      <sheetData sheetId="2">
        <row r="4">
          <cell r="A4" t="str">
            <v>Alabama, 2009</v>
          </cell>
          <cell r="B4">
            <v>4320200.0239999993</v>
          </cell>
          <cell r="C4">
            <v>626542.17600000009</v>
          </cell>
          <cell r="D4">
            <v>4633360</v>
          </cell>
        </row>
        <row r="5">
          <cell r="A5" t="str">
            <v>Alabama, 2010</v>
          </cell>
          <cell r="B5">
            <v>4367613.0560000008</v>
          </cell>
          <cell r="C5">
            <v>633101.50099999993</v>
          </cell>
          <cell r="D5">
            <v>4690952</v>
          </cell>
        </row>
        <row r="6">
          <cell r="A6" t="str">
            <v>Alabama, 2011</v>
          </cell>
          <cell r="B6">
            <v>4388374.1090000011</v>
          </cell>
          <cell r="C6">
            <v>644082.43099999998</v>
          </cell>
          <cell r="D6">
            <v>4724265</v>
          </cell>
        </row>
        <row r="7">
          <cell r="A7" t="str">
            <v>Alabama, 2012</v>
          </cell>
          <cell r="B7">
            <v>4400130.409</v>
          </cell>
          <cell r="C7">
            <v>658126.88799999992</v>
          </cell>
          <cell r="D7">
            <v>4750975</v>
          </cell>
        </row>
        <row r="8">
          <cell r="A8" t="str">
            <v>Alabama, 2013</v>
          </cell>
          <cell r="B8">
            <v>4288286.551</v>
          </cell>
          <cell r="C8">
            <v>658993.38099999994</v>
          </cell>
          <cell r="D8">
            <v>4644134</v>
          </cell>
        </row>
        <row r="9">
          <cell r="A9" t="str">
            <v>Alabama, 2014</v>
          </cell>
          <cell r="B9">
            <v>4152838.8659999995</v>
          </cell>
          <cell r="C9">
            <v>646890.2350000001</v>
          </cell>
          <cell r="D9">
            <v>4505293</v>
          </cell>
        </row>
        <row r="10">
          <cell r="A10" t="str">
            <v>Alabama, 2015</v>
          </cell>
          <cell r="B10">
            <v>4041341.004999999</v>
          </cell>
          <cell r="C10">
            <v>643878.32299999986</v>
          </cell>
          <cell r="D10">
            <v>4394374</v>
          </cell>
        </row>
        <row r="11">
          <cell r="A11" t="str">
            <v>Alabama, 2016</v>
          </cell>
          <cell r="B11">
            <v>4152072.4199999995</v>
          </cell>
          <cell r="C11">
            <v>691297.94300000009</v>
          </cell>
          <cell r="D11">
            <v>4543394</v>
          </cell>
        </row>
        <row r="12">
          <cell r="A12" t="str">
            <v>Alabama, 2017</v>
          </cell>
          <cell r="B12">
            <v>4181282</v>
          </cell>
          <cell r="C12">
            <v>719062</v>
          </cell>
          <cell r="D12">
            <v>4593132</v>
          </cell>
        </row>
        <row r="13">
          <cell r="A13" t="str">
            <v>Alaska, 2009</v>
          </cell>
          <cell r="B13">
            <v>688963.30499999993</v>
          </cell>
          <cell r="C13">
            <v>47808.709000000003</v>
          </cell>
          <cell r="D13">
            <v>683142</v>
          </cell>
        </row>
        <row r="14">
          <cell r="A14" t="str">
            <v>Alaska, 2010</v>
          </cell>
          <cell r="B14">
            <v>674261.38499999989</v>
          </cell>
          <cell r="C14">
            <v>48823.28300000001</v>
          </cell>
          <cell r="D14">
            <v>674090</v>
          </cell>
        </row>
        <row r="15">
          <cell r="A15" t="str">
            <v>Alaska, 2011</v>
          </cell>
          <cell r="B15">
            <v>665146.01500000001</v>
          </cell>
          <cell r="C15">
            <v>50856.977999999996</v>
          </cell>
          <cell r="D15">
            <v>665600</v>
          </cell>
        </row>
        <row r="16">
          <cell r="A16" t="str">
            <v>Alaska, 2012</v>
          </cell>
          <cell r="B16">
            <v>665117.44800000009</v>
          </cell>
          <cell r="C16">
            <v>51376.460999999996</v>
          </cell>
          <cell r="D16">
            <v>664868</v>
          </cell>
        </row>
        <row r="17">
          <cell r="A17" t="str">
            <v>Alaska, 2013</v>
          </cell>
          <cell r="B17">
            <v>688075.58499999996</v>
          </cell>
          <cell r="C17">
            <v>56874.692000000003</v>
          </cell>
          <cell r="D17">
            <v>689969</v>
          </cell>
        </row>
        <row r="18">
          <cell r="A18" t="str">
            <v>Alaska, 2014</v>
          </cell>
          <cell r="B18">
            <v>625249.7699999999</v>
          </cell>
          <cell r="C18">
            <v>54377.585000000006</v>
          </cell>
          <cell r="D18">
            <v>627424</v>
          </cell>
        </row>
        <row r="19">
          <cell r="A19" t="str">
            <v>Alaska, 2015</v>
          </cell>
          <cell r="B19">
            <v>672976.69099999999</v>
          </cell>
          <cell r="C19">
            <v>63707.814999999995</v>
          </cell>
          <cell r="D19">
            <v>680299</v>
          </cell>
        </row>
        <row r="20">
          <cell r="A20" t="str">
            <v>Alaska, 2016</v>
          </cell>
          <cell r="B20">
            <v>685915.70299999998</v>
          </cell>
          <cell r="C20">
            <v>70440.233999999982</v>
          </cell>
          <cell r="D20">
            <v>699828</v>
          </cell>
        </row>
        <row r="21">
          <cell r="A21" t="str">
            <v>Alaska, 2017</v>
          </cell>
          <cell r="B21">
            <v>683406</v>
          </cell>
          <cell r="C21">
            <v>72309</v>
          </cell>
          <cell r="D21">
            <v>697411</v>
          </cell>
        </row>
        <row r="22">
          <cell r="A22" t="str">
            <v>Arizona, 2009</v>
          </cell>
          <cell r="B22">
            <v>5988074.9379999992</v>
          </cell>
          <cell r="C22">
            <v>814059.98300000012</v>
          </cell>
          <cell r="D22">
            <v>6324865</v>
          </cell>
        </row>
        <row r="23">
          <cell r="A23" t="str">
            <v>Arizona, 2010</v>
          </cell>
          <cell r="B23">
            <v>5852073.7889999999</v>
          </cell>
          <cell r="C23">
            <v>831393.0199999999</v>
          </cell>
          <cell r="D23">
            <v>6246816</v>
          </cell>
        </row>
        <row r="24">
          <cell r="A24" t="str">
            <v>Arizona, 2011</v>
          </cell>
          <cell r="B24">
            <v>5843327.6150000012</v>
          </cell>
          <cell r="C24">
            <v>852456.78099999996</v>
          </cell>
          <cell r="D24">
            <v>6257995</v>
          </cell>
        </row>
        <row r="25">
          <cell r="A25" t="str">
            <v>Arizona, 2012</v>
          </cell>
          <cell r="B25">
            <v>5952950.0519999992</v>
          </cell>
          <cell r="C25">
            <v>891925.98</v>
          </cell>
          <cell r="D25">
            <v>6410979</v>
          </cell>
        </row>
        <row r="26">
          <cell r="A26" t="str">
            <v>Arizona, 2013</v>
          </cell>
          <cell r="B26">
            <v>5983394.4690000005</v>
          </cell>
          <cell r="C26">
            <v>925551.01699999999</v>
          </cell>
          <cell r="D26">
            <v>6471024</v>
          </cell>
        </row>
        <row r="27">
          <cell r="A27" t="str">
            <v>Arizona, 2014</v>
          </cell>
          <cell r="B27">
            <v>5995478.7389999991</v>
          </cell>
          <cell r="C27">
            <v>966163.201</v>
          </cell>
          <cell r="D27">
            <v>6524205</v>
          </cell>
        </row>
        <row r="28">
          <cell r="A28" t="str">
            <v>Arizona, 2015</v>
          </cell>
          <cell r="B28">
            <v>5965612.063000001</v>
          </cell>
          <cell r="C28">
            <v>1009586.7609999999</v>
          </cell>
          <cell r="D28">
            <v>6522731</v>
          </cell>
        </row>
        <row r="29">
          <cell r="A29" t="str">
            <v>Arizona, 2016</v>
          </cell>
          <cell r="B29">
            <v>5949432.4989999998</v>
          </cell>
          <cell r="C29">
            <v>1006219.0380000001</v>
          </cell>
          <cell r="D29">
            <v>6508490</v>
          </cell>
        </row>
        <row r="30">
          <cell r="A30" t="str">
            <v>Arizona, 2017</v>
          </cell>
          <cell r="B30">
            <v>6114303</v>
          </cell>
          <cell r="C30">
            <v>1092768</v>
          </cell>
          <cell r="D30">
            <v>6742401</v>
          </cell>
        </row>
        <row r="31">
          <cell r="A31" t="str">
            <v>Arkansas, 2009</v>
          </cell>
          <cell r="B31">
            <v>2638431.9759999998</v>
          </cell>
          <cell r="C31">
            <v>399231.50799999997</v>
          </cell>
          <cell r="D31">
            <v>2838143</v>
          </cell>
        </row>
        <row r="32">
          <cell r="A32" t="str">
            <v>Arkansas, 2010</v>
          </cell>
          <cell r="B32">
            <v>2638767.4020000002</v>
          </cell>
          <cell r="C32">
            <v>402670.83</v>
          </cell>
          <cell r="D32">
            <v>2850272</v>
          </cell>
        </row>
        <row r="33">
          <cell r="A33" t="str">
            <v>Arkansas, 2011</v>
          </cell>
          <cell r="B33">
            <v>2616616.2930000001</v>
          </cell>
          <cell r="C33">
            <v>400000.44199999992</v>
          </cell>
          <cell r="D33">
            <v>2827954</v>
          </cell>
        </row>
        <row r="34">
          <cell r="A34" t="str">
            <v>Arkansas, 2012</v>
          </cell>
          <cell r="B34">
            <v>2584054.003</v>
          </cell>
          <cell r="C34">
            <v>403278.37800000003</v>
          </cell>
          <cell r="D34">
            <v>2801685</v>
          </cell>
        </row>
        <row r="35">
          <cell r="A35" t="str">
            <v>Arkansas, 2013</v>
          </cell>
          <cell r="B35">
            <v>2594078.5590000004</v>
          </cell>
          <cell r="C35">
            <v>405408.07999999996</v>
          </cell>
          <cell r="D35">
            <v>2812846</v>
          </cell>
        </row>
        <row r="36">
          <cell r="A36" t="str">
            <v>Arkansas, 2014</v>
          </cell>
          <cell r="B36">
            <v>2396611.8319999999</v>
          </cell>
          <cell r="C36">
            <v>380861.74400000001</v>
          </cell>
          <cell r="D36">
            <v>2605417</v>
          </cell>
        </row>
        <row r="37">
          <cell r="A37" t="str">
            <v>Arkansas, 2015</v>
          </cell>
          <cell r="B37">
            <v>2504249.3710000003</v>
          </cell>
          <cell r="C37">
            <v>414375.35100000008</v>
          </cell>
          <cell r="D37">
            <v>2738361</v>
          </cell>
        </row>
        <row r="38">
          <cell r="A38" t="str">
            <v>Arkansas, 2016</v>
          </cell>
          <cell r="B38">
            <v>2406135.0419999999</v>
          </cell>
          <cell r="C38">
            <v>396603.85199999996</v>
          </cell>
          <cell r="D38">
            <v>2626239</v>
          </cell>
        </row>
        <row r="39">
          <cell r="A39" t="str">
            <v>Arkansas, 2017</v>
          </cell>
          <cell r="B39">
            <v>2555211</v>
          </cell>
          <cell r="C39">
            <v>438946</v>
          </cell>
          <cell r="D39">
            <v>2806372</v>
          </cell>
        </row>
        <row r="40">
          <cell r="A40" t="str">
            <v>California, 2009</v>
          </cell>
          <cell r="B40">
            <v>35100494.971000001</v>
          </cell>
          <cell r="C40">
            <v>3972054.6099999994</v>
          </cell>
          <cell r="D40">
            <v>36308527</v>
          </cell>
        </row>
        <row r="41">
          <cell r="A41" t="str">
            <v>California, 2010</v>
          </cell>
          <cell r="B41">
            <v>35083938.934999987</v>
          </cell>
          <cell r="C41">
            <v>4020743.9560000002</v>
          </cell>
          <cell r="D41">
            <v>36388689</v>
          </cell>
        </row>
        <row r="42">
          <cell r="A42" t="str">
            <v>California, 2011</v>
          </cell>
          <cell r="B42">
            <v>35561669.439999998</v>
          </cell>
          <cell r="C42">
            <v>4182654.7629999998</v>
          </cell>
          <cell r="D42">
            <v>36968289</v>
          </cell>
        </row>
        <row r="43">
          <cell r="A43" t="str">
            <v>California, 2012</v>
          </cell>
          <cell r="B43">
            <v>35742027.065999992</v>
          </cell>
          <cell r="C43">
            <v>4305619.5500000007</v>
          </cell>
          <cell r="D43">
            <v>37285546</v>
          </cell>
        </row>
        <row r="44">
          <cell r="A44" t="str">
            <v>California, 2013</v>
          </cell>
          <cell r="B44">
            <v>35935604.881000005</v>
          </cell>
          <cell r="C44">
            <v>4436118.4850000003</v>
          </cell>
          <cell r="D44">
            <v>37571447</v>
          </cell>
        </row>
        <row r="45">
          <cell r="A45" t="str">
            <v>California, 2014</v>
          </cell>
          <cell r="B45">
            <v>36228253.229000002</v>
          </cell>
          <cell r="C45">
            <v>4609077.2750000004</v>
          </cell>
          <cell r="D45">
            <v>38025540</v>
          </cell>
        </row>
        <row r="46">
          <cell r="A46" t="str">
            <v>California, 2015</v>
          </cell>
          <cell r="B46">
            <v>36453292.901999995</v>
          </cell>
          <cell r="C46">
            <v>4782780.3570000008</v>
          </cell>
          <cell r="D46">
            <v>38394172</v>
          </cell>
        </row>
        <row r="47">
          <cell r="A47" t="str">
            <v>California, 2016</v>
          </cell>
          <cell r="B47">
            <v>36533262.497999996</v>
          </cell>
          <cell r="C47">
            <v>4959017.1349999998</v>
          </cell>
          <cell r="D47">
            <v>38572021</v>
          </cell>
        </row>
        <row r="48">
          <cell r="A48" t="str">
            <v>California, 2017</v>
          </cell>
          <cell r="B48">
            <v>36401618</v>
          </cell>
          <cell r="C48">
            <v>5078704</v>
          </cell>
          <cell r="D48">
            <v>38521420</v>
          </cell>
        </row>
        <row r="49">
          <cell r="A49" t="str">
            <v>Colorado, 2009</v>
          </cell>
          <cell r="B49">
            <v>4699609.6579999998</v>
          </cell>
          <cell r="C49">
            <v>496615.05099999998</v>
          </cell>
          <cell r="D49">
            <v>4843211</v>
          </cell>
        </row>
        <row r="50">
          <cell r="A50" t="str">
            <v>Colorado, 2010</v>
          </cell>
          <cell r="B50">
            <v>4691331.7799999993</v>
          </cell>
          <cell r="C50">
            <v>509508.34799999988</v>
          </cell>
          <cell r="D50">
            <v>4846647</v>
          </cell>
        </row>
        <row r="51">
          <cell r="A51" t="str">
            <v>Colorado, 2011</v>
          </cell>
          <cell r="B51">
            <v>4772045.017</v>
          </cell>
          <cell r="C51">
            <v>530042.08699999994</v>
          </cell>
          <cell r="D51">
            <v>4941571</v>
          </cell>
        </row>
        <row r="52">
          <cell r="A52" t="str">
            <v>Colorado, 2012</v>
          </cell>
          <cell r="B52">
            <v>4737729.97</v>
          </cell>
          <cell r="C52">
            <v>544964.19100000011</v>
          </cell>
          <cell r="D52">
            <v>4918239</v>
          </cell>
        </row>
        <row r="53">
          <cell r="A53" t="str">
            <v>Colorado, 2013</v>
          </cell>
          <cell r="B53">
            <v>4862854.9069999997</v>
          </cell>
          <cell r="C53">
            <v>576951.60800000001</v>
          </cell>
          <cell r="D53">
            <v>5066830</v>
          </cell>
        </row>
        <row r="54">
          <cell r="A54" t="str">
            <v>Colorado, 2014</v>
          </cell>
          <cell r="B54">
            <v>4821871.2980000004</v>
          </cell>
          <cell r="C54">
            <v>591037.31799999997</v>
          </cell>
          <cell r="D54">
            <v>5040592</v>
          </cell>
        </row>
        <row r="55">
          <cell r="A55" t="str">
            <v>Colorado, 2015</v>
          </cell>
          <cell r="B55">
            <v>4924396.6989999991</v>
          </cell>
          <cell r="C55">
            <v>624871.98100000003</v>
          </cell>
          <cell r="D55">
            <v>5162330</v>
          </cell>
        </row>
        <row r="56">
          <cell r="A56" t="str">
            <v>Colorado, 2016</v>
          </cell>
          <cell r="B56">
            <v>4961324.5880000005</v>
          </cell>
          <cell r="C56">
            <v>657373.85000000009</v>
          </cell>
          <cell r="D56">
            <v>5226520</v>
          </cell>
        </row>
        <row r="57">
          <cell r="A57" t="str">
            <v>Colorado, 2017</v>
          </cell>
          <cell r="B57">
            <v>4960549</v>
          </cell>
          <cell r="C57">
            <v>708245</v>
          </cell>
          <cell r="D57">
            <v>5273117</v>
          </cell>
        </row>
        <row r="58">
          <cell r="A58" t="str">
            <v>Connecticut, 2009</v>
          </cell>
          <cell r="B58">
            <v>3219518.9560000002</v>
          </cell>
          <cell r="C58">
            <v>476175.16600000003</v>
          </cell>
          <cell r="D58">
            <v>3494487</v>
          </cell>
        </row>
        <row r="59">
          <cell r="A59" t="str">
            <v>Connecticut, 2010</v>
          </cell>
          <cell r="B59">
            <v>3261157.9369999995</v>
          </cell>
          <cell r="C59">
            <v>491649.24900000007</v>
          </cell>
          <cell r="D59">
            <v>3545837</v>
          </cell>
        </row>
        <row r="60">
          <cell r="A60" t="str">
            <v>Connecticut, 2011</v>
          </cell>
          <cell r="B60">
            <v>3264858.702</v>
          </cell>
          <cell r="C60">
            <v>499633.78200000001</v>
          </cell>
          <cell r="D60">
            <v>3558172</v>
          </cell>
        </row>
        <row r="61">
          <cell r="A61" t="str">
            <v>Connecticut, 2012</v>
          </cell>
          <cell r="B61">
            <v>3269962.2220000005</v>
          </cell>
          <cell r="C61">
            <v>510276.24400000001</v>
          </cell>
          <cell r="D61">
            <v>3572213</v>
          </cell>
        </row>
        <row r="62">
          <cell r="A62" t="str">
            <v>Connecticut, 2013</v>
          </cell>
          <cell r="B62">
            <v>3278084.7690000003</v>
          </cell>
          <cell r="C62">
            <v>519807.239</v>
          </cell>
          <cell r="D62">
            <v>3583561</v>
          </cell>
        </row>
        <row r="63">
          <cell r="A63" t="str">
            <v>Connecticut, 2014</v>
          </cell>
          <cell r="B63">
            <v>3284125.0780000002</v>
          </cell>
          <cell r="C63">
            <v>531465.28399999999</v>
          </cell>
          <cell r="D63">
            <v>3592053</v>
          </cell>
        </row>
        <row r="64">
          <cell r="A64" t="str">
            <v>Connecticut, 2015</v>
          </cell>
          <cell r="B64">
            <v>3273242.4460000005</v>
          </cell>
          <cell r="C64">
            <v>542415.62</v>
          </cell>
          <cell r="D64">
            <v>3593222</v>
          </cell>
        </row>
        <row r="65">
          <cell r="A65" t="str">
            <v>Connecticut, 2016</v>
          </cell>
          <cell r="B65">
            <v>3256735.7</v>
          </cell>
          <cell r="C65">
            <v>553638.56299999997</v>
          </cell>
          <cell r="D65">
            <v>3588570</v>
          </cell>
        </row>
        <row r="66">
          <cell r="A66" t="str">
            <v>Connecticut, 2017</v>
          </cell>
          <cell r="B66">
            <v>3239171</v>
          </cell>
          <cell r="C66">
            <v>575757</v>
          </cell>
          <cell r="D66">
            <v>3594478</v>
          </cell>
        </row>
        <row r="67">
          <cell r="A67" t="str">
            <v>Delaware, 2009</v>
          </cell>
          <cell r="B67">
            <v>804230.96</v>
          </cell>
          <cell r="C67">
            <v>119147.20599999999</v>
          </cell>
          <cell r="D67">
            <v>863832</v>
          </cell>
        </row>
        <row r="68">
          <cell r="A68" t="str">
            <v>Delaware, 2010</v>
          </cell>
          <cell r="B68">
            <v>816763.88799999992</v>
          </cell>
          <cell r="C68">
            <v>122781.06600000001</v>
          </cell>
          <cell r="D68">
            <v>881278</v>
          </cell>
        </row>
        <row r="69">
          <cell r="A69" t="str">
            <v>Delaware, 2011</v>
          </cell>
          <cell r="B69">
            <v>821342.26799999992</v>
          </cell>
          <cell r="C69">
            <v>126582.414</v>
          </cell>
          <cell r="D69">
            <v>890856</v>
          </cell>
        </row>
        <row r="70">
          <cell r="A70" t="str">
            <v>Delaware, 2012</v>
          </cell>
          <cell r="B70">
            <v>826760.02899999998</v>
          </cell>
          <cell r="C70">
            <v>130733.015</v>
          </cell>
          <cell r="D70">
            <v>900131</v>
          </cell>
        </row>
        <row r="71">
          <cell r="A71" t="str">
            <v>Delaware, 2013</v>
          </cell>
          <cell r="B71">
            <v>831990.17999999993</v>
          </cell>
          <cell r="C71">
            <v>135397.79</v>
          </cell>
          <cell r="D71">
            <v>908446</v>
          </cell>
        </row>
        <row r="72">
          <cell r="A72" t="str">
            <v>Delaware, 2014</v>
          </cell>
          <cell r="B72">
            <v>836268.63499999989</v>
          </cell>
          <cell r="C72">
            <v>141084.97</v>
          </cell>
          <cell r="D72">
            <v>917060</v>
          </cell>
        </row>
        <row r="73">
          <cell r="A73" t="str">
            <v>Delaware, 2015</v>
          </cell>
          <cell r="B73">
            <v>840650.18599999999</v>
          </cell>
          <cell r="C73">
            <v>147549.38700000002</v>
          </cell>
          <cell r="D73">
            <v>926454</v>
          </cell>
        </row>
        <row r="74">
          <cell r="A74" t="str">
            <v>Delaware, 2016</v>
          </cell>
          <cell r="B74">
            <v>845039.86499999999</v>
          </cell>
          <cell r="C74">
            <v>153659.04</v>
          </cell>
          <cell r="D74">
            <v>934695</v>
          </cell>
        </row>
        <row r="75">
          <cell r="A75" t="str">
            <v>Delaware, 2017</v>
          </cell>
          <cell r="B75">
            <v>848560</v>
          </cell>
          <cell r="C75">
            <v>160565</v>
          </cell>
          <cell r="D75">
            <v>943732</v>
          </cell>
        </row>
        <row r="76">
          <cell r="A76" t="str">
            <v>District of Columbia, 2009</v>
          </cell>
          <cell r="B76">
            <v>575487.47399999993</v>
          </cell>
          <cell r="C76">
            <v>70023.527000000002</v>
          </cell>
          <cell r="D76">
            <v>588433</v>
          </cell>
        </row>
        <row r="77">
          <cell r="A77" t="str">
            <v>District of Columbia, 2010</v>
          </cell>
          <cell r="B77">
            <v>580893.6</v>
          </cell>
          <cell r="C77">
            <v>67206</v>
          </cell>
          <cell r="D77">
            <v>584400</v>
          </cell>
        </row>
        <row r="78">
          <cell r="A78" t="str">
            <v>District of Columbia, 2011</v>
          </cell>
          <cell r="B78">
            <v>592767.09000000008</v>
          </cell>
          <cell r="C78">
            <v>67116.915000000008</v>
          </cell>
          <cell r="D78">
            <v>593955</v>
          </cell>
        </row>
        <row r="79">
          <cell r="A79" t="str">
            <v>District of Columbia, 2012</v>
          </cell>
          <cell r="B79">
            <v>604547.48199999996</v>
          </cell>
          <cell r="C79">
            <v>69662.285000000003</v>
          </cell>
          <cell r="D79">
            <v>605759</v>
          </cell>
        </row>
        <row r="80">
          <cell r="A80" t="str">
            <v>District of Columbia, 2013</v>
          </cell>
          <cell r="B80">
            <v>619990.37100000004</v>
          </cell>
          <cell r="C80">
            <v>69988.922999999995</v>
          </cell>
          <cell r="D80">
            <v>619371</v>
          </cell>
        </row>
        <row r="81">
          <cell r="A81" t="str">
            <v>District of Columbia, 2014</v>
          </cell>
          <cell r="B81">
            <v>637538.41599999997</v>
          </cell>
          <cell r="C81">
            <v>71612.168000000005</v>
          </cell>
          <cell r="D81">
            <v>633736</v>
          </cell>
        </row>
        <row r="82">
          <cell r="A82" t="str">
            <v>District of Columbia, 2015</v>
          </cell>
          <cell r="B82">
            <v>650721.42000000004</v>
          </cell>
          <cell r="C82">
            <v>73813.175999999992</v>
          </cell>
          <cell r="D82">
            <v>647484</v>
          </cell>
        </row>
        <row r="83">
          <cell r="A83" t="str">
            <v>District of Columbia, 2016</v>
          </cell>
          <cell r="B83">
            <v>663622.06299999997</v>
          </cell>
          <cell r="C83">
            <v>75127.025999999998</v>
          </cell>
          <cell r="D83">
            <v>659009</v>
          </cell>
        </row>
        <row r="84">
          <cell r="A84" t="str">
            <v>District of Columbia, 2017</v>
          </cell>
          <cell r="B84">
            <v>674247</v>
          </cell>
          <cell r="C84">
            <v>79769</v>
          </cell>
          <cell r="D84">
            <v>672391</v>
          </cell>
        </row>
        <row r="85">
          <cell r="A85" t="str">
            <v>Florida, 2009</v>
          </cell>
          <cell r="B85">
            <v>16338004.689000001</v>
          </cell>
          <cell r="C85">
            <v>3071464.9320000005</v>
          </cell>
          <cell r="D85">
            <v>18222420</v>
          </cell>
        </row>
        <row r="86">
          <cell r="A86" t="str">
            <v>Florida, 2010</v>
          </cell>
          <cell r="B86">
            <v>16519946.732000001</v>
          </cell>
          <cell r="C86">
            <v>3132222.9640000006</v>
          </cell>
          <cell r="D86">
            <v>18500150</v>
          </cell>
        </row>
        <row r="87">
          <cell r="A87" t="str">
            <v>Florida, 2011</v>
          </cell>
          <cell r="B87">
            <v>16565179.143000001</v>
          </cell>
          <cell r="C87">
            <v>3193384.6750000007</v>
          </cell>
          <cell r="D87">
            <v>18587927</v>
          </cell>
        </row>
        <row r="88">
          <cell r="A88" t="str">
            <v>Florida, 2012</v>
          </cell>
          <cell r="B88">
            <v>16530336.946</v>
          </cell>
          <cell r="C88">
            <v>3259859.5860000001</v>
          </cell>
          <cell r="D88">
            <v>18613958</v>
          </cell>
        </row>
        <row r="89">
          <cell r="A89" t="str">
            <v>Florida, 2013</v>
          </cell>
          <cell r="B89">
            <v>16589419.074000003</v>
          </cell>
          <cell r="C89">
            <v>3313645.4390000002</v>
          </cell>
          <cell r="D89">
            <v>18717080</v>
          </cell>
        </row>
        <row r="90">
          <cell r="A90" t="str">
            <v>Florida, 2014</v>
          </cell>
          <cell r="B90">
            <v>16895409.333000001</v>
          </cell>
          <cell r="C90">
            <v>3464609.3659999995</v>
          </cell>
          <cell r="D90">
            <v>19138571</v>
          </cell>
        </row>
        <row r="91">
          <cell r="A91" t="str">
            <v>Florida, 2015</v>
          </cell>
          <cell r="B91">
            <v>16909920.980999999</v>
          </cell>
          <cell r="C91">
            <v>3597552.9379999996</v>
          </cell>
          <cell r="D91">
            <v>19266113</v>
          </cell>
        </row>
        <row r="92">
          <cell r="A92" t="str">
            <v>Florida, 2016</v>
          </cell>
          <cell r="B92">
            <v>17368533.153000001</v>
          </cell>
          <cell r="C92">
            <v>3784942.3090000004</v>
          </cell>
          <cell r="D92">
            <v>19861484</v>
          </cell>
        </row>
        <row r="93">
          <cell r="A93" t="str">
            <v>Florida, 2017</v>
          </cell>
          <cell r="B93">
            <v>17598962</v>
          </cell>
          <cell r="C93">
            <v>3909738</v>
          </cell>
          <cell r="D93">
            <v>20177273</v>
          </cell>
        </row>
        <row r="94">
          <cell r="A94" t="str">
            <v>Georgia, 2009</v>
          </cell>
          <cell r="B94">
            <v>9239482.1229999997</v>
          </cell>
          <cell r="C94">
            <v>946398.88800000027</v>
          </cell>
          <cell r="D94">
            <v>9497667</v>
          </cell>
        </row>
        <row r="95">
          <cell r="A95" t="str">
            <v>Georgia, 2010</v>
          </cell>
          <cell r="B95">
            <v>9113634.0089999996</v>
          </cell>
          <cell r="C95">
            <v>962370.51300000015</v>
          </cell>
          <cell r="D95">
            <v>9411980</v>
          </cell>
        </row>
        <row r="96">
          <cell r="A96" t="str">
            <v>Georgia, 2011</v>
          </cell>
          <cell r="B96">
            <v>9134386.4429999981</v>
          </cell>
          <cell r="C96">
            <v>986010.09999999986</v>
          </cell>
          <cell r="D96">
            <v>9455367</v>
          </cell>
        </row>
        <row r="97">
          <cell r="A97" t="str">
            <v>Georgia, 2012</v>
          </cell>
          <cell r="B97">
            <v>9109185.074000001</v>
          </cell>
          <cell r="C97">
            <v>1008057.1840000005</v>
          </cell>
          <cell r="D97">
            <v>9452262</v>
          </cell>
        </row>
        <row r="98">
          <cell r="A98" t="str">
            <v>Georgia, 2013</v>
          </cell>
          <cell r="B98">
            <v>9184819.0270000007</v>
          </cell>
          <cell r="C98">
            <v>1063965.2519999999</v>
          </cell>
          <cell r="D98">
            <v>9590792</v>
          </cell>
        </row>
        <row r="99">
          <cell r="A99" t="str">
            <v>Georgia, 2014</v>
          </cell>
          <cell r="B99">
            <v>9062681.3090000004</v>
          </cell>
          <cell r="C99">
            <v>1066700.2509999997</v>
          </cell>
          <cell r="D99">
            <v>9478952</v>
          </cell>
        </row>
        <row r="100">
          <cell r="A100" t="str">
            <v>Georgia, 2015</v>
          </cell>
          <cell r="B100">
            <v>9164672.3419999965</v>
          </cell>
          <cell r="C100">
            <v>1131307.0189999999</v>
          </cell>
          <cell r="D100">
            <v>9631395</v>
          </cell>
        </row>
        <row r="101">
          <cell r="A101" t="str">
            <v>Georgia, 2016</v>
          </cell>
          <cell r="B101">
            <v>9078456.0379999988</v>
          </cell>
          <cell r="C101">
            <v>1158465.159</v>
          </cell>
          <cell r="D101">
            <v>9574997</v>
          </cell>
        </row>
        <row r="102">
          <cell r="A102" t="str">
            <v>Georgia, 2017</v>
          </cell>
          <cell r="B102">
            <v>9048594</v>
          </cell>
          <cell r="C102">
            <v>1205631</v>
          </cell>
          <cell r="D102">
            <v>9582620</v>
          </cell>
        </row>
        <row r="103">
          <cell r="A103" t="str">
            <v>Hawaii, 2009</v>
          </cell>
          <cell r="B103">
            <v>1199324.392</v>
          </cell>
          <cell r="C103">
            <v>180646.57</v>
          </cell>
          <cell r="D103">
            <v>1280241</v>
          </cell>
        </row>
        <row r="104">
          <cell r="A104" t="str">
            <v>Hawaii, 2010</v>
          </cell>
          <cell r="B104">
            <v>1242975.9539999999</v>
          </cell>
          <cell r="C104">
            <v>185908.43599999999</v>
          </cell>
          <cell r="D104">
            <v>1333591</v>
          </cell>
        </row>
        <row r="105">
          <cell r="A105" t="str">
            <v>Hawaii, 2011</v>
          </cell>
          <cell r="B105">
            <v>1254324.7680000002</v>
          </cell>
          <cell r="C105">
            <v>191821.69</v>
          </cell>
          <cell r="D105">
            <v>1346554</v>
          </cell>
        </row>
        <row r="106">
          <cell r="A106" t="str">
            <v>Hawaii, 2012</v>
          </cell>
          <cell r="B106">
            <v>1264457.561</v>
          </cell>
          <cell r="C106">
            <v>197109.54500000004</v>
          </cell>
          <cell r="D106">
            <v>1362730</v>
          </cell>
        </row>
        <row r="107">
          <cell r="A107" t="str">
            <v>Hawaii, 2013</v>
          </cell>
          <cell r="B107">
            <v>1271016.68</v>
          </cell>
          <cell r="C107">
            <v>202208.25300000003</v>
          </cell>
          <cell r="D107">
            <v>1376298</v>
          </cell>
        </row>
        <row r="108">
          <cell r="A108" t="str">
            <v>Hawaii, 2014</v>
          </cell>
          <cell r="B108">
            <v>1282692.5589999999</v>
          </cell>
          <cell r="C108">
            <v>212874.065</v>
          </cell>
          <cell r="D108">
            <v>1391072</v>
          </cell>
        </row>
        <row r="109">
          <cell r="A109" t="str">
            <v>Hawaii, 2015</v>
          </cell>
          <cell r="B109">
            <v>1291625.1710000001</v>
          </cell>
          <cell r="C109">
            <v>219910.652</v>
          </cell>
          <cell r="D109">
            <v>1406214</v>
          </cell>
        </row>
        <row r="110">
          <cell r="A110" t="str">
            <v>Hawaii, 2016</v>
          </cell>
          <cell r="B110">
            <v>1289017.459</v>
          </cell>
          <cell r="C110">
            <v>228155.08799999999</v>
          </cell>
          <cell r="D110">
            <v>1413673</v>
          </cell>
        </row>
        <row r="111">
          <cell r="A111" t="str">
            <v>Hawaii, 2017</v>
          </cell>
          <cell r="B111">
            <v>1288246</v>
          </cell>
          <cell r="C111">
            <v>238126</v>
          </cell>
          <cell r="D111">
            <v>1421658</v>
          </cell>
        </row>
        <row r="112">
          <cell r="A112" t="str">
            <v>Idaho, 2009</v>
          </cell>
          <cell r="B112">
            <v>1419203.764</v>
          </cell>
          <cell r="C112">
            <v>174379.39299999998</v>
          </cell>
          <cell r="D112">
            <v>1488444</v>
          </cell>
        </row>
        <row r="113">
          <cell r="A113" t="str">
            <v>Idaho, 2010</v>
          </cell>
          <cell r="B113">
            <v>1425332.504</v>
          </cell>
          <cell r="C113">
            <v>177896.86999999997</v>
          </cell>
          <cell r="D113">
            <v>1500717</v>
          </cell>
        </row>
        <row r="114">
          <cell r="A114" t="str">
            <v>Idaho, 2011</v>
          </cell>
          <cell r="B114">
            <v>1446972.9069999997</v>
          </cell>
          <cell r="C114">
            <v>186788.20300000001</v>
          </cell>
          <cell r="D114">
            <v>1529400</v>
          </cell>
        </row>
        <row r="115">
          <cell r="A115" t="str">
            <v>Idaho, 2012</v>
          </cell>
          <cell r="B115">
            <v>1451354.4540000001</v>
          </cell>
          <cell r="C115">
            <v>191302.495</v>
          </cell>
          <cell r="D115">
            <v>1536407</v>
          </cell>
        </row>
        <row r="116">
          <cell r="A116" t="str">
            <v>Idaho, 2013</v>
          </cell>
          <cell r="B116">
            <v>1463314.0990000004</v>
          </cell>
          <cell r="C116">
            <v>195739.24599999996</v>
          </cell>
          <cell r="D116">
            <v>1553580</v>
          </cell>
        </row>
        <row r="117">
          <cell r="A117" t="str">
            <v>Idaho, 2014</v>
          </cell>
          <cell r="B117">
            <v>1354862.0779999997</v>
          </cell>
          <cell r="C117">
            <v>189451.18100000004</v>
          </cell>
          <cell r="D117">
            <v>1447565</v>
          </cell>
        </row>
        <row r="118">
          <cell r="A118" t="str">
            <v>Idaho, 2015</v>
          </cell>
          <cell r="B118">
            <v>1387923.7120000001</v>
          </cell>
          <cell r="C118">
            <v>195342.87899999999</v>
          </cell>
          <cell r="D118">
            <v>1484099</v>
          </cell>
        </row>
        <row r="119">
          <cell r="A119" t="str">
            <v>Idaho, 2016</v>
          </cell>
          <cell r="B119">
            <v>1387630.2520000001</v>
          </cell>
          <cell r="C119">
            <v>209266.174</v>
          </cell>
          <cell r="D119">
            <v>1498415</v>
          </cell>
        </row>
        <row r="120">
          <cell r="A120" t="str">
            <v>Idaho, 2017</v>
          </cell>
          <cell r="B120">
            <v>1361771</v>
          </cell>
          <cell r="C120">
            <v>213704</v>
          </cell>
          <cell r="D120">
            <v>1477406</v>
          </cell>
        </row>
        <row r="121">
          <cell r="A121" t="str">
            <v>Illinois, 2009</v>
          </cell>
          <cell r="B121">
            <v>12135169.550000001</v>
          </cell>
          <cell r="C121">
            <v>1551158.4959999998</v>
          </cell>
          <cell r="D121">
            <v>12785043</v>
          </cell>
        </row>
        <row r="122">
          <cell r="A122" t="str">
            <v>Illinois, 2010</v>
          </cell>
          <cell r="B122">
            <v>12046542.723000001</v>
          </cell>
          <cell r="C122">
            <v>1556220.4290000005</v>
          </cell>
          <cell r="D122">
            <v>12699765</v>
          </cell>
        </row>
        <row r="123">
          <cell r="A123" t="str">
            <v>Illinois, 2011</v>
          </cell>
          <cell r="B123">
            <v>11923243.089000002</v>
          </cell>
          <cell r="C123">
            <v>1559619.9859999993</v>
          </cell>
          <cell r="D123">
            <v>12597962</v>
          </cell>
        </row>
        <row r="124">
          <cell r="A124" t="str">
            <v>Illinois, 2012</v>
          </cell>
          <cell r="B124">
            <v>11994995.545</v>
          </cell>
          <cell r="C124">
            <v>1601625.2590000001</v>
          </cell>
          <cell r="D124">
            <v>12694550</v>
          </cell>
        </row>
        <row r="125">
          <cell r="A125" t="str">
            <v>Illinois, 2013</v>
          </cell>
          <cell r="B125">
            <v>11855070.524000002</v>
          </cell>
          <cell r="C125">
            <v>1605856.5229999998</v>
          </cell>
          <cell r="D125">
            <v>12580101</v>
          </cell>
        </row>
        <row r="126">
          <cell r="A126" t="str">
            <v>Illinois, 2014</v>
          </cell>
          <cell r="B126">
            <v>11799331.589000002</v>
          </cell>
          <cell r="C126">
            <v>1630702.03</v>
          </cell>
          <cell r="D126">
            <v>12558195</v>
          </cell>
        </row>
        <row r="127">
          <cell r="A127" t="str">
            <v>Illinois, 2015</v>
          </cell>
          <cell r="B127">
            <v>11714781.834999999</v>
          </cell>
          <cell r="C127">
            <v>1667285.6799999997</v>
          </cell>
          <cell r="D127">
            <v>12514525</v>
          </cell>
        </row>
        <row r="128">
          <cell r="A128" t="str">
            <v>Illinois, 2016</v>
          </cell>
          <cell r="B128">
            <v>11744142.197000002</v>
          </cell>
          <cell r="C128">
            <v>1741843.075</v>
          </cell>
          <cell r="D128">
            <v>12613152</v>
          </cell>
        </row>
        <row r="129">
          <cell r="A129" t="str">
            <v>Illinois, 2017</v>
          </cell>
          <cell r="B129">
            <v>11593871</v>
          </cell>
          <cell r="C129">
            <v>1773763</v>
          </cell>
          <cell r="D129">
            <v>12491161</v>
          </cell>
        </row>
        <row r="130">
          <cell r="A130" t="str">
            <v>Indiana, 2009</v>
          </cell>
          <cell r="B130">
            <v>5966323.3080000002</v>
          </cell>
          <cell r="C130">
            <v>798519.55800000008</v>
          </cell>
          <cell r="D130">
            <v>6342469</v>
          </cell>
        </row>
        <row r="131">
          <cell r="A131" t="str">
            <v>Indiana, 2010</v>
          </cell>
          <cell r="B131">
            <v>6021891.3909999998</v>
          </cell>
          <cell r="C131">
            <v>816965.27399999986</v>
          </cell>
          <cell r="D131">
            <v>6417398</v>
          </cell>
        </row>
        <row r="132">
          <cell r="A132" t="str">
            <v>Indiana, 2011</v>
          </cell>
          <cell r="B132">
            <v>5742639.7969999993</v>
          </cell>
          <cell r="C132">
            <v>782863.51899999997</v>
          </cell>
          <cell r="D132">
            <v>6122854</v>
          </cell>
        </row>
        <row r="133">
          <cell r="A133" t="str">
            <v>Indiana, 2012</v>
          </cell>
          <cell r="B133">
            <v>5790307.3700000001</v>
          </cell>
          <cell r="C133">
            <v>806244.01600000006</v>
          </cell>
          <cell r="D133">
            <v>6196359</v>
          </cell>
        </row>
        <row r="134">
          <cell r="A134" t="str">
            <v>Indiana, 2013</v>
          </cell>
          <cell r="B134">
            <v>5871349.8310000002</v>
          </cell>
          <cell r="C134">
            <v>831703.03299999994</v>
          </cell>
          <cell r="D134">
            <v>6295415</v>
          </cell>
        </row>
        <row r="135">
          <cell r="A135" t="str">
            <v>Indiana, 2014</v>
          </cell>
          <cell r="B135">
            <v>5781410.8229999999</v>
          </cell>
          <cell r="C135">
            <v>844157.8</v>
          </cell>
          <cell r="D135">
            <v>6228350</v>
          </cell>
        </row>
        <row r="136">
          <cell r="A136" t="str">
            <v>Indiana, 2015</v>
          </cell>
          <cell r="B136">
            <v>5645761.3679999989</v>
          </cell>
          <cell r="C136">
            <v>834075.39499999979</v>
          </cell>
          <cell r="D136">
            <v>6085821</v>
          </cell>
        </row>
        <row r="137">
          <cell r="A137" t="str">
            <v>Indiana, 2016</v>
          </cell>
          <cell r="B137">
            <v>5724702.1779999994</v>
          </cell>
          <cell r="C137">
            <v>883020.91400000011</v>
          </cell>
          <cell r="D137">
            <v>6207101</v>
          </cell>
        </row>
        <row r="138">
          <cell r="A138" t="str">
            <v>Indiana, 2017</v>
          </cell>
          <cell r="B138">
            <v>5904108</v>
          </cell>
          <cell r="C138">
            <v>940248</v>
          </cell>
          <cell r="D138">
            <v>6424375</v>
          </cell>
        </row>
        <row r="139">
          <cell r="A139" t="str">
            <v>Iowa, 2009</v>
          </cell>
          <cell r="B139">
            <v>2689365.2779999999</v>
          </cell>
          <cell r="C139">
            <v>431457.27399999992</v>
          </cell>
          <cell r="D139">
            <v>2939403</v>
          </cell>
        </row>
        <row r="140">
          <cell r="A140" t="str">
            <v>Iowa, 2010</v>
          </cell>
          <cell r="B140">
            <v>2656778.1020000004</v>
          </cell>
          <cell r="C140">
            <v>426239.08</v>
          </cell>
          <cell r="D140">
            <v>2899335</v>
          </cell>
        </row>
        <row r="141">
          <cell r="A141" t="str">
            <v>Iowa, 2011</v>
          </cell>
          <cell r="B141">
            <v>2605483.7099999995</v>
          </cell>
          <cell r="C141">
            <v>417420.435</v>
          </cell>
          <cell r="D141">
            <v>2839877</v>
          </cell>
        </row>
        <row r="142">
          <cell r="A142" t="str">
            <v>Iowa, 2012</v>
          </cell>
          <cell r="B142">
            <v>2712353.7219999991</v>
          </cell>
          <cell r="C142">
            <v>438910.20600000006</v>
          </cell>
          <cell r="D142">
            <v>2961052</v>
          </cell>
        </row>
        <row r="143">
          <cell r="A143" t="str">
            <v>Iowa, 2013</v>
          </cell>
          <cell r="B143">
            <v>2629387.4459999995</v>
          </cell>
          <cell r="C143">
            <v>424006.62299999991</v>
          </cell>
          <cell r="D143">
            <v>2869003</v>
          </cell>
        </row>
        <row r="144">
          <cell r="A144" t="str">
            <v>Iowa, 2014</v>
          </cell>
          <cell r="B144">
            <v>2491010.1859999998</v>
          </cell>
          <cell r="C144">
            <v>400292.60699999996</v>
          </cell>
          <cell r="D144">
            <v>2715855</v>
          </cell>
        </row>
        <row r="145">
          <cell r="A145" t="str">
            <v>Iowa, 2015</v>
          </cell>
          <cell r="B145">
            <v>2604747.932</v>
          </cell>
          <cell r="C145">
            <v>435418.72400000005</v>
          </cell>
          <cell r="D145">
            <v>2858834</v>
          </cell>
        </row>
        <row r="146">
          <cell r="A146" t="str">
            <v>Iowa, 2016</v>
          </cell>
          <cell r="B146">
            <v>2486077.1320000002</v>
          </cell>
          <cell r="C146">
            <v>416589.34300000005</v>
          </cell>
          <cell r="D146">
            <v>2728192</v>
          </cell>
        </row>
        <row r="147">
          <cell r="A147" t="str">
            <v>Iowa, 2017</v>
          </cell>
          <cell r="B147">
            <v>2418875</v>
          </cell>
          <cell r="C147">
            <v>412990</v>
          </cell>
          <cell r="D147">
            <v>2660904</v>
          </cell>
        </row>
        <row r="148">
          <cell r="A148" t="str">
            <v>Kansas, 2009</v>
          </cell>
          <cell r="B148">
            <v>2595317.7670000005</v>
          </cell>
          <cell r="C148">
            <v>357172.13799999998</v>
          </cell>
          <cell r="D148">
            <v>2765788</v>
          </cell>
        </row>
        <row r="149">
          <cell r="A149" t="str">
            <v>Kansas, 2010</v>
          </cell>
          <cell r="B149">
            <v>2555149.0339999995</v>
          </cell>
          <cell r="C149">
            <v>355943.44200000004</v>
          </cell>
          <cell r="D149">
            <v>2728651</v>
          </cell>
        </row>
        <row r="150">
          <cell r="A150" t="str">
            <v>Kansas, 2011</v>
          </cell>
          <cell r="B150">
            <v>2562253.1890000007</v>
          </cell>
          <cell r="C150">
            <v>355419.89799999999</v>
          </cell>
          <cell r="D150">
            <v>2733429</v>
          </cell>
        </row>
        <row r="151">
          <cell r="A151" t="str">
            <v>Kansas, 2012</v>
          </cell>
          <cell r="B151">
            <v>2611735.9990000003</v>
          </cell>
          <cell r="C151">
            <v>364201.97499999998</v>
          </cell>
          <cell r="D151">
            <v>2782137</v>
          </cell>
        </row>
        <row r="152">
          <cell r="A152" t="str">
            <v>Kansas, 2013</v>
          </cell>
          <cell r="B152">
            <v>2501534.4609999997</v>
          </cell>
          <cell r="C152">
            <v>352205.13799999998</v>
          </cell>
          <cell r="D152">
            <v>2671957</v>
          </cell>
        </row>
        <row r="153">
          <cell r="A153" t="str">
            <v>Kansas, 2014</v>
          </cell>
          <cell r="B153">
            <v>2540041.6579999998</v>
          </cell>
          <cell r="C153">
            <v>368061.12199999997</v>
          </cell>
          <cell r="D153">
            <v>2722708</v>
          </cell>
        </row>
        <row r="154">
          <cell r="A154" t="str">
            <v>Kansas, 2015</v>
          </cell>
          <cell r="B154">
            <v>2567902.5759999999</v>
          </cell>
          <cell r="C154">
            <v>385218.7919999999</v>
          </cell>
          <cell r="D154">
            <v>2767279</v>
          </cell>
        </row>
        <row r="155">
          <cell r="A155" t="str">
            <v>Kansas, 2016</v>
          </cell>
          <cell r="B155">
            <v>2542152.69</v>
          </cell>
          <cell r="C155">
            <v>384869.66600000008</v>
          </cell>
          <cell r="D155">
            <v>2741649</v>
          </cell>
        </row>
        <row r="156">
          <cell r="A156" t="str">
            <v>Kansas, 2017</v>
          </cell>
          <cell r="B156">
            <v>2503083</v>
          </cell>
          <cell r="C156">
            <v>393739</v>
          </cell>
          <cell r="D156">
            <v>2714883</v>
          </cell>
        </row>
        <row r="157">
          <cell r="A157" t="str">
            <v>Kentucky, 2009</v>
          </cell>
          <cell r="B157">
            <v>3983076.9619999998</v>
          </cell>
          <cell r="C157">
            <v>546937.87700000009</v>
          </cell>
          <cell r="D157">
            <v>4238868</v>
          </cell>
        </row>
        <row r="158">
          <cell r="A158" t="str">
            <v>Kentucky, 2010</v>
          </cell>
          <cell r="B158">
            <v>3777166.9619999998</v>
          </cell>
          <cell r="C158">
            <v>524273.91599999997</v>
          </cell>
          <cell r="D158">
            <v>4032123</v>
          </cell>
        </row>
        <row r="159">
          <cell r="A159" t="str">
            <v>Kentucky, 2011</v>
          </cell>
          <cell r="B159">
            <v>3809453.3149999999</v>
          </cell>
          <cell r="C159">
            <v>541225.6930000002</v>
          </cell>
          <cell r="D159">
            <v>4079507</v>
          </cell>
        </row>
        <row r="160">
          <cell r="A160" t="str">
            <v>Kentucky, 2012</v>
          </cell>
          <cell r="B160">
            <v>3900622.797999999</v>
          </cell>
          <cell r="C160">
            <v>561653.06999999995</v>
          </cell>
          <cell r="D160">
            <v>4189112</v>
          </cell>
        </row>
        <row r="161">
          <cell r="A161" t="str">
            <v>Kentucky, 2013</v>
          </cell>
          <cell r="B161">
            <v>3803798.7070000004</v>
          </cell>
          <cell r="C161">
            <v>559609.09299999988</v>
          </cell>
          <cell r="D161">
            <v>4094900</v>
          </cell>
        </row>
        <row r="162">
          <cell r="A162" t="str">
            <v>Kentucky, 2014</v>
          </cell>
          <cell r="B162">
            <v>3729395.8130000001</v>
          </cell>
          <cell r="C162">
            <v>561445.85</v>
          </cell>
          <cell r="D162">
            <v>4030950</v>
          </cell>
        </row>
        <row r="163">
          <cell r="A163" t="str">
            <v>Kentucky, 2015</v>
          </cell>
          <cell r="B163">
            <v>3808783.7330000009</v>
          </cell>
          <cell r="C163">
            <v>596258.80399999989</v>
          </cell>
          <cell r="D163">
            <v>4141008</v>
          </cell>
        </row>
        <row r="164">
          <cell r="A164" t="str">
            <v>Kentucky, 2016</v>
          </cell>
          <cell r="B164">
            <v>3716339.3810000005</v>
          </cell>
          <cell r="C164">
            <v>602014.45499999984</v>
          </cell>
          <cell r="D164">
            <v>4055532</v>
          </cell>
        </row>
        <row r="165">
          <cell r="A165" t="str">
            <v>Kentucky, 2017</v>
          </cell>
          <cell r="B165">
            <v>3555356</v>
          </cell>
          <cell r="C165">
            <v>589340</v>
          </cell>
          <cell r="D165">
            <v>3887172</v>
          </cell>
        </row>
        <row r="166">
          <cell r="A166" t="str">
            <v>Louisiana, 2009</v>
          </cell>
          <cell r="B166">
            <v>4191669.1190000004</v>
          </cell>
          <cell r="C166">
            <v>534792.00600000005</v>
          </cell>
          <cell r="D166">
            <v>4411546</v>
          </cell>
        </row>
        <row r="167">
          <cell r="A167" t="str">
            <v>Louisiana, 2010</v>
          </cell>
          <cell r="B167">
            <v>4203942.9120000005</v>
          </cell>
          <cell r="C167">
            <v>535176.98699999996</v>
          </cell>
          <cell r="D167">
            <v>4421938</v>
          </cell>
        </row>
        <row r="168">
          <cell r="A168" t="str">
            <v>Louisiana, 2011</v>
          </cell>
          <cell r="B168">
            <v>4242164.351999999</v>
          </cell>
          <cell r="C168">
            <v>546632.58599999989</v>
          </cell>
          <cell r="D168">
            <v>4465332</v>
          </cell>
        </row>
        <row r="169">
          <cell r="A169" t="str">
            <v>Louisiana, 2012</v>
          </cell>
          <cell r="B169">
            <v>4163169.1180000002</v>
          </cell>
          <cell r="C169">
            <v>540326.72000000009</v>
          </cell>
          <cell r="D169">
            <v>4385910</v>
          </cell>
        </row>
        <row r="170">
          <cell r="A170" t="str">
            <v>Louisiana, 2013</v>
          </cell>
          <cell r="B170">
            <v>4098278.55</v>
          </cell>
          <cell r="C170">
            <v>547080.58799999999</v>
          </cell>
          <cell r="D170">
            <v>4326373</v>
          </cell>
        </row>
        <row r="171">
          <cell r="A171" t="str">
            <v>Louisiana, 2014</v>
          </cell>
          <cell r="B171">
            <v>4204893.432</v>
          </cell>
          <cell r="C171">
            <v>580674.83199999982</v>
          </cell>
          <cell r="D171">
            <v>4461998</v>
          </cell>
        </row>
        <row r="172">
          <cell r="A172" t="str">
            <v>Louisiana, 2015</v>
          </cell>
          <cell r="B172">
            <v>4121709.1220000004</v>
          </cell>
          <cell r="C172">
            <v>583976.42999999993</v>
          </cell>
          <cell r="D172">
            <v>4389027</v>
          </cell>
        </row>
        <row r="173">
          <cell r="A173" t="str">
            <v>Louisiana, 2016</v>
          </cell>
          <cell r="B173">
            <v>4144584.6880000001</v>
          </cell>
          <cell r="C173">
            <v>652120.7350000001</v>
          </cell>
          <cell r="D173">
            <v>4481311</v>
          </cell>
        </row>
        <row r="174">
          <cell r="A174" t="str">
            <v>Louisiana, 2017</v>
          </cell>
          <cell r="B174">
            <v>4052346</v>
          </cell>
          <cell r="C174">
            <v>602907</v>
          </cell>
          <cell r="D174">
            <v>4332996</v>
          </cell>
        </row>
        <row r="175">
          <cell r="A175" t="str">
            <v>Maine, 2009</v>
          </cell>
          <cell r="B175">
            <v>1193974.0900000003</v>
          </cell>
          <cell r="C175">
            <v>197784.867</v>
          </cell>
          <cell r="D175">
            <v>1316380</v>
          </cell>
        </row>
        <row r="176">
          <cell r="A176" t="str">
            <v>Maine, 2010</v>
          </cell>
          <cell r="B176">
            <v>1196609.1379999998</v>
          </cell>
          <cell r="C176">
            <v>203415.772</v>
          </cell>
          <cell r="D176">
            <v>1327665</v>
          </cell>
        </row>
        <row r="177">
          <cell r="A177" t="str">
            <v>Maine, 2011</v>
          </cell>
          <cell r="B177">
            <v>1197541.9280000001</v>
          </cell>
          <cell r="C177">
            <v>205112.72999999998</v>
          </cell>
          <cell r="D177">
            <v>1328640</v>
          </cell>
        </row>
        <row r="178">
          <cell r="A178" t="str">
            <v>Maine, 2012</v>
          </cell>
          <cell r="B178">
            <v>1174486.8670000001</v>
          </cell>
          <cell r="C178">
            <v>209726.86400000003</v>
          </cell>
          <cell r="D178">
            <v>1311652</v>
          </cell>
        </row>
        <row r="179">
          <cell r="A179" t="str">
            <v>Maine, 2013</v>
          </cell>
          <cell r="B179">
            <v>1183015.1590000002</v>
          </cell>
          <cell r="C179">
            <v>220400.67299999998</v>
          </cell>
          <cell r="D179">
            <v>1328320</v>
          </cell>
        </row>
        <row r="180">
          <cell r="A180" t="str">
            <v>Maine, 2014</v>
          </cell>
          <cell r="B180">
            <v>1177407.7159999998</v>
          </cell>
          <cell r="C180">
            <v>226674.226</v>
          </cell>
          <cell r="D180">
            <v>1328535</v>
          </cell>
        </row>
        <row r="181">
          <cell r="A181" t="str">
            <v>Maine, 2015</v>
          </cell>
          <cell r="B181">
            <v>1142662.2909999997</v>
          </cell>
          <cell r="C181">
            <v>226323.83199999999</v>
          </cell>
          <cell r="D181">
            <v>1293764</v>
          </cell>
        </row>
        <row r="182">
          <cell r="A182" t="str">
            <v>Maine, 2016</v>
          </cell>
          <cell r="B182">
            <v>1107019.5289999999</v>
          </cell>
          <cell r="C182">
            <v>228693.141</v>
          </cell>
          <cell r="D182">
            <v>1262864</v>
          </cell>
        </row>
        <row r="183">
          <cell r="A183" t="str">
            <v>Maine, 2017</v>
          </cell>
          <cell r="B183">
            <v>1085429</v>
          </cell>
          <cell r="C183">
            <v>231559</v>
          </cell>
          <cell r="D183">
            <v>1243290</v>
          </cell>
        </row>
        <row r="184">
          <cell r="A184" t="str">
            <v>Maryland, 2009</v>
          </cell>
          <cell r="B184">
            <v>5352509.9389999984</v>
          </cell>
          <cell r="C184">
            <v>663114.52300000004</v>
          </cell>
          <cell r="D184">
            <v>5637418</v>
          </cell>
        </row>
        <row r="185">
          <cell r="A185" t="str">
            <v>Maryland, 2010</v>
          </cell>
          <cell r="B185">
            <v>5404363.2400000002</v>
          </cell>
          <cell r="C185">
            <v>676447.65800000005</v>
          </cell>
          <cell r="D185">
            <v>5696345</v>
          </cell>
        </row>
        <row r="186">
          <cell r="A186" t="str">
            <v>Maryland, 2011</v>
          </cell>
          <cell r="B186">
            <v>5398382.9970000004</v>
          </cell>
          <cell r="C186">
            <v>691979.24199999997</v>
          </cell>
          <cell r="D186">
            <v>5704065</v>
          </cell>
        </row>
        <row r="187">
          <cell r="A187" t="str">
            <v>Maryland, 2012</v>
          </cell>
          <cell r="B187">
            <v>5461912.4139999999</v>
          </cell>
          <cell r="C187">
            <v>716292.64900000009</v>
          </cell>
          <cell r="D187">
            <v>5785496</v>
          </cell>
        </row>
        <row r="188">
          <cell r="A188" t="str">
            <v>Maryland, 2013</v>
          </cell>
          <cell r="B188">
            <v>5470950.5800000001</v>
          </cell>
          <cell r="C188">
            <v>734077.25000000012</v>
          </cell>
          <cell r="D188">
            <v>5801682</v>
          </cell>
        </row>
        <row r="189">
          <cell r="A189" t="str">
            <v>Maryland, 2014</v>
          </cell>
          <cell r="B189">
            <v>5528149.4019999998</v>
          </cell>
          <cell r="C189">
            <v>763840.40599999984</v>
          </cell>
          <cell r="D189">
            <v>5887776</v>
          </cell>
        </row>
        <row r="190">
          <cell r="A190" t="str">
            <v>Maryland, 2015</v>
          </cell>
          <cell r="B190">
            <v>5559633.3340000007</v>
          </cell>
          <cell r="C190">
            <v>786230.71900000004</v>
          </cell>
          <cell r="D190">
            <v>5930195</v>
          </cell>
        </row>
        <row r="191">
          <cell r="A191" t="str">
            <v>Maryland, 2016</v>
          </cell>
          <cell r="B191">
            <v>5484567.3689999999</v>
          </cell>
          <cell r="C191">
            <v>804822.50199999998</v>
          </cell>
          <cell r="D191">
            <v>5878915</v>
          </cell>
        </row>
        <row r="192">
          <cell r="A192" t="str">
            <v>Maryland, 2017</v>
          </cell>
          <cell r="B192">
            <v>5497575</v>
          </cell>
          <cell r="C192">
            <v>836474</v>
          </cell>
          <cell r="D192">
            <v>5921207</v>
          </cell>
        </row>
        <row r="193">
          <cell r="A193" t="str">
            <v>Massachusetts, 2009</v>
          </cell>
          <cell r="B193">
            <v>6064366.301</v>
          </cell>
          <cell r="C193">
            <v>868998.38300000003</v>
          </cell>
          <cell r="D193">
            <v>6511176</v>
          </cell>
        </row>
        <row r="194">
          <cell r="A194" t="str">
            <v>Massachusetts, 2010</v>
          </cell>
          <cell r="B194">
            <v>6024855.0800000001</v>
          </cell>
          <cell r="C194">
            <v>874616.72600000002</v>
          </cell>
          <cell r="D194">
            <v>6476616</v>
          </cell>
        </row>
        <row r="195">
          <cell r="A195" t="str">
            <v>Massachusetts, 2011</v>
          </cell>
          <cell r="B195">
            <v>6053239.0670000007</v>
          </cell>
          <cell r="C195">
            <v>894689.74699999997</v>
          </cell>
          <cell r="D195">
            <v>6511549</v>
          </cell>
        </row>
        <row r="196">
          <cell r="A196" t="str">
            <v>Massachusetts, 2012</v>
          </cell>
          <cell r="B196">
            <v>6082394.6830000002</v>
          </cell>
          <cell r="C196">
            <v>909459.38199999998</v>
          </cell>
          <cell r="D196">
            <v>6544014</v>
          </cell>
        </row>
        <row r="197">
          <cell r="A197" t="str">
            <v>Massachusetts, 2013</v>
          </cell>
          <cell r="B197">
            <v>6130492.1179999998</v>
          </cell>
          <cell r="C197">
            <v>935524.70600000001</v>
          </cell>
          <cell r="D197">
            <v>6605058</v>
          </cell>
        </row>
        <row r="198">
          <cell r="A198" t="str">
            <v>Massachusetts, 2014</v>
          </cell>
          <cell r="B198">
            <v>6162745.2439999999</v>
          </cell>
          <cell r="C198">
            <v>960533.90700000012</v>
          </cell>
          <cell r="D198">
            <v>6657291</v>
          </cell>
        </row>
        <row r="199">
          <cell r="A199" t="str">
            <v>Massachusetts, 2015</v>
          </cell>
          <cell r="B199">
            <v>6175254.7909999993</v>
          </cell>
          <cell r="C199">
            <v>980267.26599999995</v>
          </cell>
          <cell r="D199">
            <v>6688538</v>
          </cell>
        </row>
        <row r="200">
          <cell r="A200" t="str">
            <v>Massachusetts, 2016</v>
          </cell>
          <cell r="B200">
            <v>6206157.9859999986</v>
          </cell>
          <cell r="C200">
            <v>1016590.8530000001</v>
          </cell>
          <cell r="D200">
            <v>6741921</v>
          </cell>
        </row>
        <row r="201">
          <cell r="A201" t="str">
            <v>Massachusetts, 2017</v>
          </cell>
          <cell r="B201">
            <v>6215514</v>
          </cell>
          <cell r="C201">
            <v>1046092</v>
          </cell>
          <cell r="D201">
            <v>6772044</v>
          </cell>
        </row>
        <row r="202">
          <cell r="A202" t="str">
            <v>Michigan, 2009</v>
          </cell>
          <cell r="B202">
            <v>9346487.959999999</v>
          </cell>
          <cell r="C202">
            <v>1283330.4540000001</v>
          </cell>
          <cell r="D202">
            <v>10008213</v>
          </cell>
        </row>
        <row r="203">
          <cell r="A203" t="str">
            <v>Michigan, 2010</v>
          </cell>
          <cell r="B203">
            <v>9227978.2890000008</v>
          </cell>
          <cell r="C203">
            <v>1313897.5009999997</v>
          </cell>
          <cell r="D203">
            <v>9937232</v>
          </cell>
        </row>
        <row r="204">
          <cell r="A204" t="str">
            <v>Michigan, 2011</v>
          </cell>
          <cell r="B204">
            <v>9132460.7300000004</v>
          </cell>
          <cell r="C204">
            <v>1327198.3290000001</v>
          </cell>
          <cell r="D204">
            <v>9857189</v>
          </cell>
        </row>
        <row r="205">
          <cell r="A205" t="str">
            <v>Michigan, 2012</v>
          </cell>
          <cell r="B205">
            <v>9020448.3600000031</v>
          </cell>
          <cell r="C205">
            <v>1348383.52</v>
          </cell>
          <cell r="D205">
            <v>9778449</v>
          </cell>
        </row>
        <row r="206">
          <cell r="A206" t="str">
            <v>Michigan, 2013</v>
          </cell>
          <cell r="B206">
            <v>8930884.7129999995</v>
          </cell>
          <cell r="C206">
            <v>1362462.2759999996</v>
          </cell>
          <cell r="D206">
            <v>9711943</v>
          </cell>
        </row>
        <row r="207">
          <cell r="A207" t="str">
            <v>Michigan, 2014</v>
          </cell>
          <cell r="B207">
            <v>8930023.1070000008</v>
          </cell>
          <cell r="C207">
            <v>1411023.4650000001</v>
          </cell>
          <cell r="D207">
            <v>9750020</v>
          </cell>
        </row>
        <row r="208">
          <cell r="A208" t="str">
            <v>Michigan, 2015</v>
          </cell>
          <cell r="B208">
            <v>8804722.061999999</v>
          </cell>
          <cell r="C208">
            <v>1424742.8689999999</v>
          </cell>
          <cell r="D208">
            <v>9637574</v>
          </cell>
        </row>
        <row r="209">
          <cell r="A209" t="str">
            <v>Michigan, 2016</v>
          </cell>
          <cell r="B209">
            <v>8775053.8870000001</v>
          </cell>
          <cell r="C209">
            <v>1455310.746</v>
          </cell>
          <cell r="D209">
            <v>9624709</v>
          </cell>
        </row>
        <row r="210">
          <cell r="A210" t="str">
            <v>Michigan, 2017</v>
          </cell>
          <cell r="B210">
            <v>8662181</v>
          </cell>
          <cell r="C210">
            <v>1498088</v>
          </cell>
          <cell r="D210">
            <v>9551028</v>
          </cell>
        </row>
        <row r="211">
          <cell r="A211" t="str">
            <v>Minnesota, 2009</v>
          </cell>
          <cell r="B211">
            <v>4883599.9799999995</v>
          </cell>
          <cell r="C211">
            <v>639914.57999999996</v>
          </cell>
          <cell r="D211">
            <v>5168946</v>
          </cell>
        </row>
        <row r="212">
          <cell r="A212" t="str">
            <v>Minnesota, 2010</v>
          </cell>
          <cell r="B212">
            <v>4936639.3880000003</v>
          </cell>
          <cell r="C212">
            <v>653204.97400000005</v>
          </cell>
          <cell r="D212">
            <v>5228413</v>
          </cell>
        </row>
        <row r="213">
          <cell r="A213" t="str">
            <v>Minnesota, 2011</v>
          </cell>
          <cell r="B213">
            <v>4776606.3979999991</v>
          </cell>
          <cell r="C213">
            <v>629019.29100000008</v>
          </cell>
          <cell r="D213">
            <v>5049930</v>
          </cell>
        </row>
        <row r="214">
          <cell r="A214" t="str">
            <v>Minnesota, 2012</v>
          </cell>
          <cell r="B214">
            <v>4752656.3169999998</v>
          </cell>
          <cell r="C214">
            <v>633021.27599999995</v>
          </cell>
          <cell r="D214">
            <v>5032187</v>
          </cell>
        </row>
        <row r="215">
          <cell r="A215" t="str">
            <v>Minnesota, 2013</v>
          </cell>
          <cell r="B215">
            <v>4824971.0290000001</v>
          </cell>
          <cell r="C215">
            <v>724180.80300000007</v>
          </cell>
          <cell r="D215">
            <v>5190792</v>
          </cell>
        </row>
        <row r="216">
          <cell r="A216" t="str">
            <v>Minnesota, 2014</v>
          </cell>
          <cell r="B216">
            <v>4841200.7079999996</v>
          </cell>
          <cell r="C216">
            <v>686069.95200000005</v>
          </cell>
          <cell r="D216">
            <v>5166404</v>
          </cell>
        </row>
        <row r="217">
          <cell r="A217" t="str">
            <v>Minnesota, 2015</v>
          </cell>
          <cell r="B217">
            <v>4800628.4970000004</v>
          </cell>
          <cell r="C217">
            <v>704357.04099999985</v>
          </cell>
          <cell r="D217">
            <v>5152678</v>
          </cell>
        </row>
        <row r="218">
          <cell r="A218" t="str">
            <v>Minnesota, 2016</v>
          </cell>
          <cell r="B218">
            <v>4812536.4229999995</v>
          </cell>
          <cell r="C218">
            <v>733677.36399999983</v>
          </cell>
          <cell r="D218">
            <v>5195638</v>
          </cell>
        </row>
        <row r="219">
          <cell r="A219" t="str">
            <v>Minnesota, 2017</v>
          </cell>
          <cell r="B219">
            <v>4559979</v>
          </cell>
          <cell r="C219">
            <v>702765</v>
          </cell>
          <cell r="D219">
            <v>4927974</v>
          </cell>
        </row>
        <row r="220">
          <cell r="A220" t="str">
            <v>Mississippi, 2009</v>
          </cell>
          <cell r="B220">
            <v>2760290.68</v>
          </cell>
          <cell r="C220">
            <v>365180.54400000005</v>
          </cell>
          <cell r="D220">
            <v>2922240</v>
          </cell>
        </row>
        <row r="221">
          <cell r="A221" t="str">
            <v>Mississippi, 2010</v>
          </cell>
          <cell r="B221">
            <v>2658279.817999999</v>
          </cell>
          <cell r="C221">
            <v>350795.66600000003</v>
          </cell>
          <cell r="D221">
            <v>2821136</v>
          </cell>
        </row>
        <row r="222">
          <cell r="A222" t="str">
            <v>Mississippi, 2011</v>
          </cell>
          <cell r="B222">
            <v>2588730.6750000003</v>
          </cell>
          <cell r="C222">
            <v>347002.89099999995</v>
          </cell>
          <cell r="D222">
            <v>2752624</v>
          </cell>
        </row>
        <row r="223">
          <cell r="A223" t="str">
            <v>Mississippi, 2012</v>
          </cell>
          <cell r="B223">
            <v>2612784.6709999992</v>
          </cell>
          <cell r="C223">
            <v>358986.98300000001</v>
          </cell>
          <cell r="D223">
            <v>2787849</v>
          </cell>
        </row>
        <row r="224">
          <cell r="A224" t="str">
            <v>Mississippi, 2013</v>
          </cell>
          <cell r="B224">
            <v>2625422.1179999998</v>
          </cell>
          <cell r="C224">
            <v>368194.85700000008</v>
          </cell>
          <cell r="D224">
            <v>2808240</v>
          </cell>
        </row>
        <row r="225">
          <cell r="A225" t="str">
            <v>Mississippi, 2014</v>
          </cell>
          <cell r="B225">
            <v>2490248.5450000004</v>
          </cell>
          <cell r="C225">
            <v>369023.799</v>
          </cell>
          <cell r="D225">
            <v>2684587</v>
          </cell>
        </row>
        <row r="226">
          <cell r="A226" t="str">
            <v>Mississippi, 2015</v>
          </cell>
          <cell r="B226">
            <v>2549616.6780000003</v>
          </cell>
          <cell r="C226">
            <v>378589.554</v>
          </cell>
          <cell r="D226">
            <v>2747550</v>
          </cell>
        </row>
        <row r="227">
          <cell r="A227" t="str">
            <v>Mississippi, 2016</v>
          </cell>
          <cell r="B227">
            <v>2527845.9070000001</v>
          </cell>
          <cell r="C227">
            <v>387205.27600000007</v>
          </cell>
          <cell r="D227">
            <v>2734849</v>
          </cell>
        </row>
        <row r="228">
          <cell r="A228" t="str">
            <v>Mississippi, 2017</v>
          </cell>
          <cell r="B228">
            <v>2176154</v>
          </cell>
          <cell r="C228">
            <v>347215</v>
          </cell>
          <cell r="D228">
            <v>2366832</v>
          </cell>
        </row>
        <row r="229">
          <cell r="A229" t="str">
            <v>Missouri, 2009</v>
          </cell>
          <cell r="B229">
            <v>5396742.8569999989</v>
          </cell>
          <cell r="C229">
            <v>777185.89799999993</v>
          </cell>
          <cell r="D229">
            <v>5784755</v>
          </cell>
        </row>
        <row r="230">
          <cell r="A230" t="str">
            <v>Missouri, 2010</v>
          </cell>
          <cell r="B230">
            <v>5329853.4840000011</v>
          </cell>
          <cell r="C230">
            <v>786591.89400000009</v>
          </cell>
          <cell r="D230">
            <v>5733300</v>
          </cell>
        </row>
        <row r="231">
          <cell r="A231" t="str">
            <v>Missouri, 2011</v>
          </cell>
          <cell r="B231">
            <v>5350949.4200000009</v>
          </cell>
          <cell r="C231">
            <v>787256.8600000001</v>
          </cell>
          <cell r="D231">
            <v>5750826</v>
          </cell>
        </row>
        <row r="232">
          <cell r="A232" t="str">
            <v>Missouri, 2012</v>
          </cell>
          <cell r="B232">
            <v>5355803.3259999985</v>
          </cell>
          <cell r="C232">
            <v>804906.40200000023</v>
          </cell>
          <cell r="D232">
            <v>5772855</v>
          </cell>
        </row>
        <row r="233">
          <cell r="A233" t="str">
            <v>Missouri, 2013</v>
          </cell>
          <cell r="B233">
            <v>5152981.692999999</v>
          </cell>
          <cell r="C233">
            <v>783191.95000000007</v>
          </cell>
          <cell r="D233">
            <v>5560104</v>
          </cell>
        </row>
        <row r="234">
          <cell r="A234" t="str">
            <v>Missouri, 2014</v>
          </cell>
          <cell r="B234">
            <v>5324740.9620000003</v>
          </cell>
          <cell r="C234">
            <v>834746.84699999995</v>
          </cell>
          <cell r="D234">
            <v>5773588</v>
          </cell>
        </row>
        <row r="235">
          <cell r="A235" t="str">
            <v>Missouri, 2015</v>
          </cell>
          <cell r="B235">
            <v>5143781.0130000003</v>
          </cell>
          <cell r="C235">
            <v>817059.43</v>
          </cell>
          <cell r="D235">
            <v>5583743</v>
          </cell>
        </row>
        <row r="236">
          <cell r="A236" t="str">
            <v>Missouri, 2016</v>
          </cell>
          <cell r="B236">
            <v>5286521.9450000012</v>
          </cell>
          <cell r="C236">
            <v>877110.41499999992</v>
          </cell>
          <cell r="D236">
            <v>5777156</v>
          </cell>
        </row>
        <row r="237">
          <cell r="A237" t="str">
            <v>Missouri, 2017</v>
          </cell>
          <cell r="B237">
            <v>5095496</v>
          </cell>
          <cell r="C237">
            <v>852935</v>
          </cell>
          <cell r="D237">
            <v>5568576</v>
          </cell>
        </row>
        <row r="238">
          <cell r="A238" t="str">
            <v>Montana, 2009</v>
          </cell>
          <cell r="B238">
            <v>866683.34299999999</v>
          </cell>
          <cell r="C238">
            <v>131683.64099999997</v>
          </cell>
          <cell r="D238">
            <v>937916</v>
          </cell>
        </row>
        <row r="239">
          <cell r="A239" t="str">
            <v>Montana, 2010</v>
          </cell>
          <cell r="B239">
            <v>862661.174</v>
          </cell>
          <cell r="C239">
            <v>134086.67199999999</v>
          </cell>
          <cell r="D239">
            <v>937821</v>
          </cell>
        </row>
        <row r="240">
          <cell r="A240" t="str">
            <v>Montana, 2011</v>
          </cell>
          <cell r="B240">
            <v>844958.93200000003</v>
          </cell>
          <cell r="C240">
            <v>135259.59100000001</v>
          </cell>
          <cell r="D240">
            <v>921330</v>
          </cell>
        </row>
        <row r="241">
          <cell r="A241" t="str">
            <v>Montana, 2012</v>
          </cell>
          <cell r="B241">
            <v>837939.75</v>
          </cell>
          <cell r="C241">
            <v>137110.86399999997</v>
          </cell>
          <cell r="D241">
            <v>916291</v>
          </cell>
        </row>
        <row r="242">
          <cell r="A242" t="str">
            <v>Montana, 2013</v>
          </cell>
          <cell r="B242">
            <v>814894.89199999999</v>
          </cell>
          <cell r="C242">
            <v>135565.01100000003</v>
          </cell>
          <cell r="D242">
            <v>892590</v>
          </cell>
        </row>
        <row r="243">
          <cell r="A243" t="str">
            <v>Montana, 2014</v>
          </cell>
          <cell r="B243">
            <v>807067.54399999988</v>
          </cell>
          <cell r="C243">
            <v>136192.69900000002</v>
          </cell>
          <cell r="D243">
            <v>886141</v>
          </cell>
        </row>
        <row r="244">
          <cell r="A244" t="str">
            <v>Montana, 2015</v>
          </cell>
          <cell r="B244">
            <v>857412.34200000006</v>
          </cell>
          <cell r="C244">
            <v>153462.34</v>
          </cell>
          <cell r="D244">
            <v>950613</v>
          </cell>
        </row>
        <row r="245">
          <cell r="A245" t="str">
            <v>Montana, 2016</v>
          </cell>
          <cell r="B245">
            <v>850917.06800000032</v>
          </cell>
          <cell r="C245">
            <v>155915.878</v>
          </cell>
          <cell r="D245">
            <v>946419</v>
          </cell>
        </row>
        <row r="246">
          <cell r="A246" t="str">
            <v>Montana, 2017</v>
          </cell>
          <cell r="B246">
            <v>724622</v>
          </cell>
          <cell r="C246">
            <v>134545</v>
          </cell>
          <cell r="D246">
            <v>805712</v>
          </cell>
        </row>
        <row r="247">
          <cell r="A247" t="str">
            <v>Nebraska, 2009</v>
          </cell>
          <cell r="B247">
            <v>1621665.35</v>
          </cell>
          <cell r="C247">
            <v>231425.41899999999</v>
          </cell>
          <cell r="D247">
            <v>1736643</v>
          </cell>
        </row>
        <row r="248">
          <cell r="A248" t="str">
            <v>Nebraska, 2010</v>
          </cell>
          <cell r="B248">
            <v>1623061.4200000002</v>
          </cell>
          <cell r="C248">
            <v>231307.87799999997</v>
          </cell>
          <cell r="D248">
            <v>1736701</v>
          </cell>
        </row>
        <row r="249">
          <cell r="A249" t="str">
            <v>Nebraska, 2011</v>
          </cell>
          <cell r="B249">
            <v>1630742.81</v>
          </cell>
          <cell r="C249">
            <v>230538.68000000005</v>
          </cell>
          <cell r="D249">
            <v>1738683</v>
          </cell>
        </row>
        <row r="250">
          <cell r="A250" t="str">
            <v>Nebraska, 2012</v>
          </cell>
          <cell r="B250">
            <v>1600023.2380000001</v>
          </cell>
          <cell r="C250">
            <v>225516.60700000002</v>
          </cell>
          <cell r="D250">
            <v>1704870</v>
          </cell>
        </row>
        <row r="251">
          <cell r="A251" t="str">
            <v>Nebraska, 2013</v>
          </cell>
          <cell r="B251">
            <v>1618646.1790000002</v>
          </cell>
          <cell r="C251">
            <v>228392.94</v>
          </cell>
          <cell r="D251">
            <v>1725065</v>
          </cell>
        </row>
        <row r="252">
          <cell r="A252" t="str">
            <v>Nebraska, 2014</v>
          </cell>
          <cell r="B252">
            <v>1559179.4589999998</v>
          </cell>
          <cell r="C252">
            <v>227180.55</v>
          </cell>
          <cell r="D252">
            <v>1668040</v>
          </cell>
        </row>
        <row r="253">
          <cell r="A253" t="str">
            <v>Nebraska, 2015</v>
          </cell>
          <cell r="B253">
            <v>1537505.659</v>
          </cell>
          <cell r="C253">
            <v>224954.77700000006</v>
          </cell>
          <cell r="D253">
            <v>1649860</v>
          </cell>
        </row>
        <row r="254">
          <cell r="A254" t="str">
            <v>Nebraska, 2016</v>
          </cell>
          <cell r="B254">
            <v>1661786.341</v>
          </cell>
          <cell r="C254">
            <v>253300.77500000002</v>
          </cell>
          <cell r="D254">
            <v>1795077</v>
          </cell>
        </row>
        <row r="255">
          <cell r="A255" t="str">
            <v>Nebraska, 2017</v>
          </cell>
          <cell r="B255">
            <v>1580782</v>
          </cell>
          <cell r="C255">
            <v>240694</v>
          </cell>
          <cell r="D255">
            <v>1705402</v>
          </cell>
        </row>
        <row r="256">
          <cell r="A256" t="str">
            <v>Nevada, 2009</v>
          </cell>
          <cell r="B256">
            <v>2444740.2379999994</v>
          </cell>
          <cell r="C256">
            <v>287539.783</v>
          </cell>
          <cell r="D256">
            <v>2534911</v>
          </cell>
        </row>
        <row r="257">
          <cell r="A257" t="str">
            <v>Nevada, 2010</v>
          </cell>
          <cell r="B257">
            <v>2526993.7559999996</v>
          </cell>
          <cell r="C257">
            <v>301759.87200000003</v>
          </cell>
          <cell r="D257">
            <v>2633331</v>
          </cell>
        </row>
        <row r="258">
          <cell r="A258" t="str">
            <v>Nevada, 2011</v>
          </cell>
          <cell r="B258">
            <v>2552281.9620000008</v>
          </cell>
          <cell r="C258">
            <v>314395.99099999998</v>
          </cell>
          <cell r="D258">
            <v>2667327</v>
          </cell>
        </row>
        <row r="259">
          <cell r="A259" t="str">
            <v>Nevada, 2012</v>
          </cell>
          <cell r="B259">
            <v>2538938.2709999997</v>
          </cell>
          <cell r="C259">
            <v>326416.68300000002</v>
          </cell>
          <cell r="D259">
            <v>2669454</v>
          </cell>
        </row>
        <row r="260">
          <cell r="A260" t="str">
            <v>Nevada, 2013</v>
          </cell>
          <cell r="B260">
            <v>2574796.7009999999</v>
          </cell>
          <cell r="C260">
            <v>343911.67700000003</v>
          </cell>
          <cell r="D260">
            <v>2724791</v>
          </cell>
        </row>
        <row r="261">
          <cell r="A261" t="str">
            <v>Nevada, 2014</v>
          </cell>
          <cell r="B261">
            <v>2552487.1060000001</v>
          </cell>
          <cell r="C261">
            <v>352140.33999999997</v>
          </cell>
          <cell r="D261">
            <v>2710050</v>
          </cell>
        </row>
        <row r="262">
          <cell r="A262" t="str">
            <v>Nevada, 2015</v>
          </cell>
          <cell r="B262">
            <v>2606938.0260000001</v>
          </cell>
          <cell r="C262">
            <v>376977.897</v>
          </cell>
          <cell r="D262">
            <v>2786021</v>
          </cell>
        </row>
        <row r="263">
          <cell r="A263" t="str">
            <v>Nevada, 2016</v>
          </cell>
          <cell r="B263">
            <v>2621050.0070000002</v>
          </cell>
          <cell r="C263">
            <v>401912.06399999995</v>
          </cell>
          <cell r="D263">
            <v>2821018</v>
          </cell>
        </row>
        <row r="264">
          <cell r="A264" t="str">
            <v>Nevada, 2017</v>
          </cell>
          <cell r="B264">
            <v>2618886</v>
          </cell>
          <cell r="C264">
            <v>407062</v>
          </cell>
          <cell r="D264">
            <v>2818761</v>
          </cell>
        </row>
        <row r="265">
          <cell r="A265" t="str">
            <v>New Hampshire, 2009</v>
          </cell>
          <cell r="B265">
            <v>1220750.682</v>
          </cell>
          <cell r="C265">
            <v>169178.11799999999</v>
          </cell>
          <cell r="D265">
            <v>1315419</v>
          </cell>
        </row>
        <row r="266">
          <cell r="A266" t="str">
            <v>New Hampshire, 2010</v>
          </cell>
          <cell r="B266">
            <v>1214035.77</v>
          </cell>
          <cell r="C266">
            <v>170318.71800000002</v>
          </cell>
          <cell r="D266">
            <v>1313939</v>
          </cell>
        </row>
        <row r="267">
          <cell r="A267" t="str">
            <v>New Hampshire, 2011</v>
          </cell>
          <cell r="B267">
            <v>1160933.5370000002</v>
          </cell>
          <cell r="C267">
            <v>164747.16699999999</v>
          </cell>
          <cell r="D267">
            <v>1255618</v>
          </cell>
        </row>
        <row r="268">
          <cell r="A268" t="str">
            <v>New Hampshire, 2012</v>
          </cell>
          <cell r="B268">
            <v>1210694.8759999999</v>
          </cell>
          <cell r="C268">
            <v>181157.38500000001</v>
          </cell>
          <cell r="D268">
            <v>1317474</v>
          </cell>
        </row>
        <row r="269">
          <cell r="A269" t="str">
            <v>New Hampshire, 2013</v>
          </cell>
          <cell r="B269">
            <v>1206431.9989999998</v>
          </cell>
          <cell r="C269">
            <v>186859.56200000003</v>
          </cell>
          <cell r="D269">
            <v>1319171</v>
          </cell>
        </row>
        <row r="270">
          <cell r="A270" t="str">
            <v>New Hampshire, 2014</v>
          </cell>
          <cell r="B270">
            <v>1165404.0529999998</v>
          </cell>
          <cell r="C270">
            <v>186227.503</v>
          </cell>
          <cell r="D270">
            <v>1277778</v>
          </cell>
        </row>
        <row r="271">
          <cell r="A271" t="str">
            <v>New Hampshire, 2015</v>
          </cell>
          <cell r="B271">
            <v>1134216.1340000001</v>
          </cell>
          <cell r="C271">
            <v>184193.99400000001</v>
          </cell>
          <cell r="D271">
            <v>1244818</v>
          </cell>
        </row>
        <row r="272">
          <cell r="A272" t="str">
            <v>New Hampshire, 2016</v>
          </cell>
          <cell r="B272">
            <v>1195408.5530000001</v>
          </cell>
          <cell r="C272">
            <v>210513.984</v>
          </cell>
          <cell r="D272">
            <v>1327503</v>
          </cell>
        </row>
        <row r="273">
          <cell r="A273" t="str">
            <v>New Hampshire, 2017</v>
          </cell>
          <cell r="B273">
            <v>1195124</v>
          </cell>
          <cell r="C273">
            <v>216890</v>
          </cell>
          <cell r="D273">
            <v>1332309</v>
          </cell>
        </row>
        <row r="274">
          <cell r="A274" t="str">
            <v>New Jersey, 2009</v>
          </cell>
          <cell r="B274">
            <v>8057257.5580000002</v>
          </cell>
          <cell r="C274">
            <v>1141421.0089999998</v>
          </cell>
          <cell r="D274">
            <v>8650548</v>
          </cell>
        </row>
        <row r="275">
          <cell r="A275" t="str">
            <v>New Jersey, 2010</v>
          </cell>
          <cell r="B275">
            <v>8111127.6910000006</v>
          </cell>
          <cell r="C275">
            <v>1155586.2860000001</v>
          </cell>
          <cell r="D275">
            <v>8721577</v>
          </cell>
        </row>
        <row r="276">
          <cell r="A276" t="str">
            <v>New Jersey, 2011</v>
          </cell>
          <cell r="B276">
            <v>8126338.7319999998</v>
          </cell>
          <cell r="C276">
            <v>1173040.6779999998</v>
          </cell>
          <cell r="D276">
            <v>8753064</v>
          </cell>
        </row>
        <row r="277">
          <cell r="A277" t="str">
            <v>New Jersey, 2012</v>
          </cell>
          <cell r="B277">
            <v>8151896.6800000006</v>
          </cell>
          <cell r="C277">
            <v>1198409.213</v>
          </cell>
          <cell r="D277">
            <v>8793888</v>
          </cell>
        </row>
        <row r="278">
          <cell r="A278" t="str">
            <v>New Jersey, 2013</v>
          </cell>
          <cell r="B278">
            <v>8169065.3149999995</v>
          </cell>
          <cell r="C278">
            <v>1221817.905</v>
          </cell>
          <cell r="D278">
            <v>8832406</v>
          </cell>
        </row>
        <row r="279">
          <cell r="A279" t="str">
            <v>New Jersey, 2014</v>
          </cell>
          <cell r="B279">
            <v>8192345.0790000008</v>
          </cell>
          <cell r="C279">
            <v>1247956.8370000003</v>
          </cell>
          <cell r="D279">
            <v>8874374</v>
          </cell>
        </row>
        <row r="280">
          <cell r="A280" t="str">
            <v>New Jersey, 2015</v>
          </cell>
          <cell r="B280">
            <v>8190432.0629999992</v>
          </cell>
          <cell r="C280">
            <v>1279769.193</v>
          </cell>
          <cell r="D280">
            <v>8904413</v>
          </cell>
        </row>
        <row r="281">
          <cell r="A281" t="str">
            <v>New Jersey, 2016</v>
          </cell>
          <cell r="B281">
            <v>8117442.6049999986</v>
          </cell>
          <cell r="C281">
            <v>1301696.476</v>
          </cell>
          <cell r="D281">
            <v>8850952</v>
          </cell>
        </row>
        <row r="282">
          <cell r="A282" t="str">
            <v>New Jersey, 2017</v>
          </cell>
          <cell r="B282">
            <v>8178671</v>
          </cell>
          <cell r="C282">
            <v>1353999</v>
          </cell>
          <cell r="D282">
            <v>8960161</v>
          </cell>
        </row>
        <row r="283">
          <cell r="A283" t="str">
            <v>New Mexico, 2009</v>
          </cell>
          <cell r="B283">
            <v>1858272.132</v>
          </cell>
          <cell r="C283">
            <v>248670.01199999996</v>
          </cell>
          <cell r="D283">
            <v>1964860</v>
          </cell>
        </row>
        <row r="284">
          <cell r="A284" t="str">
            <v>New Mexico, 2010</v>
          </cell>
          <cell r="B284">
            <v>1867921.2080000003</v>
          </cell>
          <cell r="C284">
            <v>252441.02599999995</v>
          </cell>
          <cell r="D284">
            <v>1986370</v>
          </cell>
        </row>
        <row r="285">
          <cell r="A285" t="str">
            <v>New Mexico, 2011</v>
          </cell>
          <cell r="B285">
            <v>1880902.3000000003</v>
          </cell>
          <cell r="C285">
            <v>258420.30999999997</v>
          </cell>
          <cell r="D285">
            <v>2004554</v>
          </cell>
        </row>
        <row r="286">
          <cell r="A286" t="str">
            <v>New Mexico, 2012</v>
          </cell>
          <cell r="B286">
            <v>1877385.9429999997</v>
          </cell>
          <cell r="C286">
            <v>262105.11200000002</v>
          </cell>
          <cell r="D286">
            <v>2000640</v>
          </cell>
        </row>
        <row r="287">
          <cell r="A287" t="str">
            <v>New Mexico, 2013</v>
          </cell>
          <cell r="B287">
            <v>1876099.4640000002</v>
          </cell>
          <cell r="C287">
            <v>272530.85399999993</v>
          </cell>
          <cell r="D287">
            <v>2011476</v>
          </cell>
        </row>
        <row r="288">
          <cell r="A288" t="str">
            <v>New Mexico, 2014</v>
          </cell>
          <cell r="B288">
            <v>1840718.0339999998</v>
          </cell>
          <cell r="C288">
            <v>278905.38299999997</v>
          </cell>
          <cell r="D288">
            <v>1983368</v>
          </cell>
        </row>
        <row r="289">
          <cell r="A289" t="str">
            <v>New Mexico, 2015</v>
          </cell>
          <cell r="B289">
            <v>1790261.3370000003</v>
          </cell>
          <cell r="C289">
            <v>281054.47100000002</v>
          </cell>
          <cell r="D289">
            <v>1938740</v>
          </cell>
        </row>
        <row r="290">
          <cell r="A290" t="str">
            <v>New Mexico, 2016</v>
          </cell>
          <cell r="B290">
            <v>1819295.1430000002</v>
          </cell>
          <cell r="C290">
            <v>299286.43400000001</v>
          </cell>
          <cell r="D290">
            <v>1984131</v>
          </cell>
        </row>
        <row r="291">
          <cell r="A291" t="str">
            <v>New Mexico, 2017</v>
          </cell>
          <cell r="B291">
            <v>1850419</v>
          </cell>
          <cell r="C291">
            <v>310244</v>
          </cell>
          <cell r="D291">
            <v>2022867</v>
          </cell>
        </row>
        <row r="292">
          <cell r="A292" t="str">
            <v>New York, 2009</v>
          </cell>
          <cell r="B292">
            <v>18203569.188000001</v>
          </cell>
          <cell r="C292">
            <v>2562311.1</v>
          </cell>
          <cell r="D292">
            <v>19423896</v>
          </cell>
        </row>
        <row r="293">
          <cell r="A293" t="str">
            <v>New York, 2010</v>
          </cell>
          <cell r="B293">
            <v>18040571.903000001</v>
          </cell>
          <cell r="C293">
            <v>2556539.7110000001</v>
          </cell>
          <cell r="D293">
            <v>19229752</v>
          </cell>
        </row>
        <row r="294">
          <cell r="A294" t="str">
            <v>New York, 2011</v>
          </cell>
          <cell r="B294">
            <v>17994612.304000001</v>
          </cell>
          <cell r="C294">
            <v>2580093.8390000002</v>
          </cell>
          <cell r="D294">
            <v>19219373</v>
          </cell>
        </row>
        <row r="295">
          <cell r="A295" t="str">
            <v>New York, 2012</v>
          </cell>
          <cell r="B295">
            <v>17926140.487999994</v>
          </cell>
          <cell r="C295">
            <v>2598739.3800000004</v>
          </cell>
          <cell r="D295">
            <v>19158450</v>
          </cell>
        </row>
        <row r="296">
          <cell r="A296" t="str">
            <v>New York, 2013</v>
          </cell>
          <cell r="B296">
            <v>18147062.093000002</v>
          </cell>
          <cell r="C296">
            <v>2688178.497</v>
          </cell>
          <cell r="D296">
            <v>19427961</v>
          </cell>
        </row>
        <row r="297">
          <cell r="A297" t="str">
            <v>New York, 2014</v>
          </cell>
          <cell r="B297">
            <v>18181176.035000004</v>
          </cell>
          <cell r="C297">
            <v>2738027.1939999997</v>
          </cell>
          <cell r="D297">
            <v>19503160</v>
          </cell>
        </row>
        <row r="298">
          <cell r="A298" t="str">
            <v>New York, 2015</v>
          </cell>
          <cell r="B298">
            <v>18192164.701000001</v>
          </cell>
          <cell r="C298">
            <v>2793290.3169999998</v>
          </cell>
          <cell r="D298">
            <v>19540557</v>
          </cell>
        </row>
        <row r="299">
          <cell r="A299" t="str">
            <v>New York, 2016</v>
          </cell>
          <cell r="B299">
            <v>18231927.606000002</v>
          </cell>
          <cell r="C299">
            <v>2884666.1940000006</v>
          </cell>
          <cell r="D299">
            <v>19651526</v>
          </cell>
        </row>
        <row r="300">
          <cell r="A300" t="str">
            <v>New York, 2017</v>
          </cell>
          <cell r="B300">
            <v>18195616</v>
          </cell>
          <cell r="C300">
            <v>2977810</v>
          </cell>
          <cell r="D300">
            <v>19683115</v>
          </cell>
        </row>
        <row r="301">
          <cell r="A301" t="str">
            <v>North Carolina, 2009</v>
          </cell>
          <cell r="B301">
            <v>8470460.6980000008</v>
          </cell>
          <cell r="C301">
            <v>1111230.145</v>
          </cell>
          <cell r="D301">
            <v>8979738</v>
          </cell>
        </row>
        <row r="302">
          <cell r="A302" t="str">
            <v>North Carolina, 2010</v>
          </cell>
          <cell r="B302">
            <v>8674288.9780000001</v>
          </cell>
          <cell r="C302">
            <v>1160752.6300000001</v>
          </cell>
          <cell r="D302">
            <v>9229081</v>
          </cell>
        </row>
        <row r="303">
          <cell r="A303" t="str">
            <v>North Carolina, 2011</v>
          </cell>
          <cell r="B303">
            <v>8703537.7820000015</v>
          </cell>
          <cell r="C303">
            <v>1176965.2209999999</v>
          </cell>
          <cell r="D303">
            <v>9277245</v>
          </cell>
        </row>
        <row r="304">
          <cell r="A304" t="str">
            <v>North Carolina, 2012</v>
          </cell>
          <cell r="B304">
            <v>8739069.5539999995</v>
          </cell>
          <cell r="C304">
            <v>1205772.523</v>
          </cell>
          <cell r="D304">
            <v>9333264</v>
          </cell>
        </row>
        <row r="305">
          <cell r="A305" t="str">
            <v>North Carolina, 2013</v>
          </cell>
          <cell r="B305">
            <v>8850696.3079999983</v>
          </cell>
          <cell r="C305">
            <v>1256150.5819999999</v>
          </cell>
          <cell r="D305">
            <v>9484977</v>
          </cell>
        </row>
        <row r="306">
          <cell r="A306" t="str">
            <v>North Carolina, 2014</v>
          </cell>
          <cell r="B306">
            <v>8914819.7409999985</v>
          </cell>
          <cell r="C306">
            <v>1323965.7349999999</v>
          </cell>
          <cell r="D306">
            <v>9609925</v>
          </cell>
        </row>
        <row r="307">
          <cell r="A307" t="str">
            <v>North Carolina, 2015</v>
          </cell>
          <cell r="B307">
            <v>8445517.9270000011</v>
          </cell>
          <cell r="C307">
            <v>1264593.7900000003</v>
          </cell>
          <cell r="D307">
            <v>9108554</v>
          </cell>
        </row>
        <row r="308">
          <cell r="A308" t="str">
            <v>North Carolina, 2016</v>
          </cell>
          <cell r="B308">
            <v>8721058.1429999992</v>
          </cell>
          <cell r="C308">
            <v>1345528.3689999997</v>
          </cell>
          <cell r="D308">
            <v>9436298</v>
          </cell>
        </row>
        <row r="309">
          <cell r="A309" t="str">
            <v>North Carolina, 2017</v>
          </cell>
          <cell r="B309">
            <v>9056943</v>
          </cell>
          <cell r="C309">
            <v>1465613</v>
          </cell>
          <cell r="D309">
            <v>9857165</v>
          </cell>
        </row>
        <row r="310">
          <cell r="A310" t="str">
            <v>North Dakota, 2009</v>
          </cell>
          <cell r="B310">
            <v>567190.93599999987</v>
          </cell>
          <cell r="C310">
            <v>88812.41</v>
          </cell>
          <cell r="D310">
            <v>614109</v>
          </cell>
        </row>
        <row r="311">
          <cell r="A311" t="str">
            <v>North Dakota, 2010</v>
          </cell>
          <cell r="B311">
            <v>513040.66399999993</v>
          </cell>
          <cell r="C311">
            <v>82344.636999999988</v>
          </cell>
          <cell r="D311">
            <v>557840</v>
          </cell>
        </row>
        <row r="312">
          <cell r="A312" t="str">
            <v>North Dakota, 2011</v>
          </cell>
          <cell r="B312">
            <v>606691.27600000019</v>
          </cell>
          <cell r="C312">
            <v>94279.787000000011</v>
          </cell>
          <cell r="D312">
            <v>655121</v>
          </cell>
        </row>
        <row r="313">
          <cell r="A313" t="str">
            <v>North Dakota, 2012</v>
          </cell>
          <cell r="B313">
            <v>599014.30699999991</v>
          </cell>
          <cell r="C313">
            <v>91383.972999999998</v>
          </cell>
          <cell r="D313">
            <v>644077</v>
          </cell>
        </row>
        <row r="314">
          <cell r="A314" t="str">
            <v>North Dakota, 2013</v>
          </cell>
          <cell r="B314">
            <v>592860.99600000004</v>
          </cell>
          <cell r="C314">
            <v>89918.150999999998</v>
          </cell>
          <cell r="D314">
            <v>636576</v>
          </cell>
        </row>
        <row r="315">
          <cell r="A315" t="str">
            <v>North Dakota, 2014</v>
          </cell>
          <cell r="B315">
            <v>587974.46299999999</v>
          </cell>
          <cell r="C315">
            <v>85151.65800000001</v>
          </cell>
          <cell r="D315">
            <v>626359</v>
          </cell>
        </row>
        <row r="316">
          <cell r="A316" t="str">
            <v>North Dakota, 2015</v>
          </cell>
          <cell r="B316">
            <v>610056.10699999996</v>
          </cell>
          <cell r="C316">
            <v>90690.974000000002</v>
          </cell>
          <cell r="D316">
            <v>651126</v>
          </cell>
        </row>
        <row r="317">
          <cell r="A317" t="str">
            <v>North Dakota, 2016</v>
          </cell>
          <cell r="B317">
            <v>532561.321</v>
          </cell>
          <cell r="C317">
            <v>80753.712</v>
          </cell>
          <cell r="D317">
            <v>569318</v>
          </cell>
        </row>
        <row r="318">
          <cell r="A318" t="str">
            <v>North Dakota, 2017</v>
          </cell>
          <cell r="B318">
            <v>648724</v>
          </cell>
          <cell r="C318">
            <v>101439</v>
          </cell>
          <cell r="D318">
            <v>695295</v>
          </cell>
        </row>
        <row r="319">
          <cell r="A319" t="str">
            <v>Ohio, 2009</v>
          </cell>
          <cell r="B319">
            <v>10650757.373000002</v>
          </cell>
          <cell r="C319">
            <v>1557289.4500000002</v>
          </cell>
          <cell r="D319">
            <v>11448785</v>
          </cell>
        </row>
        <row r="320">
          <cell r="A320" t="str">
            <v>Ohio, 2010</v>
          </cell>
          <cell r="B320">
            <v>10594907.846000003</v>
          </cell>
          <cell r="C320">
            <v>1573845.7209999997</v>
          </cell>
          <cell r="D320">
            <v>11441027</v>
          </cell>
        </row>
        <row r="321">
          <cell r="A321" t="str">
            <v>Ohio, 2011</v>
          </cell>
          <cell r="B321">
            <v>10556772.625999998</v>
          </cell>
          <cell r="C321">
            <v>1588728.8089999997</v>
          </cell>
          <cell r="D321">
            <v>11424081</v>
          </cell>
        </row>
        <row r="322">
          <cell r="A322" t="str">
            <v>Ohio, 2012</v>
          </cell>
          <cell r="B322">
            <v>10513343.553999998</v>
          </cell>
          <cell r="C322">
            <v>1617638.649</v>
          </cell>
          <cell r="D322">
            <v>11411140</v>
          </cell>
        </row>
        <row r="323">
          <cell r="A323" t="str">
            <v>Ohio, 2013</v>
          </cell>
          <cell r="B323">
            <v>10243277.654999999</v>
          </cell>
          <cell r="C323">
            <v>1604505.2920000001</v>
          </cell>
          <cell r="D323">
            <v>11150834</v>
          </cell>
        </row>
        <row r="324">
          <cell r="A324" t="str">
            <v>Ohio, 2014</v>
          </cell>
          <cell r="B324">
            <v>10462848.895000001</v>
          </cell>
          <cell r="C324">
            <v>1676773.115</v>
          </cell>
          <cell r="D324">
            <v>11418726</v>
          </cell>
        </row>
        <row r="325">
          <cell r="A325" t="str">
            <v>Ohio, 2015</v>
          </cell>
          <cell r="B325">
            <v>9998275.1689999998</v>
          </cell>
          <cell r="C325">
            <v>1651537.3539999998</v>
          </cell>
          <cell r="D325">
            <v>10951050</v>
          </cell>
        </row>
        <row r="326">
          <cell r="A326" t="str">
            <v>Ohio, 2016</v>
          </cell>
          <cell r="B326">
            <v>10159674.607000001</v>
          </cell>
          <cell r="C326">
            <v>1729472.8599999996</v>
          </cell>
          <cell r="D326">
            <v>11161098</v>
          </cell>
        </row>
        <row r="327">
          <cell r="A327" t="str">
            <v>Ohio, 2017</v>
          </cell>
          <cell r="B327">
            <v>10116968</v>
          </cell>
          <cell r="C327">
            <v>1768644</v>
          </cell>
          <cell r="D327">
            <v>11149752</v>
          </cell>
        </row>
        <row r="328">
          <cell r="A328" t="str">
            <v>Oklahoma, 2009</v>
          </cell>
          <cell r="B328">
            <v>3363015.3189999997</v>
          </cell>
          <cell r="C328">
            <v>477591.516</v>
          </cell>
          <cell r="D328">
            <v>3585543</v>
          </cell>
        </row>
        <row r="329">
          <cell r="A329" t="str">
            <v>Oklahoma, 2010</v>
          </cell>
          <cell r="B329">
            <v>3385207.537</v>
          </cell>
          <cell r="C329">
            <v>479441.92400000006</v>
          </cell>
          <cell r="D329">
            <v>3615270</v>
          </cell>
        </row>
        <row r="330">
          <cell r="A330" t="str">
            <v>Oklahoma, 2011</v>
          </cell>
          <cell r="B330">
            <v>3295396.2910000002</v>
          </cell>
          <cell r="C330">
            <v>466927.03799999994</v>
          </cell>
          <cell r="D330">
            <v>3516036</v>
          </cell>
        </row>
        <row r="331">
          <cell r="A331" t="str">
            <v>Oklahoma, 2012</v>
          </cell>
          <cell r="B331">
            <v>3456611.4140000003</v>
          </cell>
          <cell r="C331">
            <v>501376.08300000004</v>
          </cell>
          <cell r="D331">
            <v>3700163</v>
          </cell>
        </row>
        <row r="332">
          <cell r="A332" t="str">
            <v>Oklahoma, 2013</v>
          </cell>
          <cell r="B332">
            <v>3405500.111</v>
          </cell>
          <cell r="C332">
            <v>501812.96100000001</v>
          </cell>
          <cell r="D332">
            <v>3650821</v>
          </cell>
        </row>
        <row r="333">
          <cell r="A333" t="str">
            <v>Oklahoma, 2014</v>
          </cell>
          <cell r="B333">
            <v>3341532.2299999995</v>
          </cell>
          <cell r="C333">
            <v>495346.16200000001</v>
          </cell>
          <cell r="D333">
            <v>3585650</v>
          </cell>
        </row>
        <row r="334">
          <cell r="A334" t="str">
            <v>Oklahoma, 2015</v>
          </cell>
          <cell r="B334">
            <v>3382903.3480000007</v>
          </cell>
          <cell r="C334">
            <v>521068.37500000006</v>
          </cell>
          <cell r="D334">
            <v>3652845</v>
          </cell>
        </row>
        <row r="335">
          <cell r="A335" t="str">
            <v>Oklahoma, 2016</v>
          </cell>
          <cell r="B335">
            <v>3295775.6760000004</v>
          </cell>
          <cell r="C335">
            <v>509614.00200000015</v>
          </cell>
          <cell r="D335">
            <v>3556746</v>
          </cell>
        </row>
        <row r="336">
          <cell r="A336" t="str">
            <v>Oklahoma, 2017</v>
          </cell>
          <cell r="B336">
            <v>3294236</v>
          </cell>
          <cell r="C336">
            <v>515566</v>
          </cell>
          <cell r="D336">
            <v>3559968</v>
          </cell>
        </row>
        <row r="337">
          <cell r="A337" t="str">
            <v>Oregon, 2009</v>
          </cell>
          <cell r="B337">
            <v>3464663.5730000003</v>
          </cell>
          <cell r="C337">
            <v>488309.08600000007</v>
          </cell>
          <cell r="D337">
            <v>3694697</v>
          </cell>
        </row>
        <row r="338">
          <cell r="A338" t="str">
            <v>Oregon, 2010</v>
          </cell>
          <cell r="B338">
            <v>3508175.1059999997</v>
          </cell>
          <cell r="C338">
            <v>507224.36000000004</v>
          </cell>
          <cell r="D338">
            <v>3754561</v>
          </cell>
        </row>
        <row r="339">
          <cell r="A339" t="str">
            <v>Oregon, 2011</v>
          </cell>
          <cell r="B339">
            <v>3495808.6459999997</v>
          </cell>
          <cell r="C339">
            <v>509652.783</v>
          </cell>
          <cell r="D339">
            <v>3745417</v>
          </cell>
        </row>
        <row r="340">
          <cell r="A340" t="str">
            <v>Oregon, 2012</v>
          </cell>
          <cell r="B340">
            <v>3436914.8890000004</v>
          </cell>
          <cell r="C340">
            <v>505093.72</v>
          </cell>
          <cell r="D340">
            <v>3685999</v>
          </cell>
        </row>
        <row r="341">
          <cell r="A341" t="str">
            <v>Oregon, 2013</v>
          </cell>
          <cell r="B341">
            <v>3486001.2429999998</v>
          </cell>
          <cell r="C341">
            <v>538868.74899999995</v>
          </cell>
          <cell r="D341">
            <v>3766403</v>
          </cell>
        </row>
        <row r="342">
          <cell r="A342" t="str">
            <v>Oregon, 2014</v>
          </cell>
          <cell r="B342">
            <v>3495326.7029999997</v>
          </cell>
          <cell r="C342">
            <v>556875.46600000001</v>
          </cell>
          <cell r="D342">
            <v>3794733</v>
          </cell>
        </row>
        <row r="343">
          <cell r="A343" t="str">
            <v>Oregon, 2015</v>
          </cell>
          <cell r="B343">
            <v>3462434.858</v>
          </cell>
          <cell r="C343">
            <v>571821.23200000008</v>
          </cell>
          <cell r="D343">
            <v>3777756</v>
          </cell>
        </row>
        <row r="344">
          <cell r="A344" t="str">
            <v>Oregon, 2016</v>
          </cell>
          <cell r="B344">
            <v>3604559.1780000003</v>
          </cell>
          <cell r="C344">
            <v>633154.89500000002</v>
          </cell>
          <cell r="D344">
            <v>3966871</v>
          </cell>
        </row>
        <row r="345">
          <cell r="A345" t="str">
            <v>Oregon, 2017</v>
          </cell>
          <cell r="B345">
            <v>3558236</v>
          </cell>
          <cell r="C345">
            <v>630248</v>
          </cell>
          <cell r="D345">
            <v>3916510</v>
          </cell>
        </row>
        <row r="346">
          <cell r="A346" t="str">
            <v>Pennsylvania, 2009</v>
          </cell>
          <cell r="B346">
            <v>11372336.351000002</v>
          </cell>
          <cell r="C346">
            <v>1915620.656</v>
          </cell>
          <cell r="D346">
            <v>12516596</v>
          </cell>
        </row>
        <row r="347">
          <cell r="A347" t="str">
            <v>Pennsylvania, 2010</v>
          </cell>
          <cell r="B347">
            <v>11404250.998</v>
          </cell>
          <cell r="C347">
            <v>1919785.4130000002</v>
          </cell>
          <cell r="D347">
            <v>12554832</v>
          </cell>
        </row>
        <row r="348">
          <cell r="A348" t="str">
            <v>Pennsylvania, 2011</v>
          </cell>
          <cell r="B348">
            <v>11352450.507999999</v>
          </cell>
          <cell r="C348">
            <v>1916881.5499999996</v>
          </cell>
          <cell r="D348">
            <v>12505696</v>
          </cell>
        </row>
        <row r="349">
          <cell r="A349" t="str">
            <v>Pennsylvania, 2012</v>
          </cell>
          <cell r="B349">
            <v>11446410.106999999</v>
          </cell>
          <cell r="C349">
            <v>1959631.0050000004</v>
          </cell>
          <cell r="D349">
            <v>12620483</v>
          </cell>
        </row>
        <row r="350">
          <cell r="A350" t="str">
            <v>Pennsylvania, 2013</v>
          </cell>
          <cell r="B350">
            <v>11400064.509999998</v>
          </cell>
          <cell r="C350">
            <v>1975531.5000000002</v>
          </cell>
          <cell r="D350">
            <v>12582017</v>
          </cell>
        </row>
        <row r="351">
          <cell r="A351" t="str">
            <v>Pennsylvania, 2014</v>
          </cell>
          <cell r="B351">
            <v>11311815.651999999</v>
          </cell>
          <cell r="C351">
            <v>2002341.2349999996</v>
          </cell>
          <cell r="D351">
            <v>12509418</v>
          </cell>
        </row>
        <row r="352">
          <cell r="A352" t="str">
            <v>Pennsylvania, 2015</v>
          </cell>
          <cell r="B352">
            <v>11226571.799000001</v>
          </cell>
          <cell r="C352">
            <v>2008134.3689999999</v>
          </cell>
          <cell r="D352">
            <v>12416464</v>
          </cell>
        </row>
        <row r="353">
          <cell r="A353" t="str">
            <v>Pennsylvania, 2016</v>
          </cell>
          <cell r="B353">
            <v>11426976.656000001</v>
          </cell>
          <cell r="C353">
            <v>2113827.5100000002</v>
          </cell>
          <cell r="D353">
            <v>12694911</v>
          </cell>
        </row>
        <row r="354">
          <cell r="A354" t="str">
            <v>Pennsylvania, 2017</v>
          </cell>
          <cell r="B354">
            <v>11423355</v>
          </cell>
          <cell r="C354">
            <v>2171552</v>
          </cell>
          <cell r="D354">
            <v>12746614</v>
          </cell>
        </row>
        <row r="355">
          <cell r="A355" t="str">
            <v>Puerto Rico, 2009</v>
          </cell>
          <cell r="B355">
            <v>3654706.4869999997</v>
          </cell>
          <cell r="C355">
            <v>517350.12300000008</v>
          </cell>
          <cell r="D355">
            <v>3889937</v>
          </cell>
        </row>
        <row r="356">
          <cell r="A356" t="str">
            <v>Puerto Rico, 2010</v>
          </cell>
          <cell r="B356">
            <v>3333285.102</v>
          </cell>
          <cell r="C356">
            <v>497478.12199999997</v>
          </cell>
          <cell r="D356">
            <v>3584671</v>
          </cell>
        </row>
        <row r="357">
          <cell r="A357" t="str">
            <v>Puerto Rico, 2011</v>
          </cell>
          <cell r="B357">
            <v>3281927.5940000005</v>
          </cell>
          <cell r="C357">
            <v>518454.85800000007</v>
          </cell>
          <cell r="D357">
            <v>3562736</v>
          </cell>
        </row>
        <row r="358">
          <cell r="A358" t="str">
            <v>Puerto Rico, 2012</v>
          </cell>
          <cell r="B358">
            <v>3198641.3370000003</v>
          </cell>
          <cell r="C358">
            <v>515369.13699999999</v>
          </cell>
          <cell r="D358">
            <v>3485134</v>
          </cell>
        </row>
        <row r="359">
          <cell r="A359" t="str">
            <v>Puerto Rico, 2013</v>
          </cell>
          <cell r="B359">
            <v>3105814.6250000005</v>
          </cell>
          <cell r="C359">
            <v>528954.08400000003</v>
          </cell>
          <cell r="D359">
            <v>3416203</v>
          </cell>
        </row>
        <row r="360">
          <cell r="A360" t="str">
            <v>Puerto Rico, 2014</v>
          </cell>
          <cell r="B360">
            <v>2927293.1790000005</v>
          </cell>
          <cell r="C360">
            <v>517165.10100000008</v>
          </cell>
          <cell r="D360">
            <v>3238829</v>
          </cell>
        </row>
        <row r="361">
          <cell r="A361" t="str">
            <v>Puerto Rico, 2015</v>
          </cell>
          <cell r="B361">
            <v>2841929.4310000003</v>
          </cell>
          <cell r="C361">
            <v>530731.076</v>
          </cell>
          <cell r="D361">
            <v>3172711</v>
          </cell>
        </row>
        <row r="362">
          <cell r="A362" t="str">
            <v>Puerto Rico, 2016</v>
          </cell>
          <cell r="B362">
            <v>2756930.5970000001</v>
          </cell>
          <cell r="C362">
            <v>532788.59600000002</v>
          </cell>
          <cell r="D362">
            <v>3094950</v>
          </cell>
        </row>
        <row r="363">
          <cell r="A363" t="str">
            <v>Puerto Rico, 2017</v>
          </cell>
          <cell r="B363">
            <v>2794217</v>
          </cell>
          <cell r="C363">
            <v>580780</v>
          </cell>
          <cell r="D363">
            <v>3170962</v>
          </cell>
        </row>
        <row r="364">
          <cell r="A364" t="str">
            <v>Rhode Island, 2009</v>
          </cell>
          <cell r="B364">
            <v>976151.86999999988</v>
          </cell>
          <cell r="C364">
            <v>149383.14499999999</v>
          </cell>
          <cell r="D364">
            <v>1057381</v>
          </cell>
        </row>
        <row r="365">
          <cell r="A365" t="str">
            <v>Rhode Island, 2010</v>
          </cell>
          <cell r="B365">
            <v>972531.53200000001</v>
          </cell>
          <cell r="C365">
            <v>149863.109</v>
          </cell>
          <cell r="D365">
            <v>1056389</v>
          </cell>
        </row>
        <row r="366">
          <cell r="A366" t="str">
            <v>Rhode Island, 2011</v>
          </cell>
          <cell r="B366">
            <v>969907.47699999996</v>
          </cell>
          <cell r="C366">
            <v>151001.52800000002</v>
          </cell>
          <cell r="D366">
            <v>1053959</v>
          </cell>
        </row>
        <row r="367">
          <cell r="A367" t="str">
            <v>Rhode Island, 2012</v>
          </cell>
          <cell r="B367">
            <v>964926.29400000011</v>
          </cell>
          <cell r="C367">
            <v>152633.95199999999</v>
          </cell>
          <cell r="D367">
            <v>1052471</v>
          </cell>
        </row>
        <row r="368">
          <cell r="A368" t="str">
            <v>Rhode Island, 2013</v>
          </cell>
          <cell r="B368">
            <v>964382.35099999991</v>
          </cell>
          <cell r="C368">
            <v>155903.367</v>
          </cell>
          <cell r="D368">
            <v>1051695</v>
          </cell>
        </row>
        <row r="369">
          <cell r="A369" t="str">
            <v>Rhode Island, 2014</v>
          </cell>
          <cell r="B369">
            <v>961212.14199999988</v>
          </cell>
          <cell r="C369">
            <v>158893.87600000002</v>
          </cell>
          <cell r="D369">
            <v>1053252</v>
          </cell>
        </row>
        <row r="370">
          <cell r="A370" t="str">
            <v>Rhode Island, 2015</v>
          </cell>
          <cell r="B370">
            <v>962607.01599999995</v>
          </cell>
          <cell r="C370">
            <v>161790.209</v>
          </cell>
          <cell r="D370">
            <v>1053763</v>
          </cell>
        </row>
        <row r="371">
          <cell r="A371" t="str">
            <v>Rhode Island, 2016</v>
          </cell>
          <cell r="B371">
            <v>960879.37800000014</v>
          </cell>
          <cell r="C371">
            <v>165583.04000000004</v>
          </cell>
          <cell r="D371">
            <v>1054491</v>
          </cell>
        </row>
        <row r="372">
          <cell r="A372" t="str">
            <v>Rhode Island, 2017</v>
          </cell>
          <cell r="B372">
            <v>959678</v>
          </cell>
          <cell r="C372">
            <v>170144</v>
          </cell>
          <cell r="D372">
            <v>1056138</v>
          </cell>
        </row>
        <row r="373">
          <cell r="A373" t="str">
            <v>South Carolina, 2009</v>
          </cell>
          <cell r="B373">
            <v>4108841.2670000005</v>
          </cell>
          <cell r="C373">
            <v>575792.90800000017</v>
          </cell>
          <cell r="D373">
            <v>4386090</v>
          </cell>
        </row>
        <row r="374">
          <cell r="A374" t="str">
            <v>South Carolina, 2010</v>
          </cell>
          <cell r="B374">
            <v>4174151.2069999999</v>
          </cell>
          <cell r="C374">
            <v>585165.03799999994</v>
          </cell>
          <cell r="D374">
            <v>4464937</v>
          </cell>
        </row>
        <row r="375">
          <cell r="A375" t="str">
            <v>South Carolina, 2011</v>
          </cell>
          <cell r="B375">
            <v>4065500.6220000004</v>
          </cell>
          <cell r="C375">
            <v>587774.95699999994</v>
          </cell>
          <cell r="D375">
            <v>4364414</v>
          </cell>
        </row>
        <row r="376">
          <cell r="A376" t="str">
            <v>South Carolina, 2012</v>
          </cell>
          <cell r="B376">
            <v>4200878.9700000007</v>
          </cell>
          <cell r="C376">
            <v>625832.43499999994</v>
          </cell>
          <cell r="D376">
            <v>4528696</v>
          </cell>
        </row>
        <row r="377">
          <cell r="A377" t="str">
            <v>South Carolina, 2013</v>
          </cell>
          <cell r="B377">
            <v>4202924.3600000003</v>
          </cell>
          <cell r="C377">
            <v>647325.08700000006</v>
          </cell>
          <cell r="D377">
            <v>4550845</v>
          </cell>
        </row>
        <row r="378">
          <cell r="A378" t="str">
            <v>South Carolina, 2014</v>
          </cell>
          <cell r="B378">
            <v>4251957.5309999995</v>
          </cell>
          <cell r="C378">
            <v>681593.68200000003</v>
          </cell>
          <cell r="D378">
            <v>4630485</v>
          </cell>
        </row>
        <row r="379">
          <cell r="A379" t="str">
            <v>South Carolina, 2015</v>
          </cell>
          <cell r="B379">
            <v>4169241.4260000004</v>
          </cell>
          <cell r="C379">
            <v>694031.32400000002</v>
          </cell>
          <cell r="D379">
            <v>4561064</v>
          </cell>
        </row>
        <row r="380">
          <cell r="A380" t="str">
            <v>South Carolina, 2016</v>
          </cell>
          <cell r="B380">
            <v>4287224.6260000002</v>
          </cell>
          <cell r="C380">
            <v>754085.36499999987</v>
          </cell>
          <cell r="D380">
            <v>4731177</v>
          </cell>
        </row>
        <row r="381">
          <cell r="A381" t="str">
            <v>South Carolina, 2017</v>
          </cell>
          <cell r="B381">
            <v>4291416</v>
          </cell>
          <cell r="C381">
            <v>766805</v>
          </cell>
          <cell r="D381">
            <v>4736687</v>
          </cell>
        </row>
        <row r="382">
          <cell r="A382" t="str">
            <v>South Dakota, 2009</v>
          </cell>
          <cell r="B382">
            <v>727369.28900000011</v>
          </cell>
          <cell r="C382">
            <v>112907.21099999998</v>
          </cell>
          <cell r="D382">
            <v>786961</v>
          </cell>
        </row>
        <row r="383">
          <cell r="A383" t="str">
            <v>South Dakota, 2010</v>
          </cell>
          <cell r="B383">
            <v>647164.83599999989</v>
          </cell>
          <cell r="C383">
            <v>96357.39</v>
          </cell>
          <cell r="D383">
            <v>696942</v>
          </cell>
        </row>
        <row r="384">
          <cell r="A384" t="str">
            <v>South Dakota, 2011</v>
          </cell>
          <cell r="B384">
            <v>710880.93299999996</v>
          </cell>
          <cell r="C384">
            <v>106939.12700000001</v>
          </cell>
          <cell r="D384">
            <v>765863</v>
          </cell>
        </row>
        <row r="385">
          <cell r="A385" t="str">
            <v>South Dakota, 2012</v>
          </cell>
          <cell r="B385">
            <v>675337.51600000006</v>
          </cell>
          <cell r="C385">
            <v>105108.76999999999</v>
          </cell>
          <cell r="D385">
            <v>730225</v>
          </cell>
        </row>
        <row r="386">
          <cell r="A386" t="str">
            <v>South Dakota, 2013</v>
          </cell>
          <cell r="B386">
            <v>623109.75199999998</v>
          </cell>
          <cell r="C386">
            <v>100567.42200000001</v>
          </cell>
          <cell r="D386">
            <v>677707</v>
          </cell>
        </row>
        <row r="387">
          <cell r="A387" t="str">
            <v>South Dakota, 2014</v>
          </cell>
          <cell r="B387">
            <v>547863.97200000007</v>
          </cell>
          <cell r="C387">
            <v>87707.674999999988</v>
          </cell>
          <cell r="D387">
            <v>595696</v>
          </cell>
        </row>
        <row r="388">
          <cell r="A388" t="str">
            <v>South Dakota, 2015</v>
          </cell>
          <cell r="B388">
            <v>517395.08100000001</v>
          </cell>
          <cell r="C388">
            <v>85756.957000000009</v>
          </cell>
          <cell r="D388">
            <v>566542</v>
          </cell>
        </row>
        <row r="389">
          <cell r="A389" t="str">
            <v>South Dakota, 2016</v>
          </cell>
          <cell r="B389">
            <v>659932.40100000007</v>
          </cell>
          <cell r="C389">
            <v>105383.20199999999</v>
          </cell>
          <cell r="D389">
            <v>716943</v>
          </cell>
        </row>
        <row r="390">
          <cell r="A390" t="str">
            <v>South Dakota, 2017</v>
          </cell>
          <cell r="B390">
            <v>655843</v>
          </cell>
          <cell r="C390">
            <v>111796</v>
          </cell>
          <cell r="D390">
            <v>718846</v>
          </cell>
        </row>
        <row r="391">
          <cell r="A391" t="str">
            <v>Tennessee, 2009</v>
          </cell>
          <cell r="B391">
            <v>5694366.7200000007</v>
          </cell>
          <cell r="C391">
            <v>783543.45</v>
          </cell>
          <cell r="D391">
            <v>6056214</v>
          </cell>
        </row>
        <row r="392">
          <cell r="A392" t="str">
            <v>Tennessee, 2010</v>
          </cell>
          <cell r="B392">
            <v>5751062.756000001</v>
          </cell>
          <cell r="C392">
            <v>800235.03599999996</v>
          </cell>
          <cell r="D392">
            <v>6137476</v>
          </cell>
        </row>
        <row r="393">
          <cell r="A393" t="str">
            <v>Tennessee, 2011</v>
          </cell>
          <cell r="B393">
            <v>5811288.8800000008</v>
          </cell>
          <cell r="C393">
            <v>826324.92799999996</v>
          </cell>
          <cell r="D393">
            <v>6223143</v>
          </cell>
        </row>
        <row r="394">
          <cell r="A394" t="str">
            <v>Tennessee, 2012</v>
          </cell>
          <cell r="B394">
            <v>5731530.5219999989</v>
          </cell>
          <cell r="C394">
            <v>822982.28199999989</v>
          </cell>
          <cell r="D394">
            <v>6144968</v>
          </cell>
        </row>
        <row r="395">
          <cell r="A395" t="str">
            <v>Tennessee, 2013</v>
          </cell>
          <cell r="B395">
            <v>5577298.0779999997</v>
          </cell>
          <cell r="C395">
            <v>828946.93299999996</v>
          </cell>
          <cell r="D395">
            <v>6009613</v>
          </cell>
        </row>
        <row r="396">
          <cell r="A396" t="str">
            <v>Tennessee, 2014</v>
          </cell>
          <cell r="B396">
            <v>5674177.8989999993</v>
          </cell>
          <cell r="C396">
            <v>884234.87100000016</v>
          </cell>
          <cell r="D396">
            <v>6157257</v>
          </cell>
        </row>
        <row r="397">
          <cell r="A397" t="str">
            <v>Tennessee, 2015</v>
          </cell>
          <cell r="B397">
            <v>5735486.8569999998</v>
          </cell>
          <cell r="C397">
            <v>904310.52200000011</v>
          </cell>
          <cell r="D397">
            <v>6231143</v>
          </cell>
        </row>
        <row r="398">
          <cell r="A398" t="str">
            <v>Tennessee, 2016</v>
          </cell>
          <cell r="B398">
            <v>5649807.9479999989</v>
          </cell>
          <cell r="C398">
            <v>912856.674</v>
          </cell>
          <cell r="D398">
            <v>6148188</v>
          </cell>
        </row>
        <row r="399">
          <cell r="A399" t="str">
            <v>Tennessee, 2017</v>
          </cell>
          <cell r="B399">
            <v>5787539</v>
          </cell>
          <cell r="C399">
            <v>944145</v>
          </cell>
          <cell r="D399">
            <v>6296572</v>
          </cell>
        </row>
        <row r="400">
          <cell r="A400" t="str">
            <v>Texas, 2009</v>
          </cell>
          <cell r="B400">
            <v>23141208.835000001</v>
          </cell>
          <cell r="C400">
            <v>2387470.1730000004</v>
          </cell>
          <cell r="D400">
            <v>23721521</v>
          </cell>
        </row>
        <row r="401">
          <cell r="A401" t="str">
            <v>Texas, 2010</v>
          </cell>
          <cell r="B401">
            <v>23357405.604000002</v>
          </cell>
          <cell r="C401">
            <v>2426770.3089999999</v>
          </cell>
          <cell r="D401">
            <v>24014155</v>
          </cell>
        </row>
        <row r="402">
          <cell r="A402" t="str">
            <v>Texas, 2011</v>
          </cell>
          <cell r="B402">
            <v>23847861.255999997</v>
          </cell>
          <cell r="C402">
            <v>2513608.3730000006</v>
          </cell>
          <cell r="D402">
            <v>24557189</v>
          </cell>
        </row>
        <row r="403">
          <cell r="A403" t="str">
            <v>Texas, 2012</v>
          </cell>
          <cell r="B403">
            <v>23992603.804000001</v>
          </cell>
          <cell r="C403">
            <v>2572464.1919999998</v>
          </cell>
          <cell r="D403">
            <v>24741686</v>
          </cell>
        </row>
        <row r="404">
          <cell r="A404" t="str">
            <v>Texas, 2013</v>
          </cell>
          <cell r="B404">
            <v>24400132.278000001</v>
          </cell>
          <cell r="C404">
            <v>2669332.5370000009</v>
          </cell>
          <cell r="D404">
            <v>25227175</v>
          </cell>
        </row>
        <row r="405">
          <cell r="A405" t="str">
            <v>Texas, 2014</v>
          </cell>
          <cell r="B405">
            <v>24716177.376000002</v>
          </cell>
          <cell r="C405">
            <v>2772676.7159999991</v>
          </cell>
          <cell r="D405">
            <v>25607357</v>
          </cell>
        </row>
        <row r="406">
          <cell r="A406" t="str">
            <v>Texas, 2015</v>
          </cell>
          <cell r="B406">
            <v>24459332.274999995</v>
          </cell>
          <cell r="C406">
            <v>2800369.0310000009</v>
          </cell>
          <cell r="D406">
            <v>25410595</v>
          </cell>
        </row>
        <row r="407">
          <cell r="A407" t="str">
            <v>Texas, 2016</v>
          </cell>
          <cell r="B407">
            <v>24975211.999000005</v>
          </cell>
          <cell r="C407">
            <v>2960325.4290000005</v>
          </cell>
          <cell r="D407">
            <v>26031252</v>
          </cell>
        </row>
        <row r="408">
          <cell r="A408" t="str">
            <v>Texas, 2017</v>
          </cell>
          <cell r="B408">
            <v>25321685</v>
          </cell>
          <cell r="C408">
            <v>3085403</v>
          </cell>
          <cell r="D408">
            <v>26458577</v>
          </cell>
        </row>
        <row r="409">
          <cell r="A409" t="str">
            <v>Utah, 2009</v>
          </cell>
          <cell r="B409">
            <v>2626370.6409999998</v>
          </cell>
          <cell r="C409">
            <v>231879.217</v>
          </cell>
          <cell r="D409">
            <v>2632280</v>
          </cell>
        </row>
        <row r="410">
          <cell r="A410" t="str">
            <v>Utah, 2010</v>
          </cell>
          <cell r="B410">
            <v>2646292.7590000005</v>
          </cell>
          <cell r="C410">
            <v>235119.82699999999</v>
          </cell>
          <cell r="D410">
            <v>2655575</v>
          </cell>
        </row>
        <row r="411">
          <cell r="A411" t="str">
            <v>Utah, 2011</v>
          </cell>
          <cell r="B411">
            <v>2616779.7820000001</v>
          </cell>
          <cell r="C411">
            <v>239460.573</v>
          </cell>
          <cell r="D411">
            <v>2633633</v>
          </cell>
        </row>
        <row r="412">
          <cell r="A412" t="str">
            <v>Utah, 2012</v>
          </cell>
          <cell r="B412">
            <v>2719185.88</v>
          </cell>
          <cell r="C412">
            <v>249139.22499999998</v>
          </cell>
          <cell r="D412">
            <v>2745765</v>
          </cell>
        </row>
        <row r="413">
          <cell r="A413" t="str">
            <v>Utah, 2013</v>
          </cell>
          <cell r="B413">
            <v>2693434.6780000003</v>
          </cell>
          <cell r="C413">
            <v>269731.99099999998</v>
          </cell>
          <cell r="D413">
            <v>2748392</v>
          </cell>
        </row>
        <row r="414">
          <cell r="A414" t="str">
            <v>Utah, 2014</v>
          </cell>
          <cell r="B414">
            <v>2717673.5069999993</v>
          </cell>
          <cell r="C414">
            <v>266879.56599999999</v>
          </cell>
          <cell r="D414">
            <v>2773794</v>
          </cell>
        </row>
        <row r="415">
          <cell r="A415" t="str">
            <v>Utah, 2015</v>
          </cell>
          <cell r="B415">
            <v>2767171.7310000001</v>
          </cell>
          <cell r="C415">
            <v>278662.45999999996</v>
          </cell>
          <cell r="D415">
            <v>2832328</v>
          </cell>
        </row>
        <row r="416">
          <cell r="A416" t="str">
            <v>Utah, 2016</v>
          </cell>
          <cell r="B416">
            <v>2798382.2779999999</v>
          </cell>
          <cell r="C416">
            <v>290351.79400000005</v>
          </cell>
          <cell r="D416">
            <v>2875876</v>
          </cell>
        </row>
        <row r="417">
          <cell r="A417" t="str">
            <v>Utah, 2017</v>
          </cell>
          <cell r="B417">
            <v>2798085</v>
          </cell>
          <cell r="C417">
            <v>302014</v>
          </cell>
          <cell r="D417">
            <v>2883735</v>
          </cell>
        </row>
        <row r="418">
          <cell r="A418" t="str">
            <v>Vermont, 2009</v>
          </cell>
          <cell r="B418">
            <v>569617.07500000007</v>
          </cell>
          <cell r="C418">
            <v>85495.759000000005</v>
          </cell>
          <cell r="D418">
            <v>620414</v>
          </cell>
        </row>
        <row r="419">
          <cell r="A419" t="str">
            <v>Vermont, 2010</v>
          </cell>
          <cell r="B419">
            <v>524600.06300000008</v>
          </cell>
          <cell r="C419">
            <v>80000.306000000011</v>
          </cell>
          <cell r="D419">
            <v>572962</v>
          </cell>
        </row>
        <row r="420">
          <cell r="A420" t="str">
            <v>Vermont, 2011</v>
          </cell>
          <cell r="B420">
            <v>571939.29999999993</v>
          </cell>
          <cell r="C420">
            <v>88586.030999999988</v>
          </cell>
          <cell r="D420">
            <v>624949</v>
          </cell>
        </row>
        <row r="421">
          <cell r="A421" t="str">
            <v>Vermont, 2012</v>
          </cell>
          <cell r="B421">
            <v>506240.58299999987</v>
          </cell>
          <cell r="C421">
            <v>82794.581000000006</v>
          </cell>
          <cell r="D421">
            <v>556475</v>
          </cell>
        </row>
        <row r="422">
          <cell r="A422" t="str">
            <v>Vermont, 2013</v>
          </cell>
          <cell r="B422">
            <v>484525.87800000008</v>
          </cell>
          <cell r="C422">
            <v>79623.159</v>
          </cell>
          <cell r="D422">
            <v>533260</v>
          </cell>
        </row>
        <row r="423">
          <cell r="A423" t="str">
            <v>Vermont, 2014</v>
          </cell>
          <cell r="B423">
            <v>454317.06500000006</v>
          </cell>
          <cell r="C423">
            <v>77154.660999999993</v>
          </cell>
          <cell r="D423">
            <v>501606</v>
          </cell>
        </row>
        <row r="424">
          <cell r="A424" t="str">
            <v>Vermont, 2015</v>
          </cell>
          <cell r="B424">
            <v>554778.11100000003</v>
          </cell>
          <cell r="C424">
            <v>100365.09599999999</v>
          </cell>
          <cell r="D424">
            <v>620040</v>
          </cell>
        </row>
        <row r="425">
          <cell r="A425" t="str">
            <v>Vermont, 2016</v>
          </cell>
          <cell r="B425">
            <v>446952.614</v>
          </cell>
          <cell r="C425">
            <v>84887.737000000008</v>
          </cell>
          <cell r="D425">
            <v>502438</v>
          </cell>
        </row>
        <row r="426">
          <cell r="A426" t="str">
            <v>Vermont, 2017</v>
          </cell>
          <cell r="B426">
            <v>519846</v>
          </cell>
          <cell r="C426">
            <v>102353</v>
          </cell>
          <cell r="D426">
            <v>588418</v>
          </cell>
        </row>
        <row r="427">
          <cell r="A427" t="str">
            <v>Virginia, 2009</v>
          </cell>
          <cell r="B427">
            <v>7315724.0579999983</v>
          </cell>
          <cell r="C427">
            <v>898493.43</v>
          </cell>
          <cell r="D427">
            <v>7678761</v>
          </cell>
        </row>
        <row r="428">
          <cell r="A428" t="str">
            <v>Virginia, 2010</v>
          </cell>
          <cell r="B428">
            <v>7152041.8359999983</v>
          </cell>
          <cell r="C428">
            <v>879672.44299999997</v>
          </cell>
          <cell r="D428">
            <v>7512499</v>
          </cell>
        </row>
        <row r="429">
          <cell r="A429" t="str">
            <v>Virginia, 2011</v>
          </cell>
          <cell r="B429">
            <v>7372400.4800000004</v>
          </cell>
          <cell r="C429">
            <v>925808.35800000001</v>
          </cell>
          <cell r="D429">
            <v>7752924</v>
          </cell>
        </row>
        <row r="430">
          <cell r="A430" t="str">
            <v>Virginia, 2012</v>
          </cell>
          <cell r="B430">
            <v>7061758.5529999994</v>
          </cell>
          <cell r="C430">
            <v>899007.12299999991</v>
          </cell>
          <cell r="D430">
            <v>7438015</v>
          </cell>
        </row>
        <row r="431">
          <cell r="A431" t="str">
            <v>Virginia, 2013</v>
          </cell>
          <cell r="B431">
            <v>7224652.9419999998</v>
          </cell>
          <cell r="C431">
            <v>951827.74099999992</v>
          </cell>
          <cell r="D431">
            <v>7636698</v>
          </cell>
        </row>
        <row r="432">
          <cell r="A432" t="str">
            <v>Virginia, 2014</v>
          </cell>
          <cell r="B432">
            <v>7182606.2960000001</v>
          </cell>
          <cell r="C432">
            <v>959792.52099999983</v>
          </cell>
          <cell r="D432">
            <v>7602430</v>
          </cell>
        </row>
        <row r="433">
          <cell r="A433" t="str">
            <v>Virginia, 2015</v>
          </cell>
          <cell r="B433">
            <v>7369145.7249999987</v>
          </cell>
          <cell r="C433">
            <v>1026237.861</v>
          </cell>
          <cell r="D433">
            <v>7832482</v>
          </cell>
        </row>
        <row r="434">
          <cell r="A434" t="str">
            <v>Virginia, 2016</v>
          </cell>
          <cell r="B434">
            <v>7365679.8920000019</v>
          </cell>
          <cell r="C434">
            <v>1047533.69</v>
          </cell>
          <cell r="D434">
            <v>7859259</v>
          </cell>
        </row>
        <row r="435">
          <cell r="A435" t="str">
            <v>Virginia, 2017</v>
          </cell>
          <cell r="B435">
            <v>7400667</v>
          </cell>
          <cell r="C435">
            <v>1103852</v>
          </cell>
          <cell r="D435">
            <v>7941828</v>
          </cell>
        </row>
        <row r="436">
          <cell r="A436" t="str">
            <v>Washington, 2009</v>
          </cell>
          <cell r="B436">
            <v>6174081.1640000008</v>
          </cell>
          <cell r="C436">
            <v>758541.45</v>
          </cell>
          <cell r="D436">
            <v>6465755</v>
          </cell>
        </row>
        <row r="437">
          <cell r="A437" t="str">
            <v>Washington, 2010</v>
          </cell>
          <cell r="B437">
            <v>6227513.8850000007</v>
          </cell>
          <cell r="C437">
            <v>775931.8679999999</v>
          </cell>
          <cell r="D437">
            <v>6541242</v>
          </cell>
        </row>
        <row r="438">
          <cell r="A438" t="str">
            <v>Washington, 2011</v>
          </cell>
          <cell r="B438">
            <v>6299170.0639999993</v>
          </cell>
          <cell r="C438">
            <v>804861.6719999999</v>
          </cell>
          <cell r="D438">
            <v>6628098</v>
          </cell>
        </row>
        <row r="439">
          <cell r="A439" t="str">
            <v>Washington, 2012</v>
          </cell>
          <cell r="B439">
            <v>6360633.8619999988</v>
          </cell>
          <cell r="C439">
            <v>831783.47500000009</v>
          </cell>
          <cell r="D439">
            <v>6707406</v>
          </cell>
        </row>
        <row r="440">
          <cell r="A440" t="str">
            <v>Washington, 2013</v>
          </cell>
          <cell r="B440">
            <v>6400030.5870000003</v>
          </cell>
          <cell r="C440">
            <v>861565.52899999998</v>
          </cell>
          <cell r="D440">
            <v>6778098</v>
          </cell>
        </row>
        <row r="441">
          <cell r="A441" t="str">
            <v>Washington, 2014</v>
          </cell>
          <cell r="B441">
            <v>6480210.2999999998</v>
          </cell>
          <cell r="C441">
            <v>907637.69799999997</v>
          </cell>
          <cell r="D441">
            <v>6894493</v>
          </cell>
        </row>
        <row r="442">
          <cell r="A442" t="str">
            <v>Washington, 2015</v>
          </cell>
          <cell r="B442">
            <v>6251210.5399999991</v>
          </cell>
          <cell r="C442">
            <v>893450.61700000009</v>
          </cell>
          <cell r="D442">
            <v>6661778</v>
          </cell>
        </row>
        <row r="443">
          <cell r="A443" t="str">
            <v>Washington, 2016</v>
          </cell>
          <cell r="B443">
            <v>6504838.7550000008</v>
          </cell>
          <cell r="C443">
            <v>967608.60899999982</v>
          </cell>
          <cell r="D443">
            <v>6962621</v>
          </cell>
        </row>
        <row r="444">
          <cell r="A444" t="str">
            <v>Washington, 2017</v>
          </cell>
          <cell r="B444">
            <v>6499970</v>
          </cell>
          <cell r="C444">
            <v>994961</v>
          </cell>
          <cell r="D444">
            <v>6975518</v>
          </cell>
        </row>
        <row r="445">
          <cell r="A445" t="str">
            <v>West Virginia, 2009</v>
          </cell>
          <cell r="B445">
            <v>1607317.3290000001</v>
          </cell>
          <cell r="C445">
            <v>275638.61000000004</v>
          </cell>
          <cell r="D445">
            <v>1771937</v>
          </cell>
        </row>
        <row r="446">
          <cell r="A446" t="str">
            <v>West Virginia, 2010</v>
          </cell>
          <cell r="B446">
            <v>1599859.507</v>
          </cell>
          <cell r="C446">
            <v>278592.79699999996</v>
          </cell>
          <cell r="D446">
            <v>1771762</v>
          </cell>
        </row>
        <row r="447">
          <cell r="A447" t="str">
            <v>West Virginia, 2011</v>
          </cell>
          <cell r="B447">
            <v>1538843.1129999999</v>
          </cell>
          <cell r="C447">
            <v>275543.96799999999</v>
          </cell>
          <cell r="D447">
            <v>1713552</v>
          </cell>
        </row>
        <row r="448">
          <cell r="A448" t="str">
            <v>West Virginia, 2012</v>
          </cell>
          <cell r="B448">
            <v>1498856.0459999999</v>
          </cell>
          <cell r="C448">
            <v>265390.29799999995</v>
          </cell>
          <cell r="D448">
            <v>1665624</v>
          </cell>
        </row>
        <row r="449">
          <cell r="A449" t="str">
            <v>West Virginia, 2013</v>
          </cell>
          <cell r="B449">
            <v>1532782.1549999998</v>
          </cell>
          <cell r="C449">
            <v>275694.995</v>
          </cell>
          <cell r="D449">
            <v>1709774</v>
          </cell>
        </row>
        <row r="450">
          <cell r="A450" t="str">
            <v>West Virginia, 2014</v>
          </cell>
          <cell r="B450">
            <v>1466804.365</v>
          </cell>
          <cell r="C450">
            <v>277319.74900000001</v>
          </cell>
          <cell r="D450">
            <v>1648123</v>
          </cell>
        </row>
        <row r="451">
          <cell r="A451" t="str">
            <v>West Virginia, 2015</v>
          </cell>
          <cell r="B451">
            <v>1368415.3099999998</v>
          </cell>
          <cell r="C451">
            <v>257701.36200000002</v>
          </cell>
          <cell r="D451">
            <v>1534068</v>
          </cell>
        </row>
        <row r="452">
          <cell r="A452" t="str">
            <v>West Virginia, 2016</v>
          </cell>
          <cell r="B452">
            <v>1495158.2949999999</v>
          </cell>
          <cell r="C452">
            <v>292086.73299999995</v>
          </cell>
          <cell r="D452">
            <v>1685760</v>
          </cell>
        </row>
        <row r="453">
          <cell r="A453" t="str">
            <v>West Virginia, 2017</v>
          </cell>
          <cell r="B453">
            <v>1366403</v>
          </cell>
          <cell r="C453">
            <v>282907</v>
          </cell>
          <cell r="D453">
            <v>1555727</v>
          </cell>
        </row>
        <row r="454">
          <cell r="A454" t="str">
            <v>Wisconsin, 2009</v>
          </cell>
          <cell r="B454">
            <v>5215893.6559999995</v>
          </cell>
          <cell r="C454">
            <v>739565.81500000006</v>
          </cell>
          <cell r="D454">
            <v>5599420</v>
          </cell>
        </row>
        <row r="455">
          <cell r="A455" t="str">
            <v>Wisconsin, 2010</v>
          </cell>
          <cell r="B455">
            <v>5144614.1359999999</v>
          </cell>
          <cell r="C455">
            <v>735473.98900000006</v>
          </cell>
          <cell r="D455">
            <v>5526493</v>
          </cell>
        </row>
        <row r="456">
          <cell r="A456" t="str">
            <v>Wisconsin, 2011</v>
          </cell>
          <cell r="B456">
            <v>5052366.0329999998</v>
          </cell>
          <cell r="C456">
            <v>729900.58600000013</v>
          </cell>
          <cell r="D456">
            <v>5429850</v>
          </cell>
        </row>
        <row r="457">
          <cell r="A457" t="str">
            <v>Wisconsin, 2012</v>
          </cell>
          <cell r="B457">
            <v>5150874.0999999996</v>
          </cell>
          <cell r="C457">
            <v>759062.84799999988</v>
          </cell>
          <cell r="D457">
            <v>5549948</v>
          </cell>
        </row>
        <row r="458">
          <cell r="A458" t="str">
            <v>Wisconsin, 2013</v>
          </cell>
          <cell r="B458">
            <v>5091144.0949999988</v>
          </cell>
          <cell r="C458">
            <v>760853.71500000008</v>
          </cell>
          <cell r="D458">
            <v>5493840</v>
          </cell>
        </row>
        <row r="459">
          <cell r="A459" t="str">
            <v>Wisconsin, 2014</v>
          </cell>
          <cell r="B459">
            <v>5117817.7609999999</v>
          </cell>
          <cell r="C459">
            <v>788828.48300000001</v>
          </cell>
          <cell r="D459">
            <v>5548729</v>
          </cell>
        </row>
        <row r="460">
          <cell r="A460" t="str">
            <v>Wisconsin, 2015</v>
          </cell>
          <cell r="B460">
            <v>4988138.2430000007</v>
          </cell>
          <cell r="C460">
            <v>786456.69399999978</v>
          </cell>
          <cell r="D460">
            <v>5424246</v>
          </cell>
        </row>
        <row r="461">
          <cell r="A461" t="str">
            <v>Wisconsin, 2016</v>
          </cell>
          <cell r="B461">
            <v>4977220.1750000007</v>
          </cell>
          <cell r="C461">
            <v>805470.17799999996</v>
          </cell>
          <cell r="D461">
            <v>5438601</v>
          </cell>
        </row>
        <row r="462">
          <cell r="A462" t="str">
            <v>Wisconsin, 2017</v>
          </cell>
          <cell r="B462">
            <v>4957548</v>
          </cell>
          <cell r="C462">
            <v>833101</v>
          </cell>
          <cell r="D462">
            <v>5446271</v>
          </cell>
        </row>
        <row r="463">
          <cell r="A463" t="str">
            <v>Wyoming, 2009</v>
          </cell>
          <cell r="B463">
            <v>493859.97100000002</v>
          </cell>
          <cell r="C463">
            <v>62485.839999999989</v>
          </cell>
          <cell r="D463">
            <v>519426</v>
          </cell>
        </row>
        <row r="464">
          <cell r="A464" t="str">
            <v>Wyoming, 2010</v>
          </cell>
          <cell r="B464">
            <v>504891.92799999996</v>
          </cell>
          <cell r="C464">
            <v>69161.872000000003</v>
          </cell>
          <cell r="D464">
            <v>537671</v>
          </cell>
        </row>
        <row r="465">
          <cell r="A465" t="str">
            <v>Wyoming, 2011</v>
          </cell>
          <cell r="B465">
            <v>504770.576</v>
          </cell>
          <cell r="C465">
            <v>63960.849999999991</v>
          </cell>
          <cell r="D465">
            <v>530679</v>
          </cell>
        </row>
        <row r="466">
          <cell r="A466" t="str">
            <v>Wyoming, 2012</v>
          </cell>
          <cell r="B466">
            <v>530941.42100000009</v>
          </cell>
          <cell r="C466">
            <v>68882.876999999993</v>
          </cell>
          <cell r="D466">
            <v>560013</v>
          </cell>
        </row>
        <row r="467">
          <cell r="A467" t="str">
            <v>Wyoming, 2013</v>
          </cell>
          <cell r="B467">
            <v>470994.91599999991</v>
          </cell>
          <cell r="C467">
            <v>63655.091</v>
          </cell>
          <cell r="D467">
            <v>498694</v>
          </cell>
        </row>
        <row r="468">
          <cell r="A468" t="str">
            <v>Wyoming, 2014</v>
          </cell>
          <cell r="B468">
            <v>511692.44299999997</v>
          </cell>
          <cell r="C468">
            <v>69862.421000000002</v>
          </cell>
          <cell r="D468">
            <v>541702</v>
          </cell>
        </row>
        <row r="469">
          <cell r="A469" t="str">
            <v>Wyoming, 2015</v>
          </cell>
          <cell r="B469">
            <v>472960.55399999995</v>
          </cell>
          <cell r="C469">
            <v>72042.31</v>
          </cell>
          <cell r="D469">
            <v>510198</v>
          </cell>
        </row>
        <row r="470">
          <cell r="A470" t="str">
            <v>Wyoming, 2016</v>
          </cell>
          <cell r="B470">
            <v>451682.10200000001</v>
          </cell>
          <cell r="C470">
            <v>71203.47</v>
          </cell>
          <cell r="D470">
            <v>490148</v>
          </cell>
        </row>
        <row r="471">
          <cell r="A471" t="str">
            <v>Wyoming, 2017</v>
          </cell>
          <cell r="B471">
            <v>504069</v>
          </cell>
          <cell r="C471">
            <v>76396</v>
          </cell>
          <cell r="D471">
            <v>541693</v>
          </cell>
        </row>
      </sheetData>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A799-6D16-4690-B5A5-A41160F6F02D}">
  <dimension ref="A2:L470"/>
  <sheetViews>
    <sheetView workbookViewId="0">
      <selection activeCell="L11" sqref="L11"/>
    </sheetView>
  </sheetViews>
  <sheetFormatPr defaultRowHeight="14.4" x14ac:dyDescent="0.3"/>
  <cols>
    <col min="1" max="1" width="17.33203125" bestFit="1" customWidth="1"/>
    <col min="2" max="2" width="22.33203125" bestFit="1" customWidth="1"/>
    <col min="3" max="3" width="6.5546875" bestFit="1" customWidth="1"/>
    <col min="4" max="5" width="22.44140625" bestFit="1" customWidth="1"/>
    <col min="6" max="6" width="16.6640625" bestFit="1" customWidth="1"/>
    <col min="7" max="8" width="27.109375" bestFit="1" customWidth="1"/>
    <col min="9" max="9" width="21.33203125" bestFit="1" customWidth="1"/>
    <col min="10" max="10" width="24" bestFit="1" customWidth="1"/>
    <col min="11" max="11" width="24.6640625" bestFit="1" customWidth="1"/>
    <col min="12" max="12" width="24.21875" bestFit="1" customWidth="1"/>
  </cols>
  <sheetData>
    <row r="2" spans="1:12" ht="25.8" x14ac:dyDescent="0.5">
      <c r="B2" s="26" t="s">
        <v>0</v>
      </c>
      <c r="C2" s="26"/>
      <c r="D2" s="26"/>
      <c r="G2" s="27" t="s">
        <v>1</v>
      </c>
      <c r="H2" s="27"/>
      <c r="I2" s="27"/>
      <c r="K2" s="21" t="s">
        <v>2</v>
      </c>
    </row>
    <row r="3" spans="1:12" ht="42" x14ac:dyDescent="0.4">
      <c r="A3" s="12" t="s">
        <v>477</v>
      </c>
      <c r="B3" s="13" t="s">
        <v>3</v>
      </c>
      <c r="C3" s="13" t="s">
        <v>478</v>
      </c>
      <c r="D3" s="13" t="s">
        <v>559</v>
      </c>
      <c r="E3" s="13" t="s">
        <v>560</v>
      </c>
      <c r="F3" s="13" t="s">
        <v>479</v>
      </c>
      <c r="G3" s="14" t="s">
        <v>561</v>
      </c>
      <c r="H3" s="14" t="s">
        <v>562</v>
      </c>
      <c r="I3" s="15" t="s">
        <v>563</v>
      </c>
      <c r="J3" s="22" t="s">
        <v>564</v>
      </c>
      <c r="K3" s="22" t="s">
        <v>565</v>
      </c>
      <c r="L3" s="23" t="s">
        <v>566</v>
      </c>
    </row>
    <row r="4" spans="1:12" x14ac:dyDescent="0.3">
      <c r="A4" s="9" t="s">
        <v>480</v>
      </c>
      <c r="B4" s="9" t="s">
        <v>4</v>
      </c>
      <c r="C4" s="9" t="s">
        <v>481</v>
      </c>
      <c r="D4" s="9">
        <v>448</v>
      </c>
      <c r="E4" s="9">
        <v>734</v>
      </c>
      <c r="F4" s="9">
        <v>1182</v>
      </c>
      <c r="G4" s="24">
        <f>VLOOKUP(B4,'[1]Census Pivot Table'!$A$4:$D$471,2,FALSE)</f>
        <v>4320200.0239999993</v>
      </c>
      <c r="H4" s="24">
        <f>VLOOKUP(B4,'[1]Census Pivot Table'!$A$4:$D$471,3,FALSE)</f>
        <v>626542.17600000009</v>
      </c>
      <c r="I4" s="24">
        <f>VLOOKUP(B4,'[1]Census Pivot Table'!$A$4:$D$471,4,FALSE)</f>
        <v>4633360</v>
      </c>
      <c r="J4" s="25">
        <f>D4/G4</f>
        <v>1.0369890225249443E-4</v>
      </c>
      <c r="K4" s="25">
        <f>E4/H4</f>
        <v>1.1715093223029888E-3</v>
      </c>
      <c r="L4" s="25">
        <f>F4/I4</f>
        <v>2.5510644543052987E-4</v>
      </c>
    </row>
    <row r="5" spans="1:12" x14ac:dyDescent="0.3">
      <c r="A5" s="9" t="s">
        <v>480</v>
      </c>
      <c r="B5" s="9" t="s">
        <v>5</v>
      </c>
      <c r="C5" s="9" t="s">
        <v>482</v>
      </c>
      <c r="D5" s="9">
        <v>523</v>
      </c>
      <c r="E5" s="9">
        <v>762</v>
      </c>
      <c r="F5" s="9">
        <v>1285</v>
      </c>
      <c r="G5" s="24">
        <f>VLOOKUP(B5,'[1]Census Pivot Table'!$A$4:$D$471,2,FALSE)</f>
        <v>4367613.0560000008</v>
      </c>
      <c r="H5" s="24">
        <f>VLOOKUP(B5,'[1]Census Pivot Table'!$A$4:$D$471,3,FALSE)</f>
        <v>633101.50099999993</v>
      </c>
      <c r="I5" s="24">
        <f>VLOOKUP(B5,'[1]Census Pivot Table'!$A$4:$D$471,4,FALSE)</f>
        <v>4690952</v>
      </c>
      <c r="J5" s="25">
        <f t="shared" ref="J5:L68" si="0">D5/G5</f>
        <v>1.197450399781935E-4</v>
      </c>
      <c r="K5" s="25">
        <f t="shared" si="0"/>
        <v>1.2035984732249119E-3</v>
      </c>
      <c r="L5" s="25">
        <f t="shared" si="0"/>
        <v>2.7393160279619148E-4</v>
      </c>
    </row>
    <row r="6" spans="1:12" x14ac:dyDescent="0.3">
      <c r="A6" s="9" t="s">
        <v>480</v>
      </c>
      <c r="B6" s="9" t="s">
        <v>6</v>
      </c>
      <c r="C6" s="9" t="s">
        <v>483</v>
      </c>
      <c r="D6" s="9">
        <v>433</v>
      </c>
      <c r="E6" s="9">
        <v>775</v>
      </c>
      <c r="F6" s="9">
        <v>1208</v>
      </c>
      <c r="G6" s="24">
        <f>VLOOKUP(B6,'[1]Census Pivot Table'!$A$4:$D$471,2,FALSE)</f>
        <v>4388374.1090000011</v>
      </c>
      <c r="H6" s="24">
        <f>VLOOKUP(B6,'[1]Census Pivot Table'!$A$4:$D$471,3,FALSE)</f>
        <v>644082.43099999998</v>
      </c>
      <c r="I6" s="24">
        <f>VLOOKUP(B6,'[1]Census Pivot Table'!$A$4:$D$471,4,FALSE)</f>
        <v>4724265</v>
      </c>
      <c r="J6" s="25">
        <f t="shared" si="0"/>
        <v>9.8669800988929291E-5</v>
      </c>
      <c r="K6" s="25">
        <f t="shared" si="0"/>
        <v>1.2032621333836694E-3</v>
      </c>
      <c r="L6" s="25">
        <f t="shared" si="0"/>
        <v>2.5570115139603725E-4</v>
      </c>
    </row>
    <row r="7" spans="1:12" x14ac:dyDescent="0.3">
      <c r="A7" s="9" t="s">
        <v>480</v>
      </c>
      <c r="B7" s="9" t="s">
        <v>7</v>
      </c>
      <c r="C7" s="9" t="s">
        <v>484</v>
      </c>
      <c r="D7" s="9">
        <v>415</v>
      </c>
      <c r="E7" s="9">
        <v>748</v>
      </c>
      <c r="F7" s="9">
        <v>1163</v>
      </c>
      <c r="G7" s="24">
        <f>VLOOKUP(B7,'[1]Census Pivot Table'!$A$4:$D$471,2,FALSE)</f>
        <v>4400130.409</v>
      </c>
      <c r="H7" s="24">
        <f>VLOOKUP(B7,'[1]Census Pivot Table'!$A$4:$D$471,3,FALSE)</f>
        <v>658126.88799999992</v>
      </c>
      <c r="I7" s="24">
        <f>VLOOKUP(B7,'[1]Census Pivot Table'!$A$4:$D$471,4,FALSE)</f>
        <v>4750975</v>
      </c>
      <c r="J7" s="25">
        <f t="shared" si="0"/>
        <v>9.4315386460174349E-5</v>
      </c>
      <c r="K7" s="25">
        <f t="shared" si="0"/>
        <v>1.1365589427186572E-3</v>
      </c>
      <c r="L7" s="25">
        <f t="shared" si="0"/>
        <v>2.4479185851325252E-4</v>
      </c>
    </row>
    <row r="8" spans="1:12" x14ac:dyDescent="0.3">
      <c r="A8" s="9" t="s">
        <v>480</v>
      </c>
      <c r="B8" s="9" t="s">
        <v>8</v>
      </c>
      <c r="C8" s="9" t="s">
        <v>485</v>
      </c>
      <c r="D8" s="9">
        <v>513</v>
      </c>
      <c r="E8" s="9">
        <v>793</v>
      </c>
      <c r="F8" s="9">
        <v>1306</v>
      </c>
      <c r="G8" s="24">
        <f>VLOOKUP(B8,'[1]Census Pivot Table'!$A$4:$D$471,2,FALSE)</f>
        <v>4288286.551</v>
      </c>
      <c r="H8" s="24">
        <f>VLOOKUP(B8,'[1]Census Pivot Table'!$A$4:$D$471,3,FALSE)</f>
        <v>658993.38099999994</v>
      </c>
      <c r="I8" s="24">
        <f>VLOOKUP(B8,'[1]Census Pivot Table'!$A$4:$D$471,4,FALSE)</f>
        <v>4644134</v>
      </c>
      <c r="J8" s="25">
        <f t="shared" si="0"/>
        <v>1.1962819972475296E-4</v>
      </c>
      <c r="K8" s="25">
        <f t="shared" si="0"/>
        <v>1.203350477961781E-3</v>
      </c>
      <c r="L8" s="25">
        <f t="shared" si="0"/>
        <v>2.8121496924937998E-4</v>
      </c>
    </row>
    <row r="9" spans="1:12" x14ac:dyDescent="0.3">
      <c r="A9" s="9" t="s">
        <v>480</v>
      </c>
      <c r="B9" s="9" t="s">
        <v>9</v>
      </c>
      <c r="C9" s="9" t="s">
        <v>486</v>
      </c>
      <c r="D9" s="9">
        <v>489</v>
      </c>
      <c r="E9" s="9">
        <v>776</v>
      </c>
      <c r="F9" s="9">
        <v>1265</v>
      </c>
      <c r="G9" s="24">
        <f>VLOOKUP(B9,'[1]Census Pivot Table'!$A$4:$D$471,2,FALSE)</f>
        <v>4152838.8659999995</v>
      </c>
      <c r="H9" s="24">
        <f>VLOOKUP(B9,'[1]Census Pivot Table'!$A$4:$D$471,3,FALSE)</f>
        <v>646890.2350000001</v>
      </c>
      <c r="I9" s="24">
        <f>VLOOKUP(B9,'[1]Census Pivot Table'!$A$4:$D$471,4,FALSE)</f>
        <v>4505293</v>
      </c>
      <c r="J9" s="25">
        <f t="shared" si="0"/>
        <v>1.1775077622286924E-4</v>
      </c>
      <c r="K9" s="25">
        <f t="shared" si="0"/>
        <v>1.1995852743085539E-3</v>
      </c>
      <c r="L9" s="25">
        <f t="shared" si="0"/>
        <v>2.8078085043525472E-4</v>
      </c>
    </row>
    <row r="10" spans="1:12" x14ac:dyDescent="0.3">
      <c r="A10" s="9" t="s">
        <v>480</v>
      </c>
      <c r="B10" s="9" t="s">
        <v>10</v>
      </c>
      <c r="C10" s="9" t="s">
        <v>487</v>
      </c>
      <c r="D10" s="9">
        <v>508</v>
      </c>
      <c r="E10" s="9">
        <v>883</v>
      </c>
      <c r="F10" s="9">
        <v>1391</v>
      </c>
      <c r="G10" s="24">
        <f>VLOOKUP(B10,'[1]Census Pivot Table'!$A$4:$D$471,2,FALSE)</f>
        <v>4041341.004999999</v>
      </c>
      <c r="H10" s="24">
        <f>VLOOKUP(B10,'[1]Census Pivot Table'!$A$4:$D$471,3,FALSE)</f>
        <v>643878.32299999986</v>
      </c>
      <c r="I10" s="24">
        <f>VLOOKUP(B10,'[1]Census Pivot Table'!$A$4:$D$471,4,FALSE)</f>
        <v>4394374</v>
      </c>
      <c r="J10" s="25">
        <f t="shared" si="0"/>
        <v>1.2570085013155184E-4</v>
      </c>
      <c r="K10" s="25">
        <f t="shared" si="0"/>
        <v>1.3713771196487386E-3</v>
      </c>
      <c r="L10" s="25">
        <f t="shared" si="0"/>
        <v>3.1654110460329504E-4</v>
      </c>
    </row>
    <row r="11" spans="1:12" x14ac:dyDescent="0.3">
      <c r="A11" s="9" t="s">
        <v>480</v>
      </c>
      <c r="B11" s="9" t="s">
        <v>11</v>
      </c>
      <c r="C11" s="9" t="s">
        <v>488</v>
      </c>
      <c r="D11" s="9">
        <v>540</v>
      </c>
      <c r="E11" s="9">
        <v>757</v>
      </c>
      <c r="F11" s="9">
        <v>1297</v>
      </c>
      <c r="G11" s="24">
        <f>VLOOKUP(B11,'[1]Census Pivot Table'!$A$4:$D$471,2,FALSE)</f>
        <v>4152072.4199999995</v>
      </c>
      <c r="H11" s="24">
        <f>VLOOKUP(B11,'[1]Census Pivot Table'!$A$4:$D$471,3,FALSE)</f>
        <v>691297.94300000009</v>
      </c>
      <c r="I11" s="24">
        <f>VLOOKUP(B11,'[1]Census Pivot Table'!$A$4:$D$471,4,FALSE)</f>
        <v>4543394</v>
      </c>
      <c r="J11" s="25">
        <f t="shared" si="0"/>
        <v>1.3005553501400634E-4</v>
      </c>
      <c r="K11" s="25">
        <f t="shared" si="0"/>
        <v>1.0950415919290532E-3</v>
      </c>
      <c r="L11" s="25">
        <f t="shared" si="0"/>
        <v>2.8546940899248447E-4</v>
      </c>
    </row>
    <row r="12" spans="1:12" x14ac:dyDescent="0.3">
      <c r="A12" s="9" t="s">
        <v>480</v>
      </c>
      <c r="B12" s="9" t="s">
        <v>12</v>
      </c>
      <c r="C12" s="9" t="s">
        <v>489</v>
      </c>
      <c r="D12" s="9">
        <v>549</v>
      </c>
      <c r="E12" s="9">
        <v>940</v>
      </c>
      <c r="F12" s="9">
        <v>1489</v>
      </c>
      <c r="G12" s="24">
        <f>VLOOKUP(B12,'[1]Census Pivot Table'!$A$4:$D$471,2,FALSE)</f>
        <v>4181282</v>
      </c>
      <c r="H12" s="24">
        <f>VLOOKUP(B12,'[1]Census Pivot Table'!$A$4:$D$471,3,FALSE)</f>
        <v>719062</v>
      </c>
      <c r="I12" s="24">
        <f>VLOOKUP(B12,'[1]Census Pivot Table'!$A$4:$D$471,4,FALSE)</f>
        <v>4593132</v>
      </c>
      <c r="J12" s="25">
        <f t="shared" si="0"/>
        <v>1.3129944356778616E-4</v>
      </c>
      <c r="K12" s="25">
        <f t="shared" si="0"/>
        <v>1.3072586230394598E-3</v>
      </c>
      <c r="L12" s="25">
        <f t="shared" si="0"/>
        <v>3.2417966651078175E-4</v>
      </c>
    </row>
    <row r="13" spans="1:12" x14ac:dyDescent="0.3">
      <c r="A13" s="9" t="s">
        <v>490</v>
      </c>
      <c r="B13" s="9" t="s">
        <v>13</v>
      </c>
      <c r="C13" s="9" t="s">
        <v>481</v>
      </c>
      <c r="D13" s="9">
        <v>451</v>
      </c>
      <c r="E13" s="9">
        <v>177</v>
      </c>
      <c r="F13" s="9">
        <v>628</v>
      </c>
      <c r="G13" s="24">
        <f>VLOOKUP(B13,'[1]Census Pivot Table'!$A$4:$D$471,2,FALSE)</f>
        <v>688963.30499999993</v>
      </c>
      <c r="H13" s="24">
        <f>VLOOKUP(B13,'[1]Census Pivot Table'!$A$4:$D$471,3,FALSE)</f>
        <v>47808.709000000003</v>
      </c>
      <c r="I13" s="24">
        <f>VLOOKUP(B13,'[1]Census Pivot Table'!$A$4:$D$471,4,FALSE)</f>
        <v>683142</v>
      </c>
      <c r="J13" s="25">
        <f t="shared" si="0"/>
        <v>6.5460670652118407E-4</v>
      </c>
      <c r="K13" s="25">
        <f t="shared" si="0"/>
        <v>3.7022543319460894E-3</v>
      </c>
      <c r="L13" s="25">
        <f t="shared" si="0"/>
        <v>9.1928178914486305E-4</v>
      </c>
    </row>
    <row r="14" spans="1:12" x14ac:dyDescent="0.3">
      <c r="A14" s="9" t="s">
        <v>490</v>
      </c>
      <c r="B14" s="9" t="s">
        <v>14</v>
      </c>
      <c r="C14" s="9" t="s">
        <v>482</v>
      </c>
      <c r="D14" s="9">
        <v>503</v>
      </c>
      <c r="E14" s="9">
        <v>160</v>
      </c>
      <c r="F14" s="9">
        <v>663</v>
      </c>
      <c r="G14" s="24">
        <f>VLOOKUP(B14,'[1]Census Pivot Table'!$A$4:$D$471,2,FALSE)</f>
        <v>674261.38499999989</v>
      </c>
      <c r="H14" s="24">
        <f>VLOOKUP(B14,'[1]Census Pivot Table'!$A$4:$D$471,3,FALSE)</f>
        <v>48823.28300000001</v>
      </c>
      <c r="I14" s="24">
        <f>VLOOKUP(B14,'[1]Census Pivot Table'!$A$4:$D$471,4,FALSE)</f>
        <v>674090</v>
      </c>
      <c r="J14" s="25">
        <f t="shared" si="0"/>
        <v>7.4600149317463886E-4</v>
      </c>
      <c r="K14" s="25">
        <f t="shared" si="0"/>
        <v>3.2771249733451963E-3</v>
      </c>
      <c r="L14" s="25">
        <f t="shared" si="0"/>
        <v>9.8354819089439089E-4</v>
      </c>
    </row>
    <row r="15" spans="1:12" x14ac:dyDescent="0.3">
      <c r="A15" s="9" t="s">
        <v>490</v>
      </c>
      <c r="B15" s="9" t="s">
        <v>15</v>
      </c>
      <c r="C15" s="9" t="s">
        <v>483</v>
      </c>
      <c r="D15" s="9">
        <v>429</v>
      </c>
      <c r="E15" s="9">
        <v>142</v>
      </c>
      <c r="F15" s="9">
        <v>571</v>
      </c>
      <c r="G15" s="24">
        <f>VLOOKUP(B15,'[1]Census Pivot Table'!$A$4:$D$471,2,FALSE)</f>
        <v>665146.01500000001</v>
      </c>
      <c r="H15" s="24">
        <f>VLOOKUP(B15,'[1]Census Pivot Table'!$A$4:$D$471,3,FALSE)</f>
        <v>50856.977999999996</v>
      </c>
      <c r="I15" s="24">
        <f>VLOOKUP(B15,'[1]Census Pivot Table'!$A$4:$D$471,4,FALSE)</f>
        <v>665600</v>
      </c>
      <c r="J15" s="25">
        <f t="shared" si="0"/>
        <v>6.4497116471486343E-4</v>
      </c>
      <c r="K15" s="25">
        <f t="shared" si="0"/>
        <v>2.7921438823989898E-3</v>
      </c>
      <c r="L15" s="25">
        <f t="shared" si="0"/>
        <v>8.5787259615384621E-4</v>
      </c>
    </row>
    <row r="16" spans="1:12" x14ac:dyDescent="0.3">
      <c r="A16" s="9" t="s">
        <v>490</v>
      </c>
      <c r="B16" s="9" t="s">
        <v>16</v>
      </c>
      <c r="C16" s="9" t="s">
        <v>484</v>
      </c>
      <c r="D16" s="9">
        <v>399</v>
      </c>
      <c r="E16" s="9">
        <v>209</v>
      </c>
      <c r="F16" s="9">
        <v>608</v>
      </c>
      <c r="G16" s="24">
        <f>VLOOKUP(B16,'[1]Census Pivot Table'!$A$4:$D$471,2,FALSE)</f>
        <v>665117.44800000009</v>
      </c>
      <c r="H16" s="24">
        <f>VLOOKUP(B16,'[1]Census Pivot Table'!$A$4:$D$471,3,FALSE)</f>
        <v>51376.460999999996</v>
      </c>
      <c r="I16" s="24">
        <f>VLOOKUP(B16,'[1]Census Pivot Table'!$A$4:$D$471,4,FALSE)</f>
        <v>664868</v>
      </c>
      <c r="J16" s="25">
        <f t="shared" si="0"/>
        <v>5.9989405059179856E-4</v>
      </c>
      <c r="K16" s="25">
        <f t="shared" si="0"/>
        <v>4.0680108347673077E-3</v>
      </c>
      <c r="L16" s="25">
        <f t="shared" si="0"/>
        <v>9.1446723259353739E-4</v>
      </c>
    </row>
    <row r="17" spans="1:12" x14ac:dyDescent="0.3">
      <c r="A17" s="9" t="s">
        <v>490</v>
      </c>
      <c r="B17" s="9" t="s">
        <v>17</v>
      </c>
      <c r="C17" s="9" t="s">
        <v>485</v>
      </c>
      <c r="D17" s="9">
        <v>417</v>
      </c>
      <c r="E17" s="9">
        <v>166</v>
      </c>
      <c r="F17" s="9">
        <v>583</v>
      </c>
      <c r="G17" s="24">
        <f>VLOOKUP(B17,'[1]Census Pivot Table'!$A$4:$D$471,2,FALSE)</f>
        <v>688075.58499999996</v>
      </c>
      <c r="H17" s="24">
        <f>VLOOKUP(B17,'[1]Census Pivot Table'!$A$4:$D$471,3,FALSE)</f>
        <v>56874.692000000003</v>
      </c>
      <c r="I17" s="24">
        <f>VLOOKUP(B17,'[1]Census Pivot Table'!$A$4:$D$471,4,FALSE)</f>
        <v>689969</v>
      </c>
      <c r="J17" s="25">
        <f t="shared" si="0"/>
        <v>6.060380706576008E-4</v>
      </c>
      <c r="K17" s="25">
        <f t="shared" si="0"/>
        <v>2.918697124548824E-3</v>
      </c>
      <c r="L17" s="25">
        <f t="shared" si="0"/>
        <v>8.4496549844993035E-4</v>
      </c>
    </row>
    <row r="18" spans="1:12" x14ac:dyDescent="0.3">
      <c r="A18" s="9" t="s">
        <v>490</v>
      </c>
      <c r="B18" s="9" t="s">
        <v>18</v>
      </c>
      <c r="C18" s="9" t="s">
        <v>486</v>
      </c>
      <c r="D18" s="9">
        <v>409</v>
      </c>
      <c r="E18" s="9">
        <v>157</v>
      </c>
      <c r="F18" s="9">
        <v>566</v>
      </c>
      <c r="G18" s="24">
        <f>VLOOKUP(B18,'[1]Census Pivot Table'!$A$4:$D$471,2,FALSE)</f>
        <v>625249.7699999999</v>
      </c>
      <c r="H18" s="24">
        <f>VLOOKUP(B18,'[1]Census Pivot Table'!$A$4:$D$471,3,FALSE)</f>
        <v>54377.585000000006</v>
      </c>
      <c r="I18" s="24">
        <f>VLOOKUP(B18,'[1]Census Pivot Table'!$A$4:$D$471,4,FALSE)</f>
        <v>627424</v>
      </c>
      <c r="J18" s="25">
        <f t="shared" si="0"/>
        <v>6.5413858528888395E-4</v>
      </c>
      <c r="K18" s="25">
        <f t="shared" si="0"/>
        <v>2.887219062781107E-3</v>
      </c>
      <c r="L18" s="25">
        <f t="shared" si="0"/>
        <v>9.021012903554853E-4</v>
      </c>
    </row>
    <row r="19" spans="1:12" x14ac:dyDescent="0.3">
      <c r="A19" s="9" t="s">
        <v>490</v>
      </c>
      <c r="B19" s="9" t="s">
        <v>19</v>
      </c>
      <c r="C19" s="9" t="s">
        <v>487</v>
      </c>
      <c r="D19" s="9">
        <v>446</v>
      </c>
      <c r="E19" s="9">
        <v>144</v>
      </c>
      <c r="F19" s="9">
        <v>590</v>
      </c>
      <c r="G19" s="24">
        <f>VLOOKUP(B19,'[1]Census Pivot Table'!$A$4:$D$471,2,FALSE)</f>
        <v>672976.69099999999</v>
      </c>
      <c r="H19" s="24">
        <f>VLOOKUP(B19,'[1]Census Pivot Table'!$A$4:$D$471,3,FALSE)</f>
        <v>63707.814999999995</v>
      </c>
      <c r="I19" s="24">
        <f>VLOOKUP(B19,'[1]Census Pivot Table'!$A$4:$D$471,4,FALSE)</f>
        <v>680299</v>
      </c>
      <c r="J19" s="25">
        <f t="shared" si="0"/>
        <v>6.6272726227304063E-4</v>
      </c>
      <c r="K19" s="25">
        <f t="shared" si="0"/>
        <v>2.2603192402690315E-3</v>
      </c>
      <c r="L19" s="25">
        <f t="shared" si="0"/>
        <v>8.6726571698620759E-4</v>
      </c>
    </row>
    <row r="20" spans="1:12" x14ac:dyDescent="0.3">
      <c r="A20" s="9" t="s">
        <v>490</v>
      </c>
      <c r="B20" s="9" t="s">
        <v>20</v>
      </c>
      <c r="C20" s="9" t="s">
        <v>488</v>
      </c>
      <c r="D20" s="9">
        <v>466</v>
      </c>
      <c r="E20" s="9">
        <v>203</v>
      </c>
      <c r="F20" s="9">
        <v>669</v>
      </c>
      <c r="G20" s="24">
        <f>VLOOKUP(B20,'[1]Census Pivot Table'!$A$4:$D$471,2,FALSE)</f>
        <v>685915.70299999998</v>
      </c>
      <c r="H20" s="24">
        <f>VLOOKUP(B20,'[1]Census Pivot Table'!$A$4:$D$471,3,FALSE)</f>
        <v>70440.233999999982</v>
      </c>
      <c r="I20" s="24">
        <f>VLOOKUP(B20,'[1]Census Pivot Table'!$A$4:$D$471,4,FALSE)</f>
        <v>699828</v>
      </c>
      <c r="J20" s="25">
        <f t="shared" si="0"/>
        <v>6.7938377553079582E-4</v>
      </c>
      <c r="K20" s="25">
        <f t="shared" si="0"/>
        <v>2.8818757189250687E-3</v>
      </c>
      <c r="L20" s="25">
        <f t="shared" si="0"/>
        <v>9.5594917608326612E-4</v>
      </c>
    </row>
    <row r="21" spans="1:12" x14ac:dyDescent="0.3">
      <c r="A21" s="9" t="s">
        <v>490</v>
      </c>
      <c r="B21" s="9" t="s">
        <v>21</v>
      </c>
      <c r="C21" s="9" t="s">
        <v>489</v>
      </c>
      <c r="D21" s="9">
        <v>414</v>
      </c>
      <c r="E21" s="9">
        <v>154</v>
      </c>
      <c r="F21" s="9">
        <v>568</v>
      </c>
      <c r="G21" s="24">
        <f>VLOOKUP(B21,'[1]Census Pivot Table'!$A$4:$D$471,2,FALSE)</f>
        <v>683406</v>
      </c>
      <c r="H21" s="24">
        <f>VLOOKUP(B21,'[1]Census Pivot Table'!$A$4:$D$471,3,FALSE)</f>
        <v>72309</v>
      </c>
      <c r="I21" s="24">
        <f>VLOOKUP(B21,'[1]Census Pivot Table'!$A$4:$D$471,4,FALSE)</f>
        <v>697411</v>
      </c>
      <c r="J21" s="25">
        <f t="shared" si="0"/>
        <v>6.0578923802249323E-4</v>
      </c>
      <c r="K21" s="25">
        <f t="shared" si="0"/>
        <v>2.1297487173104314E-3</v>
      </c>
      <c r="L21" s="25">
        <f t="shared" si="0"/>
        <v>8.1444083904612917E-4</v>
      </c>
    </row>
    <row r="22" spans="1:12" x14ac:dyDescent="0.3">
      <c r="A22" s="9" t="s">
        <v>491</v>
      </c>
      <c r="B22" s="9" t="s">
        <v>22</v>
      </c>
      <c r="C22" s="9" t="s">
        <v>481</v>
      </c>
      <c r="D22" s="9">
        <v>474</v>
      </c>
      <c r="E22" s="9">
        <v>780</v>
      </c>
      <c r="F22" s="9">
        <v>1254</v>
      </c>
      <c r="G22" s="24">
        <f>VLOOKUP(B22,'[1]Census Pivot Table'!$A$4:$D$471,2,FALSE)</f>
        <v>5988074.9379999992</v>
      </c>
      <c r="H22" s="24">
        <f>VLOOKUP(B22,'[1]Census Pivot Table'!$A$4:$D$471,3,FALSE)</f>
        <v>814059.98300000012</v>
      </c>
      <c r="I22" s="24">
        <f>VLOOKUP(B22,'[1]Census Pivot Table'!$A$4:$D$471,4,FALSE)</f>
        <v>6324865</v>
      </c>
      <c r="J22" s="25">
        <f t="shared" si="0"/>
        <v>7.9157326003390788E-5</v>
      </c>
      <c r="K22" s="25">
        <f t="shared" si="0"/>
        <v>9.5816035217149336E-4</v>
      </c>
      <c r="L22" s="25">
        <f t="shared" si="0"/>
        <v>1.9826510131046275E-4</v>
      </c>
    </row>
    <row r="23" spans="1:12" x14ac:dyDescent="0.3">
      <c r="A23" s="9" t="s">
        <v>491</v>
      </c>
      <c r="B23" s="9" t="s">
        <v>23</v>
      </c>
      <c r="C23" s="9" t="s">
        <v>482</v>
      </c>
      <c r="D23" s="9">
        <v>449</v>
      </c>
      <c r="E23" s="9">
        <v>583</v>
      </c>
      <c r="F23" s="9">
        <v>1032</v>
      </c>
      <c r="G23" s="24">
        <f>VLOOKUP(B23,'[1]Census Pivot Table'!$A$4:$D$471,2,FALSE)</f>
        <v>5852073.7889999999</v>
      </c>
      <c r="H23" s="24">
        <f>VLOOKUP(B23,'[1]Census Pivot Table'!$A$4:$D$471,3,FALSE)</f>
        <v>831393.0199999999</v>
      </c>
      <c r="I23" s="24">
        <f>VLOOKUP(B23,'[1]Census Pivot Table'!$A$4:$D$471,4,FALSE)</f>
        <v>6246816</v>
      </c>
      <c r="J23" s="25">
        <f t="shared" si="0"/>
        <v>7.6724938233686373E-5</v>
      </c>
      <c r="K23" s="25">
        <f t="shared" si="0"/>
        <v>7.0123273346701909E-4</v>
      </c>
      <c r="L23" s="25">
        <f t="shared" si="0"/>
        <v>1.6520416160808963E-4</v>
      </c>
    </row>
    <row r="24" spans="1:12" x14ac:dyDescent="0.3">
      <c r="A24" s="9" t="s">
        <v>491</v>
      </c>
      <c r="B24" s="9" t="s">
        <v>24</v>
      </c>
      <c r="C24" s="9" t="s">
        <v>483</v>
      </c>
      <c r="D24" s="9">
        <v>474</v>
      </c>
      <c r="E24" s="9">
        <v>556</v>
      </c>
      <c r="F24" s="9">
        <v>1030</v>
      </c>
      <c r="G24" s="24">
        <f>VLOOKUP(B24,'[1]Census Pivot Table'!$A$4:$D$471,2,FALSE)</f>
        <v>5843327.6150000012</v>
      </c>
      <c r="H24" s="24">
        <f>VLOOKUP(B24,'[1]Census Pivot Table'!$A$4:$D$471,3,FALSE)</f>
        <v>852456.78099999996</v>
      </c>
      <c r="I24" s="24">
        <f>VLOOKUP(B24,'[1]Census Pivot Table'!$A$4:$D$471,4,FALSE)</f>
        <v>6257995</v>
      </c>
      <c r="J24" s="25">
        <f t="shared" si="0"/>
        <v>8.1118162668686834E-5</v>
      </c>
      <c r="K24" s="25">
        <f t="shared" si="0"/>
        <v>6.5223247957247471E-4</v>
      </c>
      <c r="L24" s="25">
        <f t="shared" si="0"/>
        <v>1.6458945716639275E-4</v>
      </c>
    </row>
    <row r="25" spans="1:12" x14ac:dyDescent="0.3">
      <c r="A25" s="9" t="s">
        <v>491</v>
      </c>
      <c r="B25" s="9" t="s">
        <v>25</v>
      </c>
      <c r="C25" s="9" t="s">
        <v>484</v>
      </c>
      <c r="D25" s="9">
        <v>414</v>
      </c>
      <c r="E25" s="9">
        <v>559</v>
      </c>
      <c r="F25" s="9">
        <v>973</v>
      </c>
      <c r="G25" s="24">
        <f>VLOOKUP(B25,'[1]Census Pivot Table'!$A$4:$D$471,2,FALSE)</f>
        <v>5952950.0519999992</v>
      </c>
      <c r="H25" s="24">
        <f>VLOOKUP(B25,'[1]Census Pivot Table'!$A$4:$D$471,3,FALSE)</f>
        <v>891925.98</v>
      </c>
      <c r="I25" s="24">
        <f>VLOOKUP(B25,'[1]Census Pivot Table'!$A$4:$D$471,4,FALSE)</f>
        <v>6410979</v>
      </c>
      <c r="J25" s="25">
        <f t="shared" si="0"/>
        <v>6.9545350856909904E-5</v>
      </c>
      <c r="K25" s="25">
        <f t="shared" si="0"/>
        <v>6.2673362199854304E-4</v>
      </c>
      <c r="L25" s="25">
        <f t="shared" si="0"/>
        <v>1.5177089177799522E-4</v>
      </c>
    </row>
    <row r="26" spans="1:12" x14ac:dyDescent="0.3">
      <c r="A26" s="9" t="s">
        <v>491</v>
      </c>
      <c r="B26" s="9" t="s">
        <v>26</v>
      </c>
      <c r="C26" s="9" t="s">
        <v>485</v>
      </c>
      <c r="D26" s="9">
        <v>444</v>
      </c>
      <c r="E26" s="9">
        <v>621</v>
      </c>
      <c r="F26" s="9">
        <v>1065</v>
      </c>
      <c r="G26" s="24">
        <f>VLOOKUP(B26,'[1]Census Pivot Table'!$A$4:$D$471,2,FALSE)</f>
        <v>5983394.4690000005</v>
      </c>
      <c r="H26" s="24">
        <f>VLOOKUP(B26,'[1]Census Pivot Table'!$A$4:$D$471,3,FALSE)</f>
        <v>925551.01699999999</v>
      </c>
      <c r="I26" s="24">
        <f>VLOOKUP(B26,'[1]Census Pivot Table'!$A$4:$D$471,4,FALSE)</f>
        <v>6471024</v>
      </c>
      <c r="J26" s="25">
        <f t="shared" si="0"/>
        <v>7.4205369928452222E-5</v>
      </c>
      <c r="K26" s="25">
        <f t="shared" si="0"/>
        <v>6.7095166943131348E-4</v>
      </c>
      <c r="L26" s="25">
        <f t="shared" si="0"/>
        <v>1.6457982538775934E-4</v>
      </c>
    </row>
    <row r="27" spans="1:12" x14ac:dyDescent="0.3">
      <c r="A27" s="9" t="s">
        <v>491</v>
      </c>
      <c r="B27" s="9" t="s">
        <v>27</v>
      </c>
      <c r="C27" s="9" t="s">
        <v>486</v>
      </c>
      <c r="D27" s="9">
        <v>479</v>
      </c>
      <c r="E27" s="9">
        <v>580</v>
      </c>
      <c r="F27" s="9">
        <v>1059</v>
      </c>
      <c r="G27" s="24">
        <f>VLOOKUP(B27,'[1]Census Pivot Table'!$A$4:$D$471,2,FALSE)</f>
        <v>5995478.7389999991</v>
      </c>
      <c r="H27" s="24">
        <f>VLOOKUP(B27,'[1]Census Pivot Table'!$A$4:$D$471,3,FALSE)</f>
        <v>966163.201</v>
      </c>
      <c r="I27" s="24">
        <f>VLOOKUP(B27,'[1]Census Pivot Table'!$A$4:$D$471,4,FALSE)</f>
        <v>6524205</v>
      </c>
      <c r="J27" s="25">
        <f t="shared" si="0"/>
        <v>7.9893536588521638E-5</v>
      </c>
      <c r="K27" s="25">
        <f t="shared" si="0"/>
        <v>6.0031265877202454E-4</v>
      </c>
      <c r="L27" s="25">
        <f t="shared" si="0"/>
        <v>1.6231862732700767E-4</v>
      </c>
    </row>
    <row r="28" spans="1:12" x14ac:dyDescent="0.3">
      <c r="A28" s="9" t="s">
        <v>491</v>
      </c>
      <c r="B28" s="9" t="s">
        <v>28</v>
      </c>
      <c r="C28" s="9" t="s">
        <v>487</v>
      </c>
      <c r="D28" s="9">
        <v>463</v>
      </c>
      <c r="E28" s="9">
        <v>630</v>
      </c>
      <c r="F28" s="9">
        <v>1093</v>
      </c>
      <c r="G28" s="24">
        <f>VLOOKUP(B28,'[1]Census Pivot Table'!$A$4:$D$471,2,FALSE)</f>
        <v>5965612.063000001</v>
      </c>
      <c r="H28" s="24">
        <f>VLOOKUP(B28,'[1]Census Pivot Table'!$A$4:$D$471,3,FALSE)</f>
        <v>1009586.7609999999</v>
      </c>
      <c r="I28" s="24">
        <f>VLOOKUP(B28,'[1]Census Pivot Table'!$A$4:$D$471,4,FALSE)</f>
        <v>6522731</v>
      </c>
      <c r="J28" s="25">
        <f t="shared" si="0"/>
        <v>7.7611483132070347E-5</v>
      </c>
      <c r="K28" s="25">
        <f t="shared" si="0"/>
        <v>6.2401769153151568E-4</v>
      </c>
      <c r="L28" s="25">
        <f t="shared" si="0"/>
        <v>1.6756784849781479E-4</v>
      </c>
    </row>
    <row r="29" spans="1:12" x14ac:dyDescent="0.3">
      <c r="A29" s="9" t="s">
        <v>491</v>
      </c>
      <c r="B29" s="9" t="s">
        <v>29</v>
      </c>
      <c r="C29" s="9" t="s">
        <v>488</v>
      </c>
      <c r="D29" s="9">
        <v>513</v>
      </c>
      <c r="E29" s="9">
        <v>671</v>
      </c>
      <c r="F29" s="9">
        <v>1184</v>
      </c>
      <c r="G29" s="24">
        <f>VLOOKUP(B29,'[1]Census Pivot Table'!$A$4:$D$471,2,FALSE)</f>
        <v>5949432.4989999998</v>
      </c>
      <c r="H29" s="24">
        <f>VLOOKUP(B29,'[1]Census Pivot Table'!$A$4:$D$471,3,FALSE)</f>
        <v>1006219.0380000001</v>
      </c>
      <c r="I29" s="24">
        <f>VLOOKUP(B29,'[1]Census Pivot Table'!$A$4:$D$471,4,FALSE)</f>
        <v>6508490</v>
      </c>
      <c r="J29" s="25">
        <f t="shared" si="0"/>
        <v>8.6226711553787148E-5</v>
      </c>
      <c r="K29" s="25">
        <f t="shared" si="0"/>
        <v>6.6685281699072757E-4</v>
      </c>
      <c r="L29" s="25">
        <f t="shared" si="0"/>
        <v>1.819162355630876E-4</v>
      </c>
    </row>
    <row r="30" spans="1:12" x14ac:dyDescent="0.3">
      <c r="A30" s="9" t="s">
        <v>491</v>
      </c>
      <c r="B30" s="9" t="s">
        <v>30</v>
      </c>
      <c r="C30" s="9" t="s">
        <v>489</v>
      </c>
      <c r="D30" s="9">
        <v>420</v>
      </c>
      <c r="E30" s="9">
        <v>691</v>
      </c>
      <c r="F30" s="9">
        <v>1111</v>
      </c>
      <c r="G30" s="24">
        <f>VLOOKUP(B30,'[1]Census Pivot Table'!$A$4:$D$471,2,FALSE)</f>
        <v>6114303</v>
      </c>
      <c r="H30" s="24">
        <f>VLOOKUP(B30,'[1]Census Pivot Table'!$A$4:$D$471,3,FALSE)</f>
        <v>1092768</v>
      </c>
      <c r="I30" s="24">
        <f>VLOOKUP(B30,'[1]Census Pivot Table'!$A$4:$D$471,4,FALSE)</f>
        <v>6742401</v>
      </c>
      <c r="J30" s="25">
        <f t="shared" si="0"/>
        <v>6.8691394587412492E-5</v>
      </c>
      <c r="K30" s="25">
        <f t="shared" si="0"/>
        <v>6.3233916073677122E-4</v>
      </c>
      <c r="L30" s="25">
        <f t="shared" si="0"/>
        <v>1.6477809611145939E-4</v>
      </c>
    </row>
    <row r="31" spans="1:12" x14ac:dyDescent="0.3">
      <c r="A31" s="9" t="s">
        <v>492</v>
      </c>
      <c r="B31" s="9" t="s">
        <v>31</v>
      </c>
      <c r="C31" s="9" t="s">
        <v>481</v>
      </c>
      <c r="D31" s="9">
        <v>414</v>
      </c>
      <c r="E31" s="9">
        <v>535</v>
      </c>
      <c r="F31" s="9">
        <v>949</v>
      </c>
      <c r="G31" s="24">
        <f>VLOOKUP(B31,'[1]Census Pivot Table'!$A$4:$D$471,2,FALSE)</f>
        <v>2638431.9759999998</v>
      </c>
      <c r="H31" s="24">
        <f>VLOOKUP(B31,'[1]Census Pivot Table'!$A$4:$D$471,3,FALSE)</f>
        <v>399231.50799999997</v>
      </c>
      <c r="I31" s="24">
        <f>VLOOKUP(B31,'[1]Census Pivot Table'!$A$4:$D$471,4,FALSE)</f>
        <v>2838143</v>
      </c>
      <c r="J31" s="25">
        <f t="shared" si="0"/>
        <v>1.5691137909405023E-4</v>
      </c>
      <c r="K31" s="25">
        <f t="shared" si="0"/>
        <v>1.3400745915074419E-3</v>
      </c>
      <c r="L31" s="25">
        <f t="shared" si="0"/>
        <v>3.343735675052314E-4</v>
      </c>
    </row>
    <row r="32" spans="1:12" x14ac:dyDescent="0.3">
      <c r="A32" s="9" t="s">
        <v>492</v>
      </c>
      <c r="B32" s="9" t="s">
        <v>32</v>
      </c>
      <c r="C32" s="9" t="s">
        <v>482</v>
      </c>
      <c r="D32" s="9">
        <v>418</v>
      </c>
      <c r="E32" s="9">
        <v>507</v>
      </c>
      <c r="F32" s="9">
        <v>925</v>
      </c>
      <c r="G32" s="24">
        <f>VLOOKUP(B32,'[1]Census Pivot Table'!$A$4:$D$471,2,FALSE)</f>
        <v>2638767.4020000002</v>
      </c>
      <c r="H32" s="24">
        <f>VLOOKUP(B32,'[1]Census Pivot Table'!$A$4:$D$471,3,FALSE)</f>
        <v>402670.83</v>
      </c>
      <c r="I32" s="24">
        <f>VLOOKUP(B32,'[1]Census Pivot Table'!$A$4:$D$471,4,FALSE)</f>
        <v>2850272</v>
      </c>
      <c r="J32" s="25">
        <f t="shared" si="0"/>
        <v>1.5840729261820704E-4</v>
      </c>
      <c r="K32" s="25">
        <f t="shared" si="0"/>
        <v>1.2590929419943331E-3</v>
      </c>
      <c r="L32" s="25">
        <f t="shared" si="0"/>
        <v>3.2453043077993962E-4</v>
      </c>
    </row>
    <row r="33" spans="1:12" x14ac:dyDescent="0.3">
      <c r="A33" s="9" t="s">
        <v>492</v>
      </c>
      <c r="B33" s="9" t="s">
        <v>33</v>
      </c>
      <c r="C33" s="9" t="s">
        <v>483</v>
      </c>
      <c r="D33" s="9">
        <v>421</v>
      </c>
      <c r="E33" s="9">
        <v>595</v>
      </c>
      <c r="F33" s="9">
        <v>1016</v>
      </c>
      <c r="G33" s="24">
        <f>VLOOKUP(B33,'[1]Census Pivot Table'!$A$4:$D$471,2,FALSE)</f>
        <v>2616616.2930000001</v>
      </c>
      <c r="H33" s="24">
        <f>VLOOKUP(B33,'[1]Census Pivot Table'!$A$4:$D$471,3,FALSE)</f>
        <v>400000.44199999992</v>
      </c>
      <c r="I33" s="24">
        <f>VLOOKUP(B33,'[1]Census Pivot Table'!$A$4:$D$471,4,FALSE)</f>
        <v>2827954</v>
      </c>
      <c r="J33" s="25">
        <f t="shared" si="0"/>
        <v>1.6089481714467028E-4</v>
      </c>
      <c r="K33" s="25">
        <f t="shared" si="0"/>
        <v>1.4874983563143165E-3</v>
      </c>
      <c r="L33" s="25">
        <f t="shared" si="0"/>
        <v>3.5927034173823197E-4</v>
      </c>
    </row>
    <row r="34" spans="1:12" x14ac:dyDescent="0.3">
      <c r="A34" s="9" t="s">
        <v>492</v>
      </c>
      <c r="B34" s="9" t="s">
        <v>34</v>
      </c>
      <c r="C34" s="9" t="s">
        <v>484</v>
      </c>
      <c r="D34" s="9">
        <v>439</v>
      </c>
      <c r="E34" s="9">
        <v>589</v>
      </c>
      <c r="F34" s="9">
        <v>1028</v>
      </c>
      <c r="G34" s="24">
        <f>VLOOKUP(B34,'[1]Census Pivot Table'!$A$4:$D$471,2,FALSE)</f>
        <v>2584054.003</v>
      </c>
      <c r="H34" s="24">
        <f>VLOOKUP(B34,'[1]Census Pivot Table'!$A$4:$D$471,3,FALSE)</f>
        <v>403278.37800000003</v>
      </c>
      <c r="I34" s="24">
        <f>VLOOKUP(B34,'[1]Census Pivot Table'!$A$4:$D$471,4,FALSE)</f>
        <v>2801685</v>
      </c>
      <c r="J34" s="25">
        <f t="shared" si="0"/>
        <v>1.6988809037672421E-4</v>
      </c>
      <c r="K34" s="25">
        <f t="shared" si="0"/>
        <v>1.4605295798923294E-3</v>
      </c>
      <c r="L34" s="25">
        <f t="shared" si="0"/>
        <v>3.6692204869569564E-4</v>
      </c>
    </row>
    <row r="35" spans="1:12" x14ac:dyDescent="0.3">
      <c r="A35" s="9" t="s">
        <v>492</v>
      </c>
      <c r="B35" s="9" t="s">
        <v>35</v>
      </c>
      <c r="C35" s="9" t="s">
        <v>485</v>
      </c>
      <c r="D35" s="9">
        <v>417</v>
      </c>
      <c r="E35" s="9">
        <v>653</v>
      </c>
      <c r="F35" s="9">
        <v>1070</v>
      </c>
      <c r="G35" s="24">
        <f>VLOOKUP(B35,'[1]Census Pivot Table'!$A$4:$D$471,2,FALSE)</f>
        <v>2594078.5590000004</v>
      </c>
      <c r="H35" s="24">
        <f>VLOOKUP(B35,'[1]Census Pivot Table'!$A$4:$D$471,3,FALSE)</f>
        <v>405408.07999999996</v>
      </c>
      <c r="I35" s="24">
        <f>VLOOKUP(B35,'[1]Census Pivot Table'!$A$4:$D$471,4,FALSE)</f>
        <v>2812846</v>
      </c>
      <c r="J35" s="25">
        <f t="shared" si="0"/>
        <v>1.6075072150503825E-4</v>
      </c>
      <c r="K35" s="25">
        <f t="shared" si="0"/>
        <v>1.6107227068587289E-3</v>
      </c>
      <c r="L35" s="25">
        <f t="shared" si="0"/>
        <v>3.8039764708057248E-4</v>
      </c>
    </row>
    <row r="36" spans="1:12" x14ac:dyDescent="0.3">
      <c r="A36" s="9" t="s">
        <v>492</v>
      </c>
      <c r="B36" s="9" t="s">
        <v>36</v>
      </c>
      <c r="C36" s="9" t="s">
        <v>486</v>
      </c>
      <c r="D36" s="9">
        <v>524</v>
      </c>
      <c r="E36" s="9">
        <v>533</v>
      </c>
      <c r="F36" s="9">
        <v>1057</v>
      </c>
      <c r="G36" s="24">
        <f>VLOOKUP(B36,'[1]Census Pivot Table'!$A$4:$D$471,2,FALSE)</f>
        <v>2396611.8319999999</v>
      </c>
      <c r="H36" s="24">
        <f>VLOOKUP(B36,'[1]Census Pivot Table'!$A$4:$D$471,3,FALSE)</f>
        <v>380861.74400000001</v>
      </c>
      <c r="I36" s="24">
        <f>VLOOKUP(B36,'[1]Census Pivot Table'!$A$4:$D$471,4,FALSE)</f>
        <v>2605417</v>
      </c>
      <c r="J36" s="25">
        <f t="shared" si="0"/>
        <v>2.1864199825914906E-4</v>
      </c>
      <c r="K36" s="25">
        <f t="shared" si="0"/>
        <v>1.3994579618371963E-3</v>
      </c>
      <c r="L36" s="25">
        <f t="shared" si="0"/>
        <v>4.0569321532791104E-4</v>
      </c>
    </row>
    <row r="37" spans="1:12" x14ac:dyDescent="0.3">
      <c r="A37" s="9" t="s">
        <v>492</v>
      </c>
      <c r="B37" s="9" t="s">
        <v>37</v>
      </c>
      <c r="C37" s="9" t="s">
        <v>487</v>
      </c>
      <c r="D37" s="9">
        <v>449</v>
      </c>
      <c r="E37" s="9">
        <v>557</v>
      </c>
      <c r="F37" s="9">
        <v>1006</v>
      </c>
      <c r="G37" s="24">
        <f>VLOOKUP(B37,'[1]Census Pivot Table'!$A$4:$D$471,2,FALSE)</f>
        <v>2504249.3710000003</v>
      </c>
      <c r="H37" s="24">
        <f>VLOOKUP(B37,'[1]Census Pivot Table'!$A$4:$D$471,3,FALSE)</f>
        <v>414375.35100000008</v>
      </c>
      <c r="I37" s="24">
        <f>VLOOKUP(B37,'[1]Census Pivot Table'!$A$4:$D$471,4,FALSE)</f>
        <v>2738361</v>
      </c>
      <c r="J37" s="25">
        <f t="shared" si="0"/>
        <v>1.7929524319724785E-4</v>
      </c>
      <c r="K37" s="25">
        <f t="shared" si="0"/>
        <v>1.3441919232304914E-3</v>
      </c>
      <c r="L37" s="25">
        <f t="shared" si="0"/>
        <v>3.6737303810564054E-4</v>
      </c>
    </row>
    <row r="38" spans="1:12" x14ac:dyDescent="0.3">
      <c r="A38" s="9" t="s">
        <v>492</v>
      </c>
      <c r="B38" s="9" t="s">
        <v>38</v>
      </c>
      <c r="C38" s="9" t="s">
        <v>488</v>
      </c>
      <c r="D38" s="9">
        <v>402</v>
      </c>
      <c r="E38" s="9">
        <v>512</v>
      </c>
      <c r="F38" s="9">
        <v>914</v>
      </c>
      <c r="G38" s="24">
        <f>VLOOKUP(B38,'[1]Census Pivot Table'!$A$4:$D$471,2,FALSE)</f>
        <v>2406135.0419999999</v>
      </c>
      <c r="H38" s="24">
        <f>VLOOKUP(B38,'[1]Census Pivot Table'!$A$4:$D$471,3,FALSE)</f>
        <v>396603.85199999996</v>
      </c>
      <c r="I38" s="24">
        <f>VLOOKUP(B38,'[1]Census Pivot Table'!$A$4:$D$471,4,FALSE)</f>
        <v>2626239</v>
      </c>
      <c r="J38" s="25">
        <f t="shared" si="0"/>
        <v>1.6707291693231574E-4</v>
      </c>
      <c r="K38" s="25">
        <f t="shared" si="0"/>
        <v>1.2909607342895904E-3</v>
      </c>
      <c r="L38" s="25">
        <f t="shared" si="0"/>
        <v>3.4802620782038496E-4</v>
      </c>
    </row>
    <row r="39" spans="1:12" x14ac:dyDescent="0.3">
      <c r="A39" s="9" t="s">
        <v>492</v>
      </c>
      <c r="B39" s="9" t="s">
        <v>39</v>
      </c>
      <c r="C39" s="9" t="s">
        <v>489</v>
      </c>
      <c r="D39" s="9">
        <v>440</v>
      </c>
      <c r="E39" s="9">
        <v>568</v>
      </c>
      <c r="F39" s="9">
        <v>1008</v>
      </c>
      <c r="G39" s="24">
        <f>VLOOKUP(B39,'[1]Census Pivot Table'!$A$4:$D$471,2,FALSE)</f>
        <v>2555211</v>
      </c>
      <c r="H39" s="24">
        <f>VLOOKUP(B39,'[1]Census Pivot Table'!$A$4:$D$471,3,FALSE)</f>
        <v>438946</v>
      </c>
      <c r="I39" s="24">
        <f>VLOOKUP(B39,'[1]Census Pivot Table'!$A$4:$D$471,4,FALSE)</f>
        <v>2806372</v>
      </c>
      <c r="J39" s="25">
        <f t="shared" si="0"/>
        <v>1.7219712970866202E-4</v>
      </c>
      <c r="K39" s="25">
        <f t="shared" si="0"/>
        <v>1.2940088302433558E-3</v>
      </c>
      <c r="L39" s="25">
        <f t="shared" si="0"/>
        <v>3.591826030191293E-4</v>
      </c>
    </row>
    <row r="40" spans="1:12" x14ac:dyDescent="0.3">
      <c r="A40" s="9" t="s">
        <v>493</v>
      </c>
      <c r="B40" s="9" t="s">
        <v>40</v>
      </c>
      <c r="C40" s="9" t="s">
        <v>481</v>
      </c>
      <c r="D40" s="9">
        <v>1276</v>
      </c>
      <c r="E40" s="9">
        <v>5197</v>
      </c>
      <c r="F40" s="9">
        <v>6473</v>
      </c>
      <c r="G40" s="24">
        <f>VLOOKUP(B40,'[1]Census Pivot Table'!$A$4:$D$471,2,FALSE)</f>
        <v>35100494.971000001</v>
      </c>
      <c r="H40" s="24">
        <f>VLOOKUP(B40,'[1]Census Pivot Table'!$A$4:$D$471,3,FALSE)</f>
        <v>3972054.6099999994</v>
      </c>
      <c r="I40" s="24">
        <f>VLOOKUP(B40,'[1]Census Pivot Table'!$A$4:$D$471,4,FALSE)</f>
        <v>36308527</v>
      </c>
      <c r="J40" s="25">
        <f t="shared" si="0"/>
        <v>3.6352763716130789E-5</v>
      </c>
      <c r="K40" s="25">
        <f t="shared" si="0"/>
        <v>1.3083908733067496E-3</v>
      </c>
      <c r="L40" s="25">
        <f t="shared" si="0"/>
        <v>1.7827768116288495E-4</v>
      </c>
    </row>
    <row r="41" spans="1:12" x14ac:dyDescent="0.3">
      <c r="A41" s="9" t="s">
        <v>493</v>
      </c>
      <c r="B41" s="9" t="s">
        <v>41</v>
      </c>
      <c r="C41" s="9" t="s">
        <v>482</v>
      </c>
      <c r="D41" s="9">
        <v>834</v>
      </c>
      <c r="E41" s="9">
        <v>5229</v>
      </c>
      <c r="F41" s="9">
        <v>6063</v>
      </c>
      <c r="G41" s="24">
        <f>VLOOKUP(B41,'[1]Census Pivot Table'!$A$4:$D$471,2,FALSE)</f>
        <v>35083938.934999987</v>
      </c>
      <c r="H41" s="24">
        <f>VLOOKUP(B41,'[1]Census Pivot Table'!$A$4:$D$471,3,FALSE)</f>
        <v>4020743.9560000002</v>
      </c>
      <c r="I41" s="24">
        <f>VLOOKUP(B41,'[1]Census Pivot Table'!$A$4:$D$471,4,FALSE)</f>
        <v>36388689</v>
      </c>
      <c r="J41" s="25">
        <f t="shared" si="0"/>
        <v>2.3771561156378472E-5</v>
      </c>
      <c r="K41" s="25">
        <f t="shared" si="0"/>
        <v>1.3005055923038735E-3</v>
      </c>
      <c r="L41" s="25">
        <f t="shared" si="0"/>
        <v>1.6661770914582825E-4</v>
      </c>
    </row>
    <row r="42" spans="1:12" x14ac:dyDescent="0.3">
      <c r="A42" s="9" t="s">
        <v>493</v>
      </c>
      <c r="B42" s="9" t="s">
        <v>42</v>
      </c>
      <c r="C42" s="9" t="s">
        <v>483</v>
      </c>
      <c r="D42" s="9">
        <v>1045</v>
      </c>
      <c r="E42" s="9">
        <v>5338</v>
      </c>
      <c r="F42" s="9">
        <v>6383</v>
      </c>
      <c r="G42" s="24">
        <f>VLOOKUP(B42,'[1]Census Pivot Table'!$A$4:$D$471,2,FALSE)</f>
        <v>35561669.439999998</v>
      </c>
      <c r="H42" s="24">
        <f>VLOOKUP(B42,'[1]Census Pivot Table'!$A$4:$D$471,3,FALSE)</f>
        <v>4182654.7629999998</v>
      </c>
      <c r="I42" s="24">
        <f>VLOOKUP(B42,'[1]Census Pivot Table'!$A$4:$D$471,4,FALSE)</f>
        <v>36968289</v>
      </c>
      <c r="J42" s="25">
        <f t="shared" si="0"/>
        <v>2.9385572062727098E-5</v>
      </c>
      <c r="K42" s="25">
        <f t="shared" si="0"/>
        <v>1.2762229498882503E-3</v>
      </c>
      <c r="L42" s="25">
        <f t="shared" si="0"/>
        <v>1.7266149374670816E-4</v>
      </c>
    </row>
    <row r="43" spans="1:12" x14ac:dyDescent="0.3">
      <c r="A43" s="9" t="s">
        <v>493</v>
      </c>
      <c r="B43" s="9" t="s">
        <v>43</v>
      </c>
      <c r="C43" s="9" t="s">
        <v>484</v>
      </c>
      <c r="D43" s="9">
        <v>906</v>
      </c>
      <c r="E43" s="9">
        <v>5119</v>
      </c>
      <c r="F43" s="9">
        <v>6025</v>
      </c>
      <c r="G43" s="24">
        <f>VLOOKUP(B43,'[1]Census Pivot Table'!$A$4:$D$471,2,FALSE)</f>
        <v>35742027.065999992</v>
      </c>
      <c r="H43" s="24">
        <f>VLOOKUP(B43,'[1]Census Pivot Table'!$A$4:$D$471,3,FALSE)</f>
        <v>4305619.5500000007</v>
      </c>
      <c r="I43" s="24">
        <f>VLOOKUP(B43,'[1]Census Pivot Table'!$A$4:$D$471,4,FALSE)</f>
        <v>37285546</v>
      </c>
      <c r="J43" s="25">
        <f t="shared" si="0"/>
        <v>2.5348310500884903E-5</v>
      </c>
      <c r="K43" s="25">
        <f t="shared" si="0"/>
        <v>1.188911361200039E-3</v>
      </c>
      <c r="L43" s="25">
        <f t="shared" si="0"/>
        <v>1.6159076763955663E-4</v>
      </c>
    </row>
    <row r="44" spans="1:12" x14ac:dyDescent="0.3">
      <c r="A44" s="9" t="s">
        <v>493</v>
      </c>
      <c r="B44" s="9" t="s">
        <v>44</v>
      </c>
      <c r="C44" s="9" t="s">
        <v>485</v>
      </c>
      <c r="D44" s="9">
        <v>1034</v>
      </c>
      <c r="E44" s="9">
        <v>5694</v>
      </c>
      <c r="F44" s="9">
        <v>6728</v>
      </c>
      <c r="G44" s="24">
        <f>VLOOKUP(B44,'[1]Census Pivot Table'!$A$4:$D$471,2,FALSE)</f>
        <v>35935604.881000005</v>
      </c>
      <c r="H44" s="24">
        <f>VLOOKUP(B44,'[1]Census Pivot Table'!$A$4:$D$471,3,FALSE)</f>
        <v>4436118.4850000003</v>
      </c>
      <c r="I44" s="24">
        <f>VLOOKUP(B44,'[1]Census Pivot Table'!$A$4:$D$471,4,FALSE)</f>
        <v>37571447</v>
      </c>
      <c r="J44" s="25">
        <f t="shared" si="0"/>
        <v>2.8773691257572237E-5</v>
      </c>
      <c r="K44" s="25">
        <f t="shared" si="0"/>
        <v>1.2835545351760369E-3</v>
      </c>
      <c r="L44" s="25">
        <f t="shared" si="0"/>
        <v>1.7907215551213665E-4</v>
      </c>
    </row>
    <row r="45" spans="1:12" x14ac:dyDescent="0.3">
      <c r="A45" s="9" t="s">
        <v>493</v>
      </c>
      <c r="B45" s="9" t="s">
        <v>45</v>
      </c>
      <c r="C45" s="9" t="s">
        <v>486</v>
      </c>
      <c r="D45" s="9">
        <v>1256</v>
      </c>
      <c r="E45" s="9">
        <v>4888</v>
      </c>
      <c r="F45" s="9">
        <v>6144</v>
      </c>
      <c r="G45" s="24">
        <f>VLOOKUP(B45,'[1]Census Pivot Table'!$A$4:$D$471,2,FALSE)</f>
        <v>36228253.229000002</v>
      </c>
      <c r="H45" s="24">
        <f>VLOOKUP(B45,'[1]Census Pivot Table'!$A$4:$D$471,3,FALSE)</f>
        <v>4609077.2750000004</v>
      </c>
      <c r="I45" s="24">
        <f>VLOOKUP(B45,'[1]Census Pivot Table'!$A$4:$D$471,4,FALSE)</f>
        <v>38025540</v>
      </c>
      <c r="J45" s="25">
        <f t="shared" si="0"/>
        <v>3.4669074218422345E-5</v>
      </c>
      <c r="K45" s="25">
        <f t="shared" si="0"/>
        <v>1.0605159576110598E-3</v>
      </c>
      <c r="L45" s="25">
        <f t="shared" si="0"/>
        <v>1.615756147052744E-4</v>
      </c>
    </row>
    <row r="46" spans="1:12" x14ac:dyDescent="0.3">
      <c r="A46" s="9" t="s">
        <v>493</v>
      </c>
      <c r="B46" s="9" t="s">
        <v>46</v>
      </c>
      <c r="C46" s="9" t="s">
        <v>487</v>
      </c>
      <c r="D46" s="9">
        <v>971</v>
      </c>
      <c r="E46" s="9">
        <v>5423</v>
      </c>
      <c r="F46" s="9">
        <v>6394</v>
      </c>
      <c r="G46" s="24">
        <f>VLOOKUP(B46,'[1]Census Pivot Table'!$A$4:$D$471,2,FALSE)</f>
        <v>36453292.901999995</v>
      </c>
      <c r="H46" s="24">
        <f>VLOOKUP(B46,'[1]Census Pivot Table'!$A$4:$D$471,3,FALSE)</f>
        <v>4782780.3570000008</v>
      </c>
      <c r="I46" s="24">
        <f>VLOOKUP(B46,'[1]Census Pivot Table'!$A$4:$D$471,4,FALSE)</f>
        <v>38394172</v>
      </c>
      <c r="J46" s="25">
        <f t="shared" si="0"/>
        <v>2.6636825447029133E-5</v>
      </c>
      <c r="K46" s="25">
        <f t="shared" si="0"/>
        <v>1.1338593025839005E-3</v>
      </c>
      <c r="L46" s="25">
        <f t="shared" si="0"/>
        <v>1.6653569192741024E-4</v>
      </c>
    </row>
    <row r="47" spans="1:12" x14ac:dyDescent="0.3">
      <c r="A47" s="9" t="s">
        <v>493</v>
      </c>
      <c r="B47" s="9" t="s">
        <v>47</v>
      </c>
      <c r="C47" s="9" t="s">
        <v>488</v>
      </c>
      <c r="D47" s="9">
        <v>1050</v>
      </c>
      <c r="E47" s="9">
        <v>5085</v>
      </c>
      <c r="F47" s="9">
        <v>6135</v>
      </c>
      <c r="G47" s="24">
        <f>VLOOKUP(B47,'[1]Census Pivot Table'!$A$4:$D$471,2,FALSE)</f>
        <v>36533262.497999996</v>
      </c>
      <c r="H47" s="24">
        <f>VLOOKUP(B47,'[1]Census Pivot Table'!$A$4:$D$471,3,FALSE)</f>
        <v>4959017.1349999998</v>
      </c>
      <c r="I47" s="24">
        <f>VLOOKUP(B47,'[1]Census Pivot Table'!$A$4:$D$471,4,FALSE)</f>
        <v>38572021</v>
      </c>
      <c r="J47" s="25">
        <f t="shared" si="0"/>
        <v>2.8740931638872438E-5</v>
      </c>
      <c r="K47" s="25">
        <f t="shared" si="0"/>
        <v>1.0254048053415328E-3</v>
      </c>
      <c r="L47" s="25">
        <f t="shared" si="0"/>
        <v>1.5905311261756288E-4</v>
      </c>
    </row>
    <row r="48" spans="1:12" x14ac:dyDescent="0.3">
      <c r="A48" s="9" t="s">
        <v>493</v>
      </c>
      <c r="B48" s="9" t="s">
        <v>48</v>
      </c>
      <c r="C48" s="9" t="s">
        <v>489</v>
      </c>
      <c r="D48" s="9">
        <v>1038</v>
      </c>
      <c r="E48" s="9">
        <v>5510</v>
      </c>
      <c r="F48" s="9">
        <v>6548</v>
      </c>
      <c r="G48" s="24">
        <f>VLOOKUP(B48,'[1]Census Pivot Table'!$A$4:$D$471,2,FALSE)</f>
        <v>36401618</v>
      </c>
      <c r="H48" s="24">
        <f>VLOOKUP(B48,'[1]Census Pivot Table'!$A$4:$D$471,3,FALSE)</f>
        <v>5078704</v>
      </c>
      <c r="I48" s="24">
        <f>VLOOKUP(B48,'[1]Census Pivot Table'!$A$4:$D$471,4,FALSE)</f>
        <v>38521420</v>
      </c>
      <c r="J48" s="25">
        <f t="shared" si="0"/>
        <v>2.8515215999464639E-5</v>
      </c>
      <c r="K48" s="25">
        <f t="shared" si="0"/>
        <v>1.0849224526572132E-3</v>
      </c>
      <c r="L48" s="25">
        <f t="shared" si="0"/>
        <v>1.6998334952345994E-4</v>
      </c>
    </row>
    <row r="49" spans="1:12" x14ac:dyDescent="0.3">
      <c r="A49" s="9" t="s">
        <v>494</v>
      </c>
      <c r="B49" s="9" t="s">
        <v>49</v>
      </c>
      <c r="C49" s="9" t="s">
        <v>481</v>
      </c>
      <c r="D49" s="9">
        <v>486</v>
      </c>
      <c r="E49" s="9">
        <v>467</v>
      </c>
      <c r="F49" s="9">
        <v>953</v>
      </c>
      <c r="G49" s="24">
        <f>VLOOKUP(B49,'[1]Census Pivot Table'!$A$4:$D$471,2,FALSE)</f>
        <v>4699609.6579999998</v>
      </c>
      <c r="H49" s="24">
        <f>VLOOKUP(B49,'[1]Census Pivot Table'!$A$4:$D$471,3,FALSE)</f>
        <v>496615.05099999998</v>
      </c>
      <c r="I49" s="24">
        <f>VLOOKUP(B49,'[1]Census Pivot Table'!$A$4:$D$471,4,FALSE)</f>
        <v>4843211</v>
      </c>
      <c r="J49" s="25">
        <f t="shared" si="0"/>
        <v>1.0341284390985478E-4</v>
      </c>
      <c r="K49" s="25">
        <f t="shared" si="0"/>
        <v>9.4036618314252425E-4</v>
      </c>
      <c r="L49" s="25">
        <f t="shared" si="0"/>
        <v>1.9677028318609285E-4</v>
      </c>
    </row>
    <row r="50" spans="1:12" x14ac:dyDescent="0.3">
      <c r="A50" s="9" t="s">
        <v>494</v>
      </c>
      <c r="B50" s="9" t="s">
        <v>50</v>
      </c>
      <c r="C50" s="9" t="s">
        <v>482</v>
      </c>
      <c r="D50" s="9">
        <v>475</v>
      </c>
      <c r="E50" s="9">
        <v>458</v>
      </c>
      <c r="F50" s="9">
        <v>933</v>
      </c>
      <c r="G50" s="24">
        <f>VLOOKUP(B50,'[1]Census Pivot Table'!$A$4:$D$471,2,FALSE)</f>
        <v>4691331.7799999993</v>
      </c>
      <c r="H50" s="24">
        <f>VLOOKUP(B50,'[1]Census Pivot Table'!$A$4:$D$471,3,FALSE)</f>
        <v>509508.34799999988</v>
      </c>
      <c r="I50" s="24">
        <f>VLOOKUP(B50,'[1]Census Pivot Table'!$A$4:$D$471,4,FALSE)</f>
        <v>4846647</v>
      </c>
      <c r="J50" s="25">
        <f t="shared" si="0"/>
        <v>1.0125056642231347E-4</v>
      </c>
      <c r="K50" s="25">
        <f t="shared" si="0"/>
        <v>8.9890578201085752E-4</v>
      </c>
      <c r="L50" s="25">
        <f t="shared" si="0"/>
        <v>1.9250421992771498E-4</v>
      </c>
    </row>
    <row r="51" spans="1:12" x14ac:dyDescent="0.3">
      <c r="A51" s="9" t="s">
        <v>494</v>
      </c>
      <c r="B51" s="9" t="s">
        <v>51</v>
      </c>
      <c r="C51" s="9" t="s">
        <v>483</v>
      </c>
      <c r="D51" s="9">
        <v>434</v>
      </c>
      <c r="E51" s="9">
        <v>482</v>
      </c>
      <c r="F51" s="9">
        <v>916</v>
      </c>
      <c r="G51" s="24">
        <f>VLOOKUP(B51,'[1]Census Pivot Table'!$A$4:$D$471,2,FALSE)</f>
        <v>4772045.017</v>
      </c>
      <c r="H51" s="24">
        <f>VLOOKUP(B51,'[1]Census Pivot Table'!$A$4:$D$471,3,FALSE)</f>
        <v>530042.08699999994</v>
      </c>
      <c r="I51" s="24">
        <f>VLOOKUP(B51,'[1]Census Pivot Table'!$A$4:$D$471,4,FALSE)</f>
        <v>4941571</v>
      </c>
      <c r="J51" s="25">
        <f t="shared" si="0"/>
        <v>9.0946334004375975E-5</v>
      </c>
      <c r="K51" s="25">
        <f t="shared" si="0"/>
        <v>9.0936175036228784E-4</v>
      </c>
      <c r="L51" s="25">
        <f t="shared" si="0"/>
        <v>1.85366151776429E-4</v>
      </c>
    </row>
    <row r="52" spans="1:12" x14ac:dyDescent="0.3">
      <c r="A52" s="9" t="s">
        <v>494</v>
      </c>
      <c r="B52" s="9" t="s">
        <v>52</v>
      </c>
      <c r="C52" s="9" t="s">
        <v>484</v>
      </c>
      <c r="D52" s="9">
        <v>400</v>
      </c>
      <c r="E52" s="9">
        <v>449</v>
      </c>
      <c r="F52" s="9">
        <v>849</v>
      </c>
      <c r="G52" s="24">
        <f>VLOOKUP(B52,'[1]Census Pivot Table'!$A$4:$D$471,2,FALSE)</f>
        <v>4737729.97</v>
      </c>
      <c r="H52" s="24">
        <f>VLOOKUP(B52,'[1]Census Pivot Table'!$A$4:$D$471,3,FALSE)</f>
        <v>544964.19100000011</v>
      </c>
      <c r="I52" s="24">
        <f>VLOOKUP(B52,'[1]Census Pivot Table'!$A$4:$D$471,4,FALSE)</f>
        <v>4918239</v>
      </c>
      <c r="J52" s="25">
        <f t="shared" si="0"/>
        <v>8.4428619303518473E-5</v>
      </c>
      <c r="K52" s="25">
        <f t="shared" si="0"/>
        <v>8.2390734550116503E-4</v>
      </c>
      <c r="L52" s="25">
        <f t="shared" si="0"/>
        <v>1.7262276192759238E-4</v>
      </c>
    </row>
    <row r="53" spans="1:12" x14ac:dyDescent="0.3">
      <c r="A53" s="9" t="s">
        <v>494</v>
      </c>
      <c r="B53" s="9" t="s">
        <v>53</v>
      </c>
      <c r="C53" s="9" t="s">
        <v>485</v>
      </c>
      <c r="D53" s="9">
        <v>451</v>
      </c>
      <c r="E53" s="9">
        <v>473</v>
      </c>
      <c r="F53" s="9">
        <v>924</v>
      </c>
      <c r="G53" s="24">
        <f>VLOOKUP(B53,'[1]Census Pivot Table'!$A$4:$D$471,2,FALSE)</f>
        <v>4862854.9069999997</v>
      </c>
      <c r="H53" s="24">
        <f>VLOOKUP(B53,'[1]Census Pivot Table'!$A$4:$D$471,3,FALSE)</f>
        <v>576951.60800000001</v>
      </c>
      <c r="I53" s="24">
        <f>VLOOKUP(B53,'[1]Census Pivot Table'!$A$4:$D$471,4,FALSE)</f>
        <v>5066830</v>
      </c>
      <c r="J53" s="25">
        <f t="shared" si="0"/>
        <v>9.2743873429329123E-5</v>
      </c>
      <c r="K53" s="25">
        <f t="shared" si="0"/>
        <v>8.1982612309488526E-4</v>
      </c>
      <c r="L53" s="25">
        <f t="shared" si="0"/>
        <v>1.8236254226015083E-4</v>
      </c>
    </row>
    <row r="54" spans="1:12" x14ac:dyDescent="0.3">
      <c r="A54" s="9" t="s">
        <v>494</v>
      </c>
      <c r="B54" s="9" t="s">
        <v>54</v>
      </c>
      <c r="C54" s="9" t="s">
        <v>486</v>
      </c>
      <c r="D54" s="9">
        <v>500</v>
      </c>
      <c r="E54" s="9">
        <v>473</v>
      </c>
      <c r="F54" s="9">
        <v>973</v>
      </c>
      <c r="G54" s="24">
        <f>VLOOKUP(B54,'[1]Census Pivot Table'!$A$4:$D$471,2,FALSE)</f>
        <v>4821871.2980000004</v>
      </c>
      <c r="H54" s="24">
        <f>VLOOKUP(B54,'[1]Census Pivot Table'!$A$4:$D$471,3,FALSE)</f>
        <v>591037.31799999997</v>
      </c>
      <c r="I54" s="24">
        <f>VLOOKUP(B54,'[1]Census Pivot Table'!$A$4:$D$471,4,FALSE)</f>
        <v>5040592</v>
      </c>
      <c r="J54" s="25">
        <f t="shared" si="0"/>
        <v>1.0369418200925195E-4</v>
      </c>
      <c r="K54" s="25">
        <f t="shared" si="0"/>
        <v>8.002878762386371E-4</v>
      </c>
      <c r="L54" s="25">
        <f t="shared" si="0"/>
        <v>1.9303288185197295E-4</v>
      </c>
    </row>
    <row r="55" spans="1:12" x14ac:dyDescent="0.3">
      <c r="A55" s="9" t="s">
        <v>494</v>
      </c>
      <c r="B55" s="9" t="s">
        <v>55</v>
      </c>
      <c r="C55" s="9" t="s">
        <v>487</v>
      </c>
      <c r="D55" s="9">
        <v>478</v>
      </c>
      <c r="E55" s="9">
        <v>503</v>
      </c>
      <c r="F55" s="9">
        <v>981</v>
      </c>
      <c r="G55" s="24">
        <f>VLOOKUP(B55,'[1]Census Pivot Table'!$A$4:$D$471,2,FALSE)</f>
        <v>4924396.6989999991</v>
      </c>
      <c r="H55" s="24">
        <f>VLOOKUP(B55,'[1]Census Pivot Table'!$A$4:$D$471,3,FALSE)</f>
        <v>624871.98100000003</v>
      </c>
      <c r="I55" s="24">
        <f>VLOOKUP(B55,'[1]Census Pivot Table'!$A$4:$D$471,4,FALSE)</f>
        <v>5162330</v>
      </c>
      <c r="J55" s="25">
        <f t="shared" si="0"/>
        <v>9.7067728133492544E-5</v>
      </c>
      <c r="K55" s="25">
        <f t="shared" si="0"/>
        <v>8.0496488127861825E-4</v>
      </c>
      <c r="L55" s="25">
        <f t="shared" si="0"/>
        <v>1.900304707370509E-4</v>
      </c>
    </row>
    <row r="56" spans="1:12" x14ac:dyDescent="0.3">
      <c r="A56" s="9" t="s">
        <v>494</v>
      </c>
      <c r="B56" s="9" t="s">
        <v>56</v>
      </c>
      <c r="C56" s="9" t="s">
        <v>488</v>
      </c>
      <c r="D56" s="9">
        <v>414</v>
      </c>
      <c r="E56" s="9">
        <v>404</v>
      </c>
      <c r="F56" s="9">
        <v>818</v>
      </c>
      <c r="G56" s="24">
        <f>VLOOKUP(B56,'[1]Census Pivot Table'!$A$4:$D$471,2,FALSE)</f>
        <v>4961324.5880000005</v>
      </c>
      <c r="H56" s="24">
        <f>VLOOKUP(B56,'[1]Census Pivot Table'!$A$4:$D$471,3,FALSE)</f>
        <v>657373.85000000009</v>
      </c>
      <c r="I56" s="24">
        <f>VLOOKUP(B56,'[1]Census Pivot Table'!$A$4:$D$471,4,FALSE)</f>
        <v>5226520</v>
      </c>
      <c r="J56" s="25">
        <f t="shared" si="0"/>
        <v>8.3445457489587647E-5</v>
      </c>
      <c r="K56" s="25">
        <f t="shared" si="0"/>
        <v>6.1456658186205603E-4</v>
      </c>
      <c r="L56" s="25">
        <f t="shared" si="0"/>
        <v>1.5650949388885913E-4</v>
      </c>
    </row>
    <row r="57" spans="1:12" x14ac:dyDescent="0.3">
      <c r="A57" s="9" t="s">
        <v>494</v>
      </c>
      <c r="B57" s="9" t="s">
        <v>57</v>
      </c>
      <c r="C57" s="9" t="s">
        <v>489</v>
      </c>
      <c r="D57" s="9">
        <v>441</v>
      </c>
      <c r="E57" s="9">
        <v>423</v>
      </c>
      <c r="F57" s="9">
        <v>864</v>
      </c>
      <c r="G57" s="24">
        <f>VLOOKUP(B57,'[1]Census Pivot Table'!$A$4:$D$471,2,FALSE)</f>
        <v>4960549</v>
      </c>
      <c r="H57" s="24">
        <f>VLOOKUP(B57,'[1]Census Pivot Table'!$A$4:$D$471,3,FALSE)</f>
        <v>708245</v>
      </c>
      <c r="I57" s="24">
        <f>VLOOKUP(B57,'[1]Census Pivot Table'!$A$4:$D$471,4,FALSE)</f>
        <v>5273117</v>
      </c>
      <c r="J57" s="25">
        <f t="shared" si="0"/>
        <v>8.8901450222545926E-5</v>
      </c>
      <c r="K57" s="25">
        <f t="shared" si="0"/>
        <v>5.9725095129510271E-4</v>
      </c>
      <c r="L57" s="25">
        <f t="shared" si="0"/>
        <v>1.6384995819360731E-4</v>
      </c>
    </row>
    <row r="58" spans="1:12" x14ac:dyDescent="0.3">
      <c r="A58" s="9" t="s">
        <v>495</v>
      </c>
      <c r="B58" s="9" t="s">
        <v>58</v>
      </c>
      <c r="C58" s="9" t="s">
        <v>481</v>
      </c>
      <c r="D58" s="9">
        <v>463</v>
      </c>
      <c r="E58" s="9">
        <v>597</v>
      </c>
      <c r="F58" s="9">
        <v>1060</v>
      </c>
      <c r="G58" s="24">
        <f>VLOOKUP(B58,'[1]Census Pivot Table'!$A$4:$D$471,2,FALSE)</f>
        <v>3219518.9560000002</v>
      </c>
      <c r="H58" s="24">
        <f>VLOOKUP(B58,'[1]Census Pivot Table'!$A$4:$D$471,3,FALSE)</f>
        <v>476175.16600000003</v>
      </c>
      <c r="I58" s="24">
        <f>VLOOKUP(B58,'[1]Census Pivot Table'!$A$4:$D$471,4,FALSE)</f>
        <v>3494487</v>
      </c>
      <c r="J58" s="25">
        <f t="shared" si="0"/>
        <v>1.438103040633254E-4</v>
      </c>
      <c r="K58" s="25">
        <f t="shared" si="0"/>
        <v>1.2537403095061869E-3</v>
      </c>
      <c r="L58" s="25">
        <f t="shared" si="0"/>
        <v>3.0333493871918826E-4</v>
      </c>
    </row>
    <row r="59" spans="1:12" x14ac:dyDescent="0.3">
      <c r="A59" s="9" t="s">
        <v>495</v>
      </c>
      <c r="B59" s="9" t="s">
        <v>59</v>
      </c>
      <c r="C59" s="9" t="s">
        <v>482</v>
      </c>
      <c r="D59" s="9">
        <v>397</v>
      </c>
      <c r="E59" s="9">
        <v>521</v>
      </c>
      <c r="F59" s="9">
        <v>918</v>
      </c>
      <c r="G59" s="24">
        <f>VLOOKUP(B59,'[1]Census Pivot Table'!$A$4:$D$471,2,FALSE)</f>
        <v>3261157.9369999995</v>
      </c>
      <c r="H59" s="24">
        <f>VLOOKUP(B59,'[1]Census Pivot Table'!$A$4:$D$471,3,FALSE)</f>
        <v>491649.24900000007</v>
      </c>
      <c r="I59" s="24">
        <f>VLOOKUP(B59,'[1]Census Pivot Table'!$A$4:$D$471,4,FALSE)</f>
        <v>3545837</v>
      </c>
      <c r="J59" s="25">
        <f t="shared" si="0"/>
        <v>1.2173590107236811E-4</v>
      </c>
      <c r="K59" s="25">
        <f t="shared" si="0"/>
        <v>1.0596985575787993E-3</v>
      </c>
      <c r="L59" s="25">
        <f t="shared" si="0"/>
        <v>2.588951494386234E-4</v>
      </c>
    </row>
    <row r="60" spans="1:12" x14ac:dyDescent="0.3">
      <c r="A60" s="9" t="s">
        <v>495</v>
      </c>
      <c r="B60" s="9" t="s">
        <v>60</v>
      </c>
      <c r="C60" s="9" t="s">
        <v>483</v>
      </c>
      <c r="D60" s="9">
        <v>459</v>
      </c>
      <c r="E60" s="9">
        <v>628</v>
      </c>
      <c r="F60" s="9">
        <v>1087</v>
      </c>
      <c r="G60" s="24">
        <f>VLOOKUP(B60,'[1]Census Pivot Table'!$A$4:$D$471,2,FALSE)</f>
        <v>3264858.702</v>
      </c>
      <c r="H60" s="24">
        <f>VLOOKUP(B60,'[1]Census Pivot Table'!$A$4:$D$471,3,FALSE)</f>
        <v>499633.78200000001</v>
      </c>
      <c r="I60" s="24">
        <f>VLOOKUP(B60,'[1]Census Pivot Table'!$A$4:$D$471,4,FALSE)</f>
        <v>3558172</v>
      </c>
      <c r="J60" s="25">
        <f t="shared" si="0"/>
        <v>1.4058801372286768E-4</v>
      </c>
      <c r="K60" s="25">
        <f t="shared" si="0"/>
        <v>1.2569206139067673E-3</v>
      </c>
      <c r="L60" s="25">
        <f t="shared" si="0"/>
        <v>3.054939446434855E-4</v>
      </c>
    </row>
    <row r="61" spans="1:12" x14ac:dyDescent="0.3">
      <c r="A61" s="9" t="s">
        <v>495</v>
      </c>
      <c r="B61" s="9" t="s">
        <v>61</v>
      </c>
      <c r="C61" s="9" t="s">
        <v>484</v>
      </c>
      <c r="D61" s="9">
        <v>446</v>
      </c>
      <c r="E61" s="9">
        <v>484</v>
      </c>
      <c r="F61" s="9">
        <v>930</v>
      </c>
      <c r="G61" s="24">
        <f>VLOOKUP(B61,'[1]Census Pivot Table'!$A$4:$D$471,2,FALSE)</f>
        <v>3269962.2220000005</v>
      </c>
      <c r="H61" s="24">
        <f>VLOOKUP(B61,'[1]Census Pivot Table'!$A$4:$D$471,3,FALSE)</f>
        <v>510276.24400000001</v>
      </c>
      <c r="I61" s="24">
        <f>VLOOKUP(B61,'[1]Census Pivot Table'!$A$4:$D$471,4,FALSE)</f>
        <v>3572213</v>
      </c>
      <c r="J61" s="25">
        <f t="shared" si="0"/>
        <v>1.3639301304441796E-4</v>
      </c>
      <c r="K61" s="25">
        <f t="shared" si="0"/>
        <v>9.4850584500265312E-4</v>
      </c>
      <c r="L61" s="25">
        <f t="shared" si="0"/>
        <v>2.6034281830338783E-4</v>
      </c>
    </row>
    <row r="62" spans="1:12" x14ac:dyDescent="0.3">
      <c r="A62" s="9" t="s">
        <v>495</v>
      </c>
      <c r="B62" s="9" t="s">
        <v>62</v>
      </c>
      <c r="C62" s="9" t="s">
        <v>485</v>
      </c>
      <c r="D62" s="9">
        <v>427</v>
      </c>
      <c r="E62" s="9">
        <v>544</v>
      </c>
      <c r="F62" s="9">
        <v>971</v>
      </c>
      <c r="G62" s="24">
        <f>VLOOKUP(B62,'[1]Census Pivot Table'!$A$4:$D$471,2,FALSE)</f>
        <v>3278084.7690000003</v>
      </c>
      <c r="H62" s="24">
        <f>VLOOKUP(B62,'[1]Census Pivot Table'!$A$4:$D$471,3,FALSE)</f>
        <v>519807.239</v>
      </c>
      <c r="I62" s="24">
        <f>VLOOKUP(B62,'[1]Census Pivot Table'!$A$4:$D$471,4,FALSE)</f>
        <v>3583561</v>
      </c>
      <c r="J62" s="25">
        <f t="shared" si="0"/>
        <v>1.3025898660035535E-4</v>
      </c>
      <c r="K62" s="25">
        <f t="shared" si="0"/>
        <v>1.046541793158829E-3</v>
      </c>
      <c r="L62" s="25">
        <f t="shared" si="0"/>
        <v>2.709595288038909E-4</v>
      </c>
    </row>
    <row r="63" spans="1:12" x14ac:dyDescent="0.3">
      <c r="A63" s="9" t="s">
        <v>495</v>
      </c>
      <c r="B63" s="9" t="s">
        <v>63</v>
      </c>
      <c r="C63" s="9" t="s">
        <v>486</v>
      </c>
      <c r="D63" s="9">
        <v>458</v>
      </c>
      <c r="E63" s="9">
        <v>572</v>
      </c>
      <c r="F63" s="9">
        <v>1030</v>
      </c>
      <c r="G63" s="24">
        <f>VLOOKUP(B63,'[1]Census Pivot Table'!$A$4:$D$471,2,FALSE)</f>
        <v>3284125.0780000002</v>
      </c>
      <c r="H63" s="24">
        <f>VLOOKUP(B63,'[1]Census Pivot Table'!$A$4:$D$471,3,FALSE)</f>
        <v>531465.28399999999</v>
      </c>
      <c r="I63" s="24">
        <f>VLOOKUP(B63,'[1]Census Pivot Table'!$A$4:$D$471,4,FALSE)</f>
        <v>3592053</v>
      </c>
      <c r="J63" s="25">
        <f t="shared" si="0"/>
        <v>1.3945875663143667E-4</v>
      </c>
      <c r="K63" s="25">
        <f t="shared" si="0"/>
        <v>1.0762697342993339E-3</v>
      </c>
      <c r="L63" s="25">
        <f t="shared" si="0"/>
        <v>2.8674409870901125E-4</v>
      </c>
    </row>
    <row r="64" spans="1:12" x14ac:dyDescent="0.3">
      <c r="A64" s="9" t="s">
        <v>495</v>
      </c>
      <c r="B64" s="9" t="s">
        <v>64</v>
      </c>
      <c r="C64" s="9" t="s">
        <v>487</v>
      </c>
      <c r="D64" s="9">
        <v>371</v>
      </c>
      <c r="E64" s="9">
        <v>630</v>
      </c>
      <c r="F64" s="9">
        <v>1001</v>
      </c>
      <c r="G64" s="24">
        <f>VLOOKUP(B64,'[1]Census Pivot Table'!$A$4:$D$471,2,FALSE)</f>
        <v>3273242.4460000005</v>
      </c>
      <c r="H64" s="24">
        <f>VLOOKUP(B64,'[1]Census Pivot Table'!$A$4:$D$471,3,FALSE)</f>
        <v>542415.62</v>
      </c>
      <c r="I64" s="24">
        <f>VLOOKUP(B64,'[1]Census Pivot Table'!$A$4:$D$471,4,FALSE)</f>
        <v>3593222</v>
      </c>
      <c r="J64" s="25">
        <f t="shared" si="0"/>
        <v>1.1334326928742263E-4</v>
      </c>
      <c r="K64" s="25">
        <f t="shared" si="0"/>
        <v>1.1614709768129465E-3</v>
      </c>
      <c r="L64" s="25">
        <f t="shared" si="0"/>
        <v>2.7858005990167044E-4</v>
      </c>
    </row>
    <row r="65" spans="1:12" x14ac:dyDescent="0.3">
      <c r="A65" s="9" t="s">
        <v>495</v>
      </c>
      <c r="B65" s="9" t="s">
        <v>65</v>
      </c>
      <c r="C65" s="9" t="s">
        <v>488</v>
      </c>
      <c r="D65" s="9">
        <v>430</v>
      </c>
      <c r="E65" s="9">
        <v>474</v>
      </c>
      <c r="F65" s="9">
        <v>904</v>
      </c>
      <c r="G65" s="24">
        <f>VLOOKUP(B65,'[1]Census Pivot Table'!$A$4:$D$471,2,FALSE)</f>
        <v>3256735.7</v>
      </c>
      <c r="H65" s="24">
        <f>VLOOKUP(B65,'[1]Census Pivot Table'!$A$4:$D$471,3,FALSE)</f>
        <v>553638.56299999997</v>
      </c>
      <c r="I65" s="24">
        <f>VLOOKUP(B65,'[1]Census Pivot Table'!$A$4:$D$471,4,FALSE)</f>
        <v>3588570</v>
      </c>
      <c r="J65" s="25">
        <f t="shared" si="0"/>
        <v>1.3203404869483267E-4</v>
      </c>
      <c r="K65" s="25">
        <f t="shared" si="0"/>
        <v>8.5615423432850726E-4</v>
      </c>
      <c r="L65" s="25">
        <f t="shared" si="0"/>
        <v>2.5191092830849056E-4</v>
      </c>
    </row>
    <row r="66" spans="1:12" x14ac:dyDescent="0.3">
      <c r="A66" s="9" t="s">
        <v>495</v>
      </c>
      <c r="B66" s="9" t="s">
        <v>66</v>
      </c>
      <c r="C66" s="9" t="s">
        <v>489</v>
      </c>
      <c r="D66" s="9">
        <v>372</v>
      </c>
      <c r="E66" s="9">
        <v>588</v>
      </c>
      <c r="F66" s="9">
        <v>960</v>
      </c>
      <c r="G66" s="24">
        <f>VLOOKUP(B66,'[1]Census Pivot Table'!$A$4:$D$471,2,FALSE)</f>
        <v>3239171</v>
      </c>
      <c r="H66" s="24">
        <f>VLOOKUP(B66,'[1]Census Pivot Table'!$A$4:$D$471,3,FALSE)</f>
        <v>575757</v>
      </c>
      <c r="I66" s="24">
        <f>VLOOKUP(B66,'[1]Census Pivot Table'!$A$4:$D$471,4,FALSE)</f>
        <v>3594478</v>
      </c>
      <c r="J66" s="25">
        <f t="shared" si="0"/>
        <v>1.1484419933371841E-4</v>
      </c>
      <c r="K66" s="25">
        <f t="shared" si="0"/>
        <v>1.021264179158916E-3</v>
      </c>
      <c r="L66" s="25">
        <f t="shared" si="0"/>
        <v>2.6707633208493696E-4</v>
      </c>
    </row>
    <row r="67" spans="1:12" x14ac:dyDescent="0.3">
      <c r="A67" s="9" t="s">
        <v>496</v>
      </c>
      <c r="B67" s="9" t="s">
        <v>67</v>
      </c>
      <c r="C67" s="9" t="s">
        <v>481</v>
      </c>
      <c r="D67" s="9">
        <v>418</v>
      </c>
      <c r="E67" s="9">
        <v>153</v>
      </c>
      <c r="F67" s="9">
        <v>571</v>
      </c>
      <c r="G67" s="24">
        <f>VLOOKUP(B67,'[1]Census Pivot Table'!$A$4:$D$471,2,FALSE)</f>
        <v>804230.96</v>
      </c>
      <c r="H67" s="24">
        <f>VLOOKUP(B67,'[1]Census Pivot Table'!$A$4:$D$471,3,FALSE)</f>
        <v>119147.20599999999</v>
      </c>
      <c r="I67" s="24">
        <f>VLOOKUP(B67,'[1]Census Pivot Table'!$A$4:$D$471,4,FALSE)</f>
        <v>863832</v>
      </c>
      <c r="J67" s="25">
        <f t="shared" si="0"/>
        <v>5.1975119187154897E-4</v>
      </c>
      <c r="K67" s="25">
        <f t="shared" si="0"/>
        <v>1.2841257897394591E-3</v>
      </c>
      <c r="L67" s="25">
        <f t="shared" si="0"/>
        <v>6.6100815899387843E-4</v>
      </c>
    </row>
    <row r="68" spans="1:12" x14ac:dyDescent="0.3">
      <c r="A68" s="9" t="s">
        <v>496</v>
      </c>
      <c r="B68" s="9" t="s">
        <v>68</v>
      </c>
      <c r="C68" s="9" t="s">
        <v>482</v>
      </c>
      <c r="D68" s="9">
        <v>387</v>
      </c>
      <c r="E68" s="9">
        <v>191</v>
      </c>
      <c r="F68" s="9">
        <v>578</v>
      </c>
      <c r="G68" s="24">
        <f>VLOOKUP(B68,'[1]Census Pivot Table'!$A$4:$D$471,2,FALSE)</f>
        <v>816763.88799999992</v>
      </c>
      <c r="H68" s="24">
        <f>VLOOKUP(B68,'[1]Census Pivot Table'!$A$4:$D$471,3,FALSE)</f>
        <v>122781.06600000001</v>
      </c>
      <c r="I68" s="24">
        <f>VLOOKUP(B68,'[1]Census Pivot Table'!$A$4:$D$471,4,FALSE)</f>
        <v>881278</v>
      </c>
      <c r="J68" s="25">
        <f t="shared" si="0"/>
        <v>4.7382114425705371E-4</v>
      </c>
      <c r="K68" s="25">
        <f t="shared" si="0"/>
        <v>1.5556144462860421E-3</v>
      </c>
      <c r="L68" s="25">
        <f t="shared" si="0"/>
        <v>6.5586568596969397E-4</v>
      </c>
    </row>
    <row r="69" spans="1:12" x14ac:dyDescent="0.3">
      <c r="A69" s="9" t="s">
        <v>496</v>
      </c>
      <c r="B69" s="9" t="s">
        <v>69</v>
      </c>
      <c r="C69" s="9" t="s">
        <v>483</v>
      </c>
      <c r="D69" s="9">
        <v>448</v>
      </c>
      <c r="E69" s="9">
        <v>168</v>
      </c>
      <c r="F69" s="9">
        <v>616</v>
      </c>
      <c r="G69" s="24">
        <f>VLOOKUP(B69,'[1]Census Pivot Table'!$A$4:$D$471,2,FALSE)</f>
        <v>821342.26799999992</v>
      </c>
      <c r="H69" s="24">
        <f>VLOOKUP(B69,'[1]Census Pivot Table'!$A$4:$D$471,3,FALSE)</f>
        <v>126582.414</v>
      </c>
      <c r="I69" s="24">
        <f>VLOOKUP(B69,'[1]Census Pivot Table'!$A$4:$D$471,4,FALSE)</f>
        <v>890856</v>
      </c>
      <c r="J69" s="25">
        <f t="shared" ref="J69:L132" si="1">D69/G69</f>
        <v>5.4544861192995368E-4</v>
      </c>
      <c r="K69" s="25">
        <f t="shared" si="1"/>
        <v>1.3271985791012012E-3</v>
      </c>
      <c r="L69" s="25">
        <f t="shared" si="1"/>
        <v>6.9146977738265218E-4</v>
      </c>
    </row>
    <row r="70" spans="1:12" x14ac:dyDescent="0.3">
      <c r="A70" s="9" t="s">
        <v>496</v>
      </c>
      <c r="B70" s="9" t="s">
        <v>70</v>
      </c>
      <c r="C70" s="9" t="s">
        <v>484</v>
      </c>
      <c r="D70" s="9">
        <v>418</v>
      </c>
      <c r="E70" s="9">
        <v>185</v>
      </c>
      <c r="F70" s="9">
        <v>603</v>
      </c>
      <c r="G70" s="24">
        <f>VLOOKUP(B70,'[1]Census Pivot Table'!$A$4:$D$471,2,FALSE)</f>
        <v>826760.02899999998</v>
      </c>
      <c r="H70" s="24">
        <f>VLOOKUP(B70,'[1]Census Pivot Table'!$A$4:$D$471,3,FALSE)</f>
        <v>130733.015</v>
      </c>
      <c r="I70" s="24">
        <f>VLOOKUP(B70,'[1]Census Pivot Table'!$A$4:$D$471,4,FALSE)</f>
        <v>900131</v>
      </c>
      <c r="J70" s="25">
        <f t="shared" si="1"/>
        <v>5.0558806103094761E-4</v>
      </c>
      <c r="K70" s="25">
        <f t="shared" si="1"/>
        <v>1.4150977853604921E-3</v>
      </c>
      <c r="L70" s="25">
        <f t="shared" si="1"/>
        <v>6.6990249197061312E-4</v>
      </c>
    </row>
    <row r="71" spans="1:12" x14ac:dyDescent="0.3">
      <c r="A71" s="9" t="s">
        <v>496</v>
      </c>
      <c r="B71" s="9" t="s">
        <v>71</v>
      </c>
      <c r="C71" s="9" t="s">
        <v>485</v>
      </c>
      <c r="D71" s="9">
        <v>446</v>
      </c>
      <c r="E71" s="9">
        <v>154</v>
      </c>
      <c r="F71" s="9">
        <v>600</v>
      </c>
      <c r="G71" s="24">
        <f>VLOOKUP(B71,'[1]Census Pivot Table'!$A$4:$D$471,2,FALSE)</f>
        <v>831990.17999999993</v>
      </c>
      <c r="H71" s="24">
        <f>VLOOKUP(B71,'[1]Census Pivot Table'!$A$4:$D$471,3,FALSE)</f>
        <v>135397.79</v>
      </c>
      <c r="I71" s="24">
        <f>VLOOKUP(B71,'[1]Census Pivot Table'!$A$4:$D$471,4,FALSE)</f>
        <v>908446</v>
      </c>
      <c r="J71" s="25">
        <f t="shared" si="1"/>
        <v>5.3606401940945987E-4</v>
      </c>
      <c r="K71" s="25">
        <f t="shared" si="1"/>
        <v>1.1373893178020114E-3</v>
      </c>
      <c r="L71" s="25">
        <f t="shared" si="1"/>
        <v>6.6046853637970779E-4</v>
      </c>
    </row>
    <row r="72" spans="1:12" x14ac:dyDescent="0.3">
      <c r="A72" s="9" t="s">
        <v>496</v>
      </c>
      <c r="B72" s="9" t="s">
        <v>72</v>
      </c>
      <c r="C72" s="9" t="s">
        <v>486</v>
      </c>
      <c r="D72" s="9">
        <v>449</v>
      </c>
      <c r="E72" s="9">
        <v>187</v>
      </c>
      <c r="F72" s="9">
        <v>636</v>
      </c>
      <c r="G72" s="24">
        <f>VLOOKUP(B72,'[1]Census Pivot Table'!$A$4:$D$471,2,FALSE)</f>
        <v>836268.63499999989</v>
      </c>
      <c r="H72" s="24">
        <f>VLOOKUP(B72,'[1]Census Pivot Table'!$A$4:$D$471,3,FALSE)</f>
        <v>141084.97</v>
      </c>
      <c r="I72" s="24">
        <f>VLOOKUP(B72,'[1]Census Pivot Table'!$A$4:$D$471,4,FALSE)</f>
        <v>917060</v>
      </c>
      <c r="J72" s="25">
        <f t="shared" si="1"/>
        <v>5.3690881280032705E-4</v>
      </c>
      <c r="K72" s="25">
        <f t="shared" si="1"/>
        <v>1.3254423912058102E-3</v>
      </c>
      <c r="L72" s="25">
        <f t="shared" si="1"/>
        <v>6.9352059843412646E-4</v>
      </c>
    </row>
    <row r="73" spans="1:12" x14ac:dyDescent="0.3">
      <c r="A73" s="9" t="s">
        <v>496</v>
      </c>
      <c r="B73" s="9" t="s">
        <v>73</v>
      </c>
      <c r="C73" s="9" t="s">
        <v>487</v>
      </c>
      <c r="D73" s="9">
        <v>358</v>
      </c>
      <c r="E73" s="9">
        <v>195</v>
      </c>
      <c r="F73" s="9">
        <v>553</v>
      </c>
      <c r="G73" s="24">
        <f>VLOOKUP(B73,'[1]Census Pivot Table'!$A$4:$D$471,2,FALSE)</f>
        <v>840650.18599999999</v>
      </c>
      <c r="H73" s="24">
        <f>VLOOKUP(B73,'[1]Census Pivot Table'!$A$4:$D$471,3,FALSE)</f>
        <v>147549.38700000002</v>
      </c>
      <c r="I73" s="24">
        <f>VLOOKUP(B73,'[1]Census Pivot Table'!$A$4:$D$471,4,FALSE)</f>
        <v>926454</v>
      </c>
      <c r="J73" s="25">
        <f t="shared" si="1"/>
        <v>4.2586084671371262E-4</v>
      </c>
      <c r="K73" s="25">
        <f t="shared" si="1"/>
        <v>1.3215913936667184E-3</v>
      </c>
      <c r="L73" s="25">
        <f t="shared" si="1"/>
        <v>5.9689957623368243E-4</v>
      </c>
    </row>
    <row r="74" spans="1:12" x14ac:dyDescent="0.3">
      <c r="A74" s="9" t="s">
        <v>496</v>
      </c>
      <c r="B74" s="9" t="s">
        <v>74</v>
      </c>
      <c r="C74" s="9" t="s">
        <v>488</v>
      </c>
      <c r="D74" s="9">
        <v>417</v>
      </c>
      <c r="E74" s="9">
        <v>170</v>
      </c>
      <c r="F74" s="9">
        <v>587</v>
      </c>
      <c r="G74" s="24">
        <f>VLOOKUP(B74,'[1]Census Pivot Table'!$A$4:$D$471,2,FALSE)</f>
        <v>845039.86499999999</v>
      </c>
      <c r="H74" s="24">
        <f>VLOOKUP(B74,'[1]Census Pivot Table'!$A$4:$D$471,3,FALSE)</f>
        <v>153659.04</v>
      </c>
      <c r="I74" s="24">
        <f>VLOOKUP(B74,'[1]Census Pivot Table'!$A$4:$D$471,4,FALSE)</f>
        <v>934695</v>
      </c>
      <c r="J74" s="25">
        <f t="shared" si="1"/>
        <v>4.934678436738603E-4</v>
      </c>
      <c r="K74" s="25">
        <f t="shared" si="1"/>
        <v>1.1063455817503479E-3</v>
      </c>
      <c r="L74" s="25">
        <f t="shared" si="1"/>
        <v>6.2801234627338329E-4</v>
      </c>
    </row>
    <row r="75" spans="1:12" x14ac:dyDescent="0.3">
      <c r="A75" s="9" t="s">
        <v>496</v>
      </c>
      <c r="B75" s="9" t="s">
        <v>75</v>
      </c>
      <c r="C75" s="9" t="s">
        <v>489</v>
      </c>
      <c r="D75" s="9">
        <v>380</v>
      </c>
      <c r="E75" s="9">
        <v>177</v>
      </c>
      <c r="F75" s="9">
        <v>557</v>
      </c>
      <c r="G75" s="24">
        <f>VLOOKUP(B75,'[1]Census Pivot Table'!$A$4:$D$471,2,FALSE)</f>
        <v>848560</v>
      </c>
      <c r="H75" s="24">
        <f>VLOOKUP(B75,'[1]Census Pivot Table'!$A$4:$D$471,3,FALSE)</f>
        <v>160565</v>
      </c>
      <c r="I75" s="24">
        <f>VLOOKUP(B75,'[1]Census Pivot Table'!$A$4:$D$471,4,FALSE)</f>
        <v>943732</v>
      </c>
      <c r="J75" s="25">
        <f t="shared" si="1"/>
        <v>4.4781747902328652E-4</v>
      </c>
      <c r="K75" s="25">
        <f t="shared" si="1"/>
        <v>1.1023573007816149E-3</v>
      </c>
      <c r="L75" s="25">
        <f t="shared" si="1"/>
        <v>5.9020993248083144E-4</v>
      </c>
    </row>
    <row r="76" spans="1:12" x14ac:dyDescent="0.3">
      <c r="A76" s="9" t="s">
        <v>497</v>
      </c>
      <c r="B76" s="9" t="s">
        <v>76</v>
      </c>
      <c r="C76" s="9" t="s">
        <v>481</v>
      </c>
      <c r="D76" s="9">
        <v>429</v>
      </c>
      <c r="E76" s="9">
        <v>185</v>
      </c>
      <c r="F76" s="9">
        <v>614</v>
      </c>
      <c r="G76" s="24">
        <f>VLOOKUP(B76,'[1]Census Pivot Table'!$A$4:$D$471,2,FALSE)</f>
        <v>575487.47399999993</v>
      </c>
      <c r="H76" s="24">
        <f>VLOOKUP(B76,'[1]Census Pivot Table'!$A$4:$D$471,3,FALSE)</f>
        <v>70023.527000000002</v>
      </c>
      <c r="I76" s="24">
        <f>VLOOKUP(B76,'[1]Census Pivot Table'!$A$4:$D$471,4,FALSE)</f>
        <v>588433</v>
      </c>
      <c r="J76" s="25">
        <f t="shared" si="1"/>
        <v>7.4545497405561264E-4</v>
      </c>
      <c r="K76" s="25">
        <f t="shared" si="1"/>
        <v>2.6419691770167473E-3</v>
      </c>
      <c r="L76" s="25">
        <f t="shared" si="1"/>
        <v>1.0434492966913821E-3</v>
      </c>
    </row>
    <row r="77" spans="1:12" x14ac:dyDescent="0.3">
      <c r="A77" s="9" t="s">
        <v>497</v>
      </c>
      <c r="B77" s="9" t="s">
        <v>77</v>
      </c>
      <c r="C77" s="9" t="s">
        <v>482</v>
      </c>
      <c r="D77" s="9">
        <v>415</v>
      </c>
      <c r="E77" s="9">
        <v>165</v>
      </c>
      <c r="F77" s="9">
        <v>580</v>
      </c>
      <c r="G77" s="24">
        <f>VLOOKUP(B77,'[1]Census Pivot Table'!$A$4:$D$471,2,FALSE)</f>
        <v>580893.6</v>
      </c>
      <c r="H77" s="24">
        <f>VLOOKUP(B77,'[1]Census Pivot Table'!$A$4:$D$471,3,FALSE)</f>
        <v>67206</v>
      </c>
      <c r="I77" s="24">
        <f>VLOOKUP(B77,'[1]Census Pivot Table'!$A$4:$D$471,4,FALSE)</f>
        <v>584400</v>
      </c>
      <c r="J77" s="25">
        <f t="shared" si="1"/>
        <v>7.1441654719556213E-4</v>
      </c>
      <c r="K77" s="25">
        <f t="shared" si="1"/>
        <v>2.4551379341130257E-3</v>
      </c>
      <c r="L77" s="25">
        <f t="shared" si="1"/>
        <v>9.9247091033538679E-4</v>
      </c>
    </row>
    <row r="78" spans="1:12" x14ac:dyDescent="0.3">
      <c r="A78" s="9" t="s">
        <v>497</v>
      </c>
      <c r="B78" s="9" t="s">
        <v>78</v>
      </c>
      <c r="C78" s="9" t="s">
        <v>483</v>
      </c>
      <c r="D78" s="9">
        <v>456</v>
      </c>
      <c r="E78" s="9">
        <v>147</v>
      </c>
      <c r="F78" s="9">
        <v>603</v>
      </c>
      <c r="G78" s="24">
        <f>VLOOKUP(B78,'[1]Census Pivot Table'!$A$4:$D$471,2,FALSE)</f>
        <v>592767.09000000008</v>
      </c>
      <c r="H78" s="24">
        <f>VLOOKUP(B78,'[1]Census Pivot Table'!$A$4:$D$471,3,FALSE)</f>
        <v>67116.915000000008</v>
      </c>
      <c r="I78" s="24">
        <f>VLOOKUP(B78,'[1]Census Pivot Table'!$A$4:$D$471,4,FALSE)</f>
        <v>593955</v>
      </c>
      <c r="J78" s="25">
        <f t="shared" si="1"/>
        <v>7.6927347636657748E-4</v>
      </c>
      <c r="K78" s="25">
        <f t="shared" si="1"/>
        <v>2.1902079378946422E-3</v>
      </c>
      <c r="L78" s="25">
        <f t="shared" si="1"/>
        <v>1.0152284263959391E-3</v>
      </c>
    </row>
    <row r="79" spans="1:12" x14ac:dyDescent="0.3">
      <c r="A79" s="9" t="s">
        <v>497</v>
      </c>
      <c r="B79" s="9" t="s">
        <v>79</v>
      </c>
      <c r="C79" s="9" t="s">
        <v>484</v>
      </c>
      <c r="D79" s="9">
        <v>379</v>
      </c>
      <c r="E79" s="9">
        <v>182</v>
      </c>
      <c r="F79" s="9">
        <v>561</v>
      </c>
      <c r="G79" s="24">
        <f>VLOOKUP(B79,'[1]Census Pivot Table'!$A$4:$D$471,2,FALSE)</f>
        <v>604547.48199999996</v>
      </c>
      <c r="H79" s="24">
        <f>VLOOKUP(B79,'[1]Census Pivot Table'!$A$4:$D$471,3,FALSE)</f>
        <v>69662.285000000003</v>
      </c>
      <c r="I79" s="24">
        <f>VLOOKUP(B79,'[1]Census Pivot Table'!$A$4:$D$471,4,FALSE)</f>
        <v>605759</v>
      </c>
      <c r="J79" s="25">
        <f t="shared" si="1"/>
        <v>6.2691519075750617E-4</v>
      </c>
      <c r="K79" s="25">
        <f t="shared" si="1"/>
        <v>2.6126045104607177E-3</v>
      </c>
      <c r="L79" s="25">
        <f t="shared" si="1"/>
        <v>9.2611087907897363E-4</v>
      </c>
    </row>
    <row r="80" spans="1:12" x14ac:dyDescent="0.3">
      <c r="A80" s="9" t="s">
        <v>497</v>
      </c>
      <c r="B80" s="9" t="s">
        <v>80</v>
      </c>
      <c r="C80" s="9" t="s">
        <v>485</v>
      </c>
      <c r="D80" s="9">
        <v>502</v>
      </c>
      <c r="E80" s="9">
        <v>159</v>
      </c>
      <c r="F80" s="9">
        <v>661</v>
      </c>
      <c r="G80" s="24">
        <f>VLOOKUP(B80,'[1]Census Pivot Table'!$A$4:$D$471,2,FALSE)</f>
        <v>619990.37100000004</v>
      </c>
      <c r="H80" s="24">
        <f>VLOOKUP(B80,'[1]Census Pivot Table'!$A$4:$D$471,3,FALSE)</f>
        <v>69988.922999999995</v>
      </c>
      <c r="I80" s="24">
        <f>VLOOKUP(B80,'[1]Census Pivot Table'!$A$4:$D$471,4,FALSE)</f>
        <v>619371</v>
      </c>
      <c r="J80" s="25">
        <f t="shared" si="1"/>
        <v>8.096899943628317E-4</v>
      </c>
      <c r="K80" s="25">
        <f t="shared" si="1"/>
        <v>2.2717880656629051E-3</v>
      </c>
      <c r="L80" s="25">
        <f t="shared" si="1"/>
        <v>1.0672117357771029E-3</v>
      </c>
    </row>
    <row r="81" spans="1:12" x14ac:dyDescent="0.3">
      <c r="A81" s="9" t="s">
        <v>497</v>
      </c>
      <c r="B81" s="9" t="s">
        <v>81</v>
      </c>
      <c r="C81" s="9" t="s">
        <v>486</v>
      </c>
      <c r="D81" s="9">
        <v>411</v>
      </c>
      <c r="E81" s="9">
        <v>184</v>
      </c>
      <c r="F81" s="9">
        <v>595</v>
      </c>
      <c r="G81" s="24">
        <f>VLOOKUP(B81,'[1]Census Pivot Table'!$A$4:$D$471,2,FALSE)</f>
        <v>637538.41599999997</v>
      </c>
      <c r="H81" s="24">
        <f>VLOOKUP(B81,'[1]Census Pivot Table'!$A$4:$D$471,3,FALSE)</f>
        <v>71612.168000000005</v>
      </c>
      <c r="I81" s="24">
        <f>VLOOKUP(B81,'[1]Census Pivot Table'!$A$4:$D$471,4,FALSE)</f>
        <v>633736</v>
      </c>
      <c r="J81" s="25">
        <f t="shared" si="1"/>
        <v>6.4466703446463376E-4</v>
      </c>
      <c r="K81" s="25">
        <f t="shared" si="1"/>
        <v>2.5693957484990539E-3</v>
      </c>
      <c r="L81" s="25">
        <f t="shared" si="1"/>
        <v>9.3887675625181459E-4</v>
      </c>
    </row>
    <row r="82" spans="1:12" x14ac:dyDescent="0.3">
      <c r="A82" s="9" t="s">
        <v>497</v>
      </c>
      <c r="B82" s="9" t="s">
        <v>82</v>
      </c>
      <c r="C82" s="9" t="s">
        <v>487</v>
      </c>
      <c r="D82" s="9">
        <v>430</v>
      </c>
      <c r="E82" s="9">
        <v>166</v>
      </c>
      <c r="F82" s="9">
        <v>596</v>
      </c>
      <c r="G82" s="24">
        <f>VLOOKUP(B82,'[1]Census Pivot Table'!$A$4:$D$471,2,FALSE)</f>
        <v>650721.42000000004</v>
      </c>
      <c r="H82" s="24">
        <f>VLOOKUP(B82,'[1]Census Pivot Table'!$A$4:$D$471,3,FALSE)</f>
        <v>73813.175999999992</v>
      </c>
      <c r="I82" s="24">
        <f>VLOOKUP(B82,'[1]Census Pivot Table'!$A$4:$D$471,4,FALSE)</f>
        <v>647484</v>
      </c>
      <c r="J82" s="25">
        <f t="shared" si="1"/>
        <v>6.6080504926363103E-4</v>
      </c>
      <c r="K82" s="25">
        <f t="shared" si="1"/>
        <v>2.248920978552664E-3</v>
      </c>
      <c r="L82" s="25">
        <f t="shared" si="1"/>
        <v>9.2048606606495297E-4</v>
      </c>
    </row>
    <row r="83" spans="1:12" x14ac:dyDescent="0.3">
      <c r="A83" s="9" t="s">
        <v>497</v>
      </c>
      <c r="B83" s="9" t="s">
        <v>83</v>
      </c>
      <c r="C83" s="9" t="s">
        <v>488</v>
      </c>
      <c r="D83" s="9">
        <v>459</v>
      </c>
      <c r="E83" s="9">
        <v>186</v>
      </c>
      <c r="F83" s="9">
        <v>645</v>
      </c>
      <c r="G83" s="24">
        <f>VLOOKUP(B83,'[1]Census Pivot Table'!$A$4:$D$471,2,FALSE)</f>
        <v>663622.06299999997</v>
      </c>
      <c r="H83" s="24">
        <f>VLOOKUP(B83,'[1]Census Pivot Table'!$A$4:$D$471,3,FALSE)</f>
        <v>75127.025999999998</v>
      </c>
      <c r="I83" s="24">
        <f>VLOOKUP(B83,'[1]Census Pivot Table'!$A$4:$D$471,4,FALSE)</f>
        <v>659009</v>
      </c>
      <c r="J83" s="25">
        <f t="shared" si="1"/>
        <v>6.9165874010430548E-4</v>
      </c>
      <c r="K83" s="25">
        <f t="shared" si="1"/>
        <v>2.4758067755803353E-3</v>
      </c>
      <c r="L83" s="25">
        <f t="shared" si="1"/>
        <v>9.7874232370119378E-4</v>
      </c>
    </row>
    <row r="84" spans="1:12" x14ac:dyDescent="0.3">
      <c r="A84" s="9" t="s">
        <v>497</v>
      </c>
      <c r="B84" s="9" t="s">
        <v>84</v>
      </c>
      <c r="C84" s="9" t="s">
        <v>489</v>
      </c>
      <c r="D84" s="9">
        <v>463</v>
      </c>
      <c r="E84" s="9">
        <v>178</v>
      </c>
      <c r="F84" s="9">
        <v>641</v>
      </c>
      <c r="G84" s="24">
        <f>VLOOKUP(B84,'[1]Census Pivot Table'!$A$4:$D$471,2,FALSE)</f>
        <v>674247</v>
      </c>
      <c r="H84" s="24">
        <f>VLOOKUP(B84,'[1]Census Pivot Table'!$A$4:$D$471,3,FALSE)</f>
        <v>79769</v>
      </c>
      <c r="I84" s="24">
        <f>VLOOKUP(B84,'[1]Census Pivot Table'!$A$4:$D$471,4,FALSE)</f>
        <v>672391</v>
      </c>
      <c r="J84" s="25">
        <f t="shared" si="1"/>
        <v>6.8669196896686227E-4</v>
      </c>
      <c r="K84" s="25">
        <f t="shared" si="1"/>
        <v>2.2314432925071145E-3</v>
      </c>
      <c r="L84" s="25">
        <f t="shared" si="1"/>
        <v>9.5331436619466945E-4</v>
      </c>
    </row>
    <row r="85" spans="1:12" x14ac:dyDescent="0.3">
      <c r="A85" s="9" t="s">
        <v>498</v>
      </c>
      <c r="B85" s="9" t="s">
        <v>85</v>
      </c>
      <c r="C85" s="9" t="s">
        <v>481</v>
      </c>
      <c r="D85" s="9">
        <v>693</v>
      </c>
      <c r="E85" s="9">
        <v>1861</v>
      </c>
      <c r="F85" s="9">
        <v>2554</v>
      </c>
      <c r="G85" s="24">
        <f>VLOOKUP(B85,'[1]Census Pivot Table'!$A$4:$D$471,2,FALSE)</f>
        <v>16338004.689000001</v>
      </c>
      <c r="H85" s="24">
        <f>VLOOKUP(B85,'[1]Census Pivot Table'!$A$4:$D$471,3,FALSE)</f>
        <v>3071464.9320000005</v>
      </c>
      <c r="I85" s="24">
        <f>VLOOKUP(B85,'[1]Census Pivot Table'!$A$4:$D$471,4,FALSE)</f>
        <v>18222420</v>
      </c>
      <c r="J85" s="25">
        <f t="shared" si="1"/>
        <v>4.2416440268656603E-5</v>
      </c>
      <c r="K85" s="25">
        <f t="shared" si="1"/>
        <v>6.0589980390503761E-4</v>
      </c>
      <c r="L85" s="25">
        <f t="shared" si="1"/>
        <v>1.4015701536897952E-4</v>
      </c>
    </row>
    <row r="86" spans="1:12" x14ac:dyDescent="0.3">
      <c r="A86" s="9" t="s">
        <v>498</v>
      </c>
      <c r="B86" s="9" t="s">
        <v>86</v>
      </c>
      <c r="C86" s="9" t="s">
        <v>482</v>
      </c>
      <c r="D86" s="9">
        <v>563</v>
      </c>
      <c r="E86" s="9">
        <v>1904</v>
      </c>
      <c r="F86" s="9">
        <v>2467</v>
      </c>
      <c r="G86" s="24">
        <f>VLOOKUP(B86,'[1]Census Pivot Table'!$A$4:$D$471,2,FALSE)</f>
        <v>16519946.732000001</v>
      </c>
      <c r="H86" s="24">
        <f>VLOOKUP(B86,'[1]Census Pivot Table'!$A$4:$D$471,3,FALSE)</f>
        <v>3132222.9640000006</v>
      </c>
      <c r="I86" s="24">
        <f>VLOOKUP(B86,'[1]Census Pivot Table'!$A$4:$D$471,4,FALSE)</f>
        <v>18500150</v>
      </c>
      <c r="J86" s="25">
        <f t="shared" si="1"/>
        <v>3.4080013037175207E-5</v>
      </c>
      <c r="K86" s="25">
        <f t="shared" si="1"/>
        <v>6.0787498906798756E-4</v>
      </c>
      <c r="L86" s="25">
        <f t="shared" si="1"/>
        <v>1.3335027013294486E-4</v>
      </c>
    </row>
    <row r="87" spans="1:12" x14ac:dyDescent="0.3">
      <c r="A87" s="9" t="s">
        <v>498</v>
      </c>
      <c r="B87" s="9" t="s">
        <v>87</v>
      </c>
      <c r="C87" s="9" t="s">
        <v>483</v>
      </c>
      <c r="D87" s="9">
        <v>650</v>
      </c>
      <c r="E87" s="9">
        <v>2034</v>
      </c>
      <c r="F87" s="9">
        <v>2684</v>
      </c>
      <c r="G87" s="24">
        <f>VLOOKUP(B87,'[1]Census Pivot Table'!$A$4:$D$471,2,FALSE)</f>
        <v>16565179.143000001</v>
      </c>
      <c r="H87" s="24">
        <f>VLOOKUP(B87,'[1]Census Pivot Table'!$A$4:$D$471,3,FALSE)</f>
        <v>3193384.6750000007</v>
      </c>
      <c r="I87" s="24">
        <f>VLOOKUP(B87,'[1]Census Pivot Table'!$A$4:$D$471,4,FALSE)</f>
        <v>18587927</v>
      </c>
      <c r="J87" s="25">
        <f t="shared" si="1"/>
        <v>3.9238935745205781E-5</v>
      </c>
      <c r="K87" s="25">
        <f t="shared" si="1"/>
        <v>6.3694174269812937E-4</v>
      </c>
      <c r="L87" s="25">
        <f t="shared" si="1"/>
        <v>1.443947999150201E-4</v>
      </c>
    </row>
    <row r="88" spans="1:12" x14ac:dyDescent="0.3">
      <c r="A88" s="9" t="s">
        <v>498</v>
      </c>
      <c r="B88" s="9" t="s">
        <v>88</v>
      </c>
      <c r="C88" s="9" t="s">
        <v>484</v>
      </c>
      <c r="D88" s="9">
        <v>525</v>
      </c>
      <c r="E88" s="9">
        <v>1985</v>
      </c>
      <c r="F88" s="9">
        <v>2510</v>
      </c>
      <c r="G88" s="24">
        <f>VLOOKUP(B88,'[1]Census Pivot Table'!$A$4:$D$471,2,FALSE)</f>
        <v>16530336.946</v>
      </c>
      <c r="H88" s="24">
        <f>VLOOKUP(B88,'[1]Census Pivot Table'!$A$4:$D$471,3,FALSE)</f>
        <v>3259859.5860000001</v>
      </c>
      <c r="I88" s="24">
        <f>VLOOKUP(B88,'[1]Census Pivot Table'!$A$4:$D$471,4,FALSE)</f>
        <v>18613958</v>
      </c>
      <c r="J88" s="25">
        <f t="shared" si="1"/>
        <v>3.1759788183085956E-5</v>
      </c>
      <c r="K88" s="25">
        <f t="shared" si="1"/>
        <v>6.0892193287247925E-4</v>
      </c>
      <c r="L88" s="25">
        <f t="shared" si="1"/>
        <v>1.348450447776878E-4</v>
      </c>
    </row>
    <row r="89" spans="1:12" x14ac:dyDescent="0.3">
      <c r="A89" s="9" t="s">
        <v>498</v>
      </c>
      <c r="B89" s="9" t="s">
        <v>89</v>
      </c>
      <c r="C89" s="9" t="s">
        <v>485</v>
      </c>
      <c r="D89" s="9">
        <v>740</v>
      </c>
      <c r="E89" s="9">
        <v>2136</v>
      </c>
      <c r="F89" s="9">
        <v>2876</v>
      </c>
      <c r="G89" s="24">
        <f>VLOOKUP(B89,'[1]Census Pivot Table'!$A$4:$D$471,2,FALSE)</f>
        <v>16589419.074000003</v>
      </c>
      <c r="H89" s="24">
        <f>VLOOKUP(B89,'[1]Census Pivot Table'!$A$4:$D$471,3,FALSE)</f>
        <v>3313645.4390000002</v>
      </c>
      <c r="I89" s="24">
        <f>VLOOKUP(B89,'[1]Census Pivot Table'!$A$4:$D$471,4,FALSE)</f>
        <v>18717080</v>
      </c>
      <c r="J89" s="25">
        <f t="shared" si="1"/>
        <v>4.4606745823895379E-5</v>
      </c>
      <c r="K89" s="25">
        <f t="shared" si="1"/>
        <v>6.4460728805209981E-4</v>
      </c>
      <c r="L89" s="25">
        <f t="shared" si="1"/>
        <v>1.5365644641151291E-4</v>
      </c>
    </row>
    <row r="90" spans="1:12" x14ac:dyDescent="0.3">
      <c r="A90" s="9" t="s">
        <v>498</v>
      </c>
      <c r="B90" s="9" t="s">
        <v>90</v>
      </c>
      <c r="C90" s="9" t="s">
        <v>486</v>
      </c>
      <c r="D90" s="9">
        <v>757</v>
      </c>
      <c r="E90" s="9">
        <v>2143</v>
      </c>
      <c r="F90" s="9">
        <v>2900</v>
      </c>
      <c r="G90" s="24">
        <f>VLOOKUP(B90,'[1]Census Pivot Table'!$A$4:$D$471,2,FALSE)</f>
        <v>16895409.333000001</v>
      </c>
      <c r="H90" s="24">
        <f>VLOOKUP(B90,'[1]Census Pivot Table'!$A$4:$D$471,3,FALSE)</f>
        <v>3464609.3659999995</v>
      </c>
      <c r="I90" s="24">
        <f>VLOOKUP(B90,'[1]Census Pivot Table'!$A$4:$D$471,4,FALSE)</f>
        <v>19138571</v>
      </c>
      <c r="J90" s="25">
        <f t="shared" si="1"/>
        <v>4.48050701276253E-5</v>
      </c>
      <c r="K90" s="25">
        <f t="shared" si="1"/>
        <v>6.1854015088406945E-4</v>
      </c>
      <c r="L90" s="25">
        <f t="shared" si="1"/>
        <v>1.515264645411614E-4</v>
      </c>
    </row>
    <row r="91" spans="1:12" x14ac:dyDescent="0.3">
      <c r="A91" s="9" t="s">
        <v>498</v>
      </c>
      <c r="B91" s="9" t="s">
        <v>91</v>
      </c>
      <c r="C91" s="9" t="s">
        <v>487</v>
      </c>
      <c r="D91" s="9">
        <v>628</v>
      </c>
      <c r="E91" s="9">
        <v>2271</v>
      </c>
      <c r="F91" s="9">
        <v>2899</v>
      </c>
      <c r="G91" s="24">
        <f>VLOOKUP(B91,'[1]Census Pivot Table'!$A$4:$D$471,2,FALSE)</f>
        <v>16909920.980999999</v>
      </c>
      <c r="H91" s="24">
        <f>VLOOKUP(B91,'[1]Census Pivot Table'!$A$4:$D$471,3,FALSE)</f>
        <v>3597552.9379999996</v>
      </c>
      <c r="I91" s="24">
        <f>VLOOKUP(B91,'[1]Census Pivot Table'!$A$4:$D$471,4,FALSE)</f>
        <v>19266113</v>
      </c>
      <c r="J91" s="25">
        <f t="shared" si="1"/>
        <v>3.7137961833507169E-5</v>
      </c>
      <c r="K91" s="25">
        <f t="shared" si="1"/>
        <v>6.3126242730496837E-4</v>
      </c>
      <c r="L91" s="25">
        <f t="shared" si="1"/>
        <v>1.5047145212944614E-4</v>
      </c>
    </row>
    <row r="92" spans="1:12" x14ac:dyDescent="0.3">
      <c r="A92" s="9" t="s">
        <v>498</v>
      </c>
      <c r="B92" s="9" t="s">
        <v>92</v>
      </c>
      <c r="C92" s="9" t="s">
        <v>488</v>
      </c>
      <c r="D92" s="9">
        <v>776</v>
      </c>
      <c r="E92" s="9">
        <v>2260</v>
      </c>
      <c r="F92" s="9">
        <v>3036</v>
      </c>
      <c r="G92" s="24">
        <f>VLOOKUP(B92,'[1]Census Pivot Table'!$A$4:$D$471,2,FALSE)</f>
        <v>17368533.153000001</v>
      </c>
      <c r="H92" s="24">
        <f>VLOOKUP(B92,'[1]Census Pivot Table'!$A$4:$D$471,3,FALSE)</f>
        <v>3784942.3090000004</v>
      </c>
      <c r="I92" s="24">
        <f>VLOOKUP(B92,'[1]Census Pivot Table'!$A$4:$D$471,4,FALSE)</f>
        <v>19861484</v>
      </c>
      <c r="J92" s="25">
        <f t="shared" si="1"/>
        <v>4.4678499511973147E-5</v>
      </c>
      <c r="K92" s="25">
        <f t="shared" si="1"/>
        <v>5.9710289232839126E-4</v>
      </c>
      <c r="L92" s="25">
        <f t="shared" si="1"/>
        <v>1.5285866856675967E-4</v>
      </c>
    </row>
    <row r="93" spans="1:12" x14ac:dyDescent="0.3">
      <c r="A93" s="9" t="s">
        <v>498</v>
      </c>
      <c r="B93" s="9" t="s">
        <v>93</v>
      </c>
      <c r="C93" s="9" t="s">
        <v>489</v>
      </c>
      <c r="D93" s="9">
        <v>705</v>
      </c>
      <c r="E93" s="9">
        <v>2554</v>
      </c>
      <c r="F93" s="9">
        <v>3259</v>
      </c>
      <c r="G93" s="24">
        <f>VLOOKUP(B93,'[1]Census Pivot Table'!$A$4:$D$471,2,FALSE)</f>
        <v>17598962</v>
      </c>
      <c r="H93" s="24">
        <f>VLOOKUP(B93,'[1]Census Pivot Table'!$A$4:$D$471,3,FALSE)</f>
        <v>3909738</v>
      </c>
      <c r="I93" s="24">
        <f>VLOOKUP(B93,'[1]Census Pivot Table'!$A$4:$D$471,4,FALSE)</f>
        <v>20177273</v>
      </c>
      <c r="J93" s="25">
        <f t="shared" si="1"/>
        <v>4.0059180763047275E-5</v>
      </c>
      <c r="K93" s="25">
        <f t="shared" si="1"/>
        <v>6.5324070308547528E-4</v>
      </c>
      <c r="L93" s="25">
        <f t="shared" si="1"/>
        <v>1.6151835780781675E-4</v>
      </c>
    </row>
    <row r="94" spans="1:12" x14ac:dyDescent="0.3">
      <c r="A94" s="9" t="s">
        <v>499</v>
      </c>
      <c r="B94" s="9" t="s">
        <v>94</v>
      </c>
      <c r="C94" s="9" t="s">
        <v>481</v>
      </c>
      <c r="D94" s="9">
        <v>526</v>
      </c>
      <c r="E94" s="9">
        <v>1161</v>
      </c>
      <c r="F94" s="9">
        <v>1687</v>
      </c>
      <c r="G94" s="24">
        <f>VLOOKUP(B94,'[1]Census Pivot Table'!$A$4:$D$471,2,FALSE)</f>
        <v>9239482.1229999997</v>
      </c>
      <c r="H94" s="24">
        <f>VLOOKUP(B94,'[1]Census Pivot Table'!$A$4:$D$471,3,FALSE)</f>
        <v>946398.88800000027</v>
      </c>
      <c r="I94" s="24">
        <f>VLOOKUP(B94,'[1]Census Pivot Table'!$A$4:$D$471,4,FALSE)</f>
        <v>9497667</v>
      </c>
      <c r="J94" s="25">
        <f t="shared" si="1"/>
        <v>5.6929597676326389E-5</v>
      </c>
      <c r="K94" s="25">
        <f t="shared" si="1"/>
        <v>1.2267554566272902E-3</v>
      </c>
      <c r="L94" s="25">
        <f t="shared" si="1"/>
        <v>1.7762256773163346E-4</v>
      </c>
    </row>
    <row r="95" spans="1:12" x14ac:dyDescent="0.3">
      <c r="A95" s="9" t="s">
        <v>499</v>
      </c>
      <c r="B95" s="9" t="s">
        <v>95</v>
      </c>
      <c r="C95" s="9" t="s">
        <v>482</v>
      </c>
      <c r="D95" s="9">
        <v>543</v>
      </c>
      <c r="E95" s="9">
        <v>1172</v>
      </c>
      <c r="F95" s="9">
        <v>1715</v>
      </c>
      <c r="G95" s="24">
        <f>VLOOKUP(B95,'[1]Census Pivot Table'!$A$4:$D$471,2,FALSE)</f>
        <v>9113634.0089999996</v>
      </c>
      <c r="H95" s="24">
        <f>VLOOKUP(B95,'[1]Census Pivot Table'!$A$4:$D$471,3,FALSE)</f>
        <v>962370.51300000015</v>
      </c>
      <c r="I95" s="24">
        <f>VLOOKUP(B95,'[1]Census Pivot Table'!$A$4:$D$471,4,FALSE)</f>
        <v>9411980</v>
      </c>
      <c r="J95" s="25">
        <f t="shared" si="1"/>
        <v>5.958106277515319E-5</v>
      </c>
      <c r="K95" s="25">
        <f t="shared" si="1"/>
        <v>1.2178261741899398E-3</v>
      </c>
      <c r="L95" s="25">
        <f t="shared" si="1"/>
        <v>1.8221458184144039E-4</v>
      </c>
    </row>
    <row r="96" spans="1:12" x14ac:dyDescent="0.3">
      <c r="A96" s="9" t="s">
        <v>499</v>
      </c>
      <c r="B96" s="9" t="s">
        <v>96</v>
      </c>
      <c r="C96" s="9" t="s">
        <v>483</v>
      </c>
      <c r="D96" s="9">
        <v>496</v>
      </c>
      <c r="E96" s="9">
        <v>1173</v>
      </c>
      <c r="F96" s="9">
        <v>1669</v>
      </c>
      <c r="G96" s="24">
        <f>VLOOKUP(B96,'[1]Census Pivot Table'!$A$4:$D$471,2,FALSE)</f>
        <v>9134386.4429999981</v>
      </c>
      <c r="H96" s="24">
        <f>VLOOKUP(B96,'[1]Census Pivot Table'!$A$4:$D$471,3,FALSE)</f>
        <v>986010.09999999986</v>
      </c>
      <c r="I96" s="24">
        <f>VLOOKUP(B96,'[1]Census Pivot Table'!$A$4:$D$471,4,FALSE)</f>
        <v>9455367</v>
      </c>
      <c r="J96" s="25">
        <f t="shared" si="1"/>
        <v>5.4300308301506366E-5</v>
      </c>
      <c r="K96" s="25">
        <f t="shared" si="1"/>
        <v>1.1896429864156565E-3</v>
      </c>
      <c r="L96" s="25">
        <f t="shared" si="1"/>
        <v>1.7651350814833523E-4</v>
      </c>
    </row>
    <row r="97" spans="1:12" x14ac:dyDescent="0.3">
      <c r="A97" s="9" t="s">
        <v>499</v>
      </c>
      <c r="B97" s="9" t="s">
        <v>97</v>
      </c>
      <c r="C97" s="9" t="s">
        <v>484</v>
      </c>
      <c r="D97" s="9">
        <v>505</v>
      </c>
      <c r="E97" s="9">
        <v>1126</v>
      </c>
      <c r="F97" s="9">
        <v>1631</v>
      </c>
      <c r="G97" s="24">
        <f>VLOOKUP(B97,'[1]Census Pivot Table'!$A$4:$D$471,2,FALSE)</f>
        <v>9109185.074000001</v>
      </c>
      <c r="H97" s="24">
        <f>VLOOKUP(B97,'[1]Census Pivot Table'!$A$4:$D$471,3,FALSE)</f>
        <v>1008057.1840000005</v>
      </c>
      <c r="I97" s="24">
        <f>VLOOKUP(B97,'[1]Census Pivot Table'!$A$4:$D$471,4,FALSE)</f>
        <v>9452262</v>
      </c>
      <c r="J97" s="25">
        <f t="shared" si="1"/>
        <v>5.5438548662426696E-5</v>
      </c>
      <c r="K97" s="25">
        <f t="shared" si="1"/>
        <v>1.1170001244691287E-3</v>
      </c>
      <c r="L97" s="25">
        <f t="shared" si="1"/>
        <v>1.7255128983940563E-4</v>
      </c>
    </row>
    <row r="98" spans="1:12" x14ac:dyDescent="0.3">
      <c r="A98" s="9" t="s">
        <v>499</v>
      </c>
      <c r="B98" s="9" t="s">
        <v>98</v>
      </c>
      <c r="C98" s="9" t="s">
        <v>485</v>
      </c>
      <c r="D98" s="9">
        <v>544</v>
      </c>
      <c r="E98" s="9">
        <v>1159</v>
      </c>
      <c r="F98" s="9">
        <v>1703</v>
      </c>
      <c r="G98" s="24">
        <f>VLOOKUP(B98,'[1]Census Pivot Table'!$A$4:$D$471,2,FALSE)</f>
        <v>9184819.0270000007</v>
      </c>
      <c r="H98" s="24">
        <f>VLOOKUP(B98,'[1]Census Pivot Table'!$A$4:$D$471,3,FALSE)</f>
        <v>1063965.2519999999</v>
      </c>
      <c r="I98" s="24">
        <f>VLOOKUP(B98,'[1]Census Pivot Table'!$A$4:$D$471,4,FALSE)</f>
        <v>9590792</v>
      </c>
      <c r="J98" s="25">
        <f t="shared" si="1"/>
        <v>5.9228167523044213E-5</v>
      </c>
      <c r="K98" s="25">
        <f t="shared" si="1"/>
        <v>1.0893212892257125E-3</v>
      </c>
      <c r="L98" s="25">
        <f t="shared" si="1"/>
        <v>1.7756614886445249E-4</v>
      </c>
    </row>
    <row r="99" spans="1:12" x14ac:dyDescent="0.3">
      <c r="A99" s="9" t="s">
        <v>499</v>
      </c>
      <c r="B99" s="9" t="s">
        <v>99</v>
      </c>
      <c r="C99" s="9" t="s">
        <v>486</v>
      </c>
      <c r="D99" s="9">
        <v>598</v>
      </c>
      <c r="E99" s="9">
        <v>1133</v>
      </c>
      <c r="F99" s="9">
        <v>1731</v>
      </c>
      <c r="G99" s="24">
        <f>VLOOKUP(B99,'[1]Census Pivot Table'!$A$4:$D$471,2,FALSE)</f>
        <v>9062681.3090000004</v>
      </c>
      <c r="H99" s="24">
        <f>VLOOKUP(B99,'[1]Census Pivot Table'!$A$4:$D$471,3,FALSE)</f>
        <v>1066700.2509999997</v>
      </c>
      <c r="I99" s="24">
        <f>VLOOKUP(B99,'[1]Census Pivot Table'!$A$4:$D$471,4,FALSE)</f>
        <v>9478952</v>
      </c>
      <c r="J99" s="25">
        <f t="shared" si="1"/>
        <v>6.5984886769231976E-5</v>
      </c>
      <c r="K99" s="25">
        <f t="shared" si="1"/>
        <v>1.0621540577475689E-3</v>
      </c>
      <c r="L99" s="25">
        <f t="shared" si="1"/>
        <v>1.8261512454119399E-4</v>
      </c>
    </row>
    <row r="100" spans="1:12" x14ac:dyDescent="0.3">
      <c r="A100" s="9" t="s">
        <v>499</v>
      </c>
      <c r="B100" s="9" t="s">
        <v>100</v>
      </c>
      <c r="C100" s="9" t="s">
        <v>487</v>
      </c>
      <c r="D100" s="9">
        <v>469</v>
      </c>
      <c r="E100" s="9">
        <v>1159</v>
      </c>
      <c r="F100" s="9">
        <v>1628</v>
      </c>
      <c r="G100" s="24">
        <f>VLOOKUP(B100,'[1]Census Pivot Table'!$A$4:$D$471,2,FALSE)</f>
        <v>9164672.3419999965</v>
      </c>
      <c r="H100" s="24">
        <f>VLOOKUP(B100,'[1]Census Pivot Table'!$A$4:$D$471,3,FALSE)</f>
        <v>1131307.0189999999</v>
      </c>
      <c r="I100" s="24">
        <f>VLOOKUP(B100,'[1]Census Pivot Table'!$A$4:$D$471,4,FALSE)</f>
        <v>9631395</v>
      </c>
      <c r="J100" s="25">
        <f t="shared" si="1"/>
        <v>5.1174770084322585E-5</v>
      </c>
      <c r="K100" s="25">
        <f t="shared" si="1"/>
        <v>1.0244787493888961E-3</v>
      </c>
      <c r="L100" s="25">
        <f t="shared" si="1"/>
        <v>1.6903055061078898E-4</v>
      </c>
    </row>
    <row r="101" spans="1:12" x14ac:dyDescent="0.3">
      <c r="A101" s="9" t="s">
        <v>499</v>
      </c>
      <c r="B101" s="9" t="s">
        <v>101</v>
      </c>
      <c r="C101" s="9" t="s">
        <v>488</v>
      </c>
      <c r="D101" s="9">
        <v>576</v>
      </c>
      <c r="E101" s="9">
        <v>1068</v>
      </c>
      <c r="F101" s="9">
        <v>1644</v>
      </c>
      <c r="G101" s="24">
        <f>VLOOKUP(B101,'[1]Census Pivot Table'!$A$4:$D$471,2,FALSE)</f>
        <v>9078456.0379999988</v>
      </c>
      <c r="H101" s="24">
        <f>VLOOKUP(B101,'[1]Census Pivot Table'!$A$4:$D$471,3,FALSE)</f>
        <v>1158465.159</v>
      </c>
      <c r="I101" s="24">
        <f>VLOOKUP(B101,'[1]Census Pivot Table'!$A$4:$D$471,4,FALSE)</f>
        <v>9574997</v>
      </c>
      <c r="J101" s="25">
        <f t="shared" si="1"/>
        <v>6.3446911852523978E-5</v>
      </c>
      <c r="K101" s="25">
        <f t="shared" si="1"/>
        <v>9.2190946935504685E-4</v>
      </c>
      <c r="L101" s="25">
        <f t="shared" si="1"/>
        <v>1.7169718173279847E-4</v>
      </c>
    </row>
    <row r="102" spans="1:12" x14ac:dyDescent="0.3">
      <c r="A102" s="9" t="s">
        <v>499</v>
      </c>
      <c r="B102" s="9" t="s">
        <v>102</v>
      </c>
      <c r="C102" s="9" t="s">
        <v>489</v>
      </c>
      <c r="D102" s="9">
        <v>559</v>
      </c>
      <c r="E102" s="9">
        <v>1117</v>
      </c>
      <c r="F102" s="9">
        <v>1676</v>
      </c>
      <c r="G102" s="24">
        <f>VLOOKUP(B102,'[1]Census Pivot Table'!$A$4:$D$471,2,FALSE)</f>
        <v>9048594</v>
      </c>
      <c r="H102" s="24">
        <f>VLOOKUP(B102,'[1]Census Pivot Table'!$A$4:$D$471,3,FALSE)</f>
        <v>1205631</v>
      </c>
      <c r="I102" s="24">
        <f>VLOOKUP(B102,'[1]Census Pivot Table'!$A$4:$D$471,4,FALSE)</f>
        <v>9582620</v>
      </c>
      <c r="J102" s="25">
        <f t="shared" si="1"/>
        <v>6.1777553507207856E-5</v>
      </c>
      <c r="K102" s="25">
        <f t="shared" si="1"/>
        <v>9.2648579872282649E-4</v>
      </c>
      <c r="L102" s="25">
        <f t="shared" si="1"/>
        <v>1.7489997516336868E-4</v>
      </c>
    </row>
    <row r="103" spans="1:12" x14ac:dyDescent="0.3">
      <c r="A103" s="9" t="s">
        <v>500</v>
      </c>
      <c r="B103" s="9" t="s">
        <v>103</v>
      </c>
      <c r="C103" s="9" t="s">
        <v>481</v>
      </c>
      <c r="D103" s="9">
        <v>417</v>
      </c>
      <c r="E103" s="9">
        <v>237</v>
      </c>
      <c r="F103" s="9">
        <v>654</v>
      </c>
      <c r="G103" s="24">
        <f>VLOOKUP(B103,'[1]Census Pivot Table'!$A$4:$D$471,2,FALSE)</f>
        <v>1199324.392</v>
      </c>
      <c r="H103" s="24">
        <f>VLOOKUP(B103,'[1]Census Pivot Table'!$A$4:$D$471,3,FALSE)</f>
        <v>180646.57</v>
      </c>
      <c r="I103" s="24">
        <f>VLOOKUP(B103,'[1]Census Pivot Table'!$A$4:$D$471,4,FALSE)</f>
        <v>1280241</v>
      </c>
      <c r="J103" s="25">
        <f t="shared" si="1"/>
        <v>3.4769575502805247E-4</v>
      </c>
      <c r="K103" s="25">
        <f t="shared" si="1"/>
        <v>1.3119540548154332E-3</v>
      </c>
      <c r="L103" s="25">
        <f t="shared" si="1"/>
        <v>5.1084131815806559E-4</v>
      </c>
    </row>
    <row r="104" spans="1:12" x14ac:dyDescent="0.3">
      <c r="A104" s="9" t="s">
        <v>500</v>
      </c>
      <c r="B104" s="9" t="s">
        <v>104</v>
      </c>
      <c r="C104" s="9" t="s">
        <v>482</v>
      </c>
      <c r="D104" s="9">
        <v>416</v>
      </c>
      <c r="E104" s="9">
        <v>267</v>
      </c>
      <c r="F104" s="9">
        <v>683</v>
      </c>
      <c r="G104" s="24">
        <f>VLOOKUP(B104,'[1]Census Pivot Table'!$A$4:$D$471,2,FALSE)</f>
        <v>1242975.9539999999</v>
      </c>
      <c r="H104" s="24">
        <f>VLOOKUP(B104,'[1]Census Pivot Table'!$A$4:$D$471,3,FALSE)</f>
        <v>185908.43599999999</v>
      </c>
      <c r="I104" s="24">
        <f>VLOOKUP(B104,'[1]Census Pivot Table'!$A$4:$D$471,4,FALSE)</f>
        <v>1333591</v>
      </c>
      <c r="J104" s="25">
        <f t="shared" si="1"/>
        <v>3.3468064982373748E-4</v>
      </c>
      <c r="K104" s="25">
        <f t="shared" si="1"/>
        <v>1.4361908783956422E-3</v>
      </c>
      <c r="L104" s="25">
        <f t="shared" si="1"/>
        <v>5.1215102681406819E-4</v>
      </c>
    </row>
    <row r="105" spans="1:12" x14ac:dyDescent="0.3">
      <c r="A105" s="9" t="s">
        <v>500</v>
      </c>
      <c r="B105" s="9" t="s">
        <v>105</v>
      </c>
      <c r="C105" s="9" t="s">
        <v>483</v>
      </c>
      <c r="D105" s="9">
        <v>425</v>
      </c>
      <c r="E105" s="9">
        <v>315</v>
      </c>
      <c r="F105" s="9">
        <v>740</v>
      </c>
      <c r="G105" s="24">
        <f>VLOOKUP(B105,'[1]Census Pivot Table'!$A$4:$D$471,2,FALSE)</f>
        <v>1254324.7680000002</v>
      </c>
      <c r="H105" s="24">
        <f>VLOOKUP(B105,'[1]Census Pivot Table'!$A$4:$D$471,3,FALSE)</f>
        <v>191821.69</v>
      </c>
      <c r="I105" s="24">
        <f>VLOOKUP(B105,'[1]Census Pivot Table'!$A$4:$D$471,4,FALSE)</f>
        <v>1346554</v>
      </c>
      <c r="J105" s="25">
        <f t="shared" si="1"/>
        <v>3.3882771897875808E-4</v>
      </c>
      <c r="K105" s="25">
        <f t="shared" si="1"/>
        <v>1.6421500613408213E-3</v>
      </c>
      <c r="L105" s="25">
        <f t="shared" si="1"/>
        <v>5.495509277756406E-4</v>
      </c>
    </row>
    <row r="106" spans="1:12" x14ac:dyDescent="0.3">
      <c r="A106" s="9" t="s">
        <v>500</v>
      </c>
      <c r="B106" s="9" t="s">
        <v>106</v>
      </c>
      <c r="C106" s="9" t="s">
        <v>484</v>
      </c>
      <c r="D106" s="9">
        <v>452</v>
      </c>
      <c r="E106" s="9">
        <v>371</v>
      </c>
      <c r="F106" s="9">
        <v>823</v>
      </c>
      <c r="G106" s="24">
        <f>VLOOKUP(B106,'[1]Census Pivot Table'!$A$4:$D$471,2,FALSE)</f>
        <v>1264457.561</v>
      </c>
      <c r="H106" s="24">
        <f>VLOOKUP(B106,'[1]Census Pivot Table'!$A$4:$D$471,3,FALSE)</f>
        <v>197109.54500000004</v>
      </c>
      <c r="I106" s="24">
        <f>VLOOKUP(B106,'[1]Census Pivot Table'!$A$4:$D$471,4,FALSE)</f>
        <v>1362730</v>
      </c>
      <c r="J106" s="25">
        <f t="shared" si="1"/>
        <v>3.5746553616440433E-4</v>
      </c>
      <c r="K106" s="25">
        <f t="shared" si="1"/>
        <v>1.8822021023893081E-3</v>
      </c>
      <c r="L106" s="25">
        <f t="shared" si="1"/>
        <v>6.0393474862958918E-4</v>
      </c>
    </row>
    <row r="107" spans="1:12" x14ac:dyDescent="0.3">
      <c r="A107" s="9" t="s">
        <v>500</v>
      </c>
      <c r="B107" s="9" t="s">
        <v>107</v>
      </c>
      <c r="C107" s="9" t="s">
        <v>485</v>
      </c>
      <c r="D107" s="9">
        <v>439</v>
      </c>
      <c r="E107" s="9">
        <v>392</v>
      </c>
      <c r="F107" s="9">
        <v>831</v>
      </c>
      <c r="G107" s="24">
        <f>VLOOKUP(B107,'[1]Census Pivot Table'!$A$4:$D$471,2,FALSE)</f>
        <v>1271016.68</v>
      </c>
      <c r="H107" s="24">
        <f>VLOOKUP(B107,'[1]Census Pivot Table'!$A$4:$D$471,3,FALSE)</f>
        <v>202208.25300000003</v>
      </c>
      <c r="I107" s="24">
        <f>VLOOKUP(B107,'[1]Census Pivot Table'!$A$4:$D$471,4,FALSE)</f>
        <v>1376298</v>
      </c>
      <c r="J107" s="25">
        <f t="shared" si="1"/>
        <v>3.4539279217012326E-4</v>
      </c>
      <c r="K107" s="25">
        <f t="shared" si="1"/>
        <v>1.9385954538660693E-3</v>
      </c>
      <c r="L107" s="25">
        <f t="shared" si="1"/>
        <v>6.0379365515317177E-4</v>
      </c>
    </row>
    <row r="108" spans="1:12" x14ac:dyDescent="0.3">
      <c r="A108" s="9" t="s">
        <v>500</v>
      </c>
      <c r="B108" s="9" t="s">
        <v>108</v>
      </c>
      <c r="C108" s="9" t="s">
        <v>486</v>
      </c>
      <c r="D108" s="9">
        <v>433</v>
      </c>
      <c r="E108" s="9">
        <v>364</v>
      </c>
      <c r="F108" s="9">
        <v>797</v>
      </c>
      <c r="G108" s="24">
        <f>VLOOKUP(B108,'[1]Census Pivot Table'!$A$4:$D$471,2,FALSE)</f>
        <v>1282692.5589999999</v>
      </c>
      <c r="H108" s="24">
        <f>VLOOKUP(B108,'[1]Census Pivot Table'!$A$4:$D$471,3,FALSE)</f>
        <v>212874.065</v>
      </c>
      <c r="I108" s="24">
        <f>VLOOKUP(B108,'[1]Census Pivot Table'!$A$4:$D$471,4,FALSE)</f>
        <v>1391072</v>
      </c>
      <c r="J108" s="25">
        <f t="shared" si="1"/>
        <v>3.3757114825517598E-4</v>
      </c>
      <c r="K108" s="25">
        <f t="shared" si="1"/>
        <v>1.7099311745655816E-3</v>
      </c>
      <c r="L108" s="25">
        <f t="shared" si="1"/>
        <v>5.7293943088495777E-4</v>
      </c>
    </row>
    <row r="109" spans="1:12" x14ac:dyDescent="0.3">
      <c r="A109" s="9" t="s">
        <v>500</v>
      </c>
      <c r="B109" s="9" t="s">
        <v>109</v>
      </c>
      <c r="C109" s="9" t="s">
        <v>487</v>
      </c>
      <c r="D109" s="9">
        <v>465</v>
      </c>
      <c r="E109" s="9">
        <v>468</v>
      </c>
      <c r="F109" s="9">
        <v>933</v>
      </c>
      <c r="G109" s="24">
        <f>VLOOKUP(B109,'[1]Census Pivot Table'!$A$4:$D$471,2,FALSE)</f>
        <v>1291625.1710000001</v>
      </c>
      <c r="H109" s="24">
        <f>VLOOKUP(B109,'[1]Census Pivot Table'!$A$4:$D$471,3,FALSE)</f>
        <v>219910.652</v>
      </c>
      <c r="I109" s="24">
        <f>VLOOKUP(B109,'[1]Census Pivot Table'!$A$4:$D$471,4,FALSE)</f>
        <v>1406214</v>
      </c>
      <c r="J109" s="25">
        <f t="shared" si="1"/>
        <v>3.6001156561542416E-4</v>
      </c>
      <c r="K109" s="25">
        <f t="shared" si="1"/>
        <v>2.1281370217573637E-3</v>
      </c>
      <c r="L109" s="25">
        <f t="shared" si="1"/>
        <v>6.6348365184815399E-4</v>
      </c>
    </row>
    <row r="110" spans="1:12" x14ac:dyDescent="0.3">
      <c r="A110" s="9" t="s">
        <v>500</v>
      </c>
      <c r="B110" s="9" t="s">
        <v>110</v>
      </c>
      <c r="C110" s="9" t="s">
        <v>488</v>
      </c>
      <c r="D110" s="9">
        <v>424</v>
      </c>
      <c r="E110" s="9">
        <v>415</v>
      </c>
      <c r="F110" s="9">
        <v>839</v>
      </c>
      <c r="G110" s="24">
        <f>VLOOKUP(B110,'[1]Census Pivot Table'!$A$4:$D$471,2,FALSE)</f>
        <v>1289017.459</v>
      </c>
      <c r="H110" s="24">
        <f>VLOOKUP(B110,'[1]Census Pivot Table'!$A$4:$D$471,3,FALSE)</f>
        <v>228155.08799999999</v>
      </c>
      <c r="I110" s="24">
        <f>VLOOKUP(B110,'[1]Census Pivot Table'!$A$4:$D$471,4,FALSE)</f>
        <v>1413673</v>
      </c>
      <c r="J110" s="25">
        <f t="shared" si="1"/>
        <v>3.2893270532497886E-4</v>
      </c>
      <c r="K110" s="25">
        <f t="shared" si="1"/>
        <v>1.8189381777013011E-3</v>
      </c>
      <c r="L110" s="25">
        <f t="shared" si="1"/>
        <v>5.9348944204211298E-4</v>
      </c>
    </row>
    <row r="111" spans="1:12" x14ac:dyDescent="0.3">
      <c r="A111" s="9" t="s">
        <v>500</v>
      </c>
      <c r="B111" s="9" t="s">
        <v>111</v>
      </c>
      <c r="C111" s="9" t="s">
        <v>489</v>
      </c>
      <c r="D111" s="9">
        <v>445</v>
      </c>
      <c r="E111" s="9">
        <v>544</v>
      </c>
      <c r="F111" s="9">
        <v>989</v>
      </c>
      <c r="G111" s="24">
        <f>VLOOKUP(B111,'[1]Census Pivot Table'!$A$4:$D$471,2,FALSE)</f>
        <v>1288246</v>
      </c>
      <c r="H111" s="24">
        <f>VLOOKUP(B111,'[1]Census Pivot Table'!$A$4:$D$471,3,FALSE)</f>
        <v>238126</v>
      </c>
      <c r="I111" s="24">
        <f>VLOOKUP(B111,'[1]Census Pivot Table'!$A$4:$D$471,4,FALSE)</f>
        <v>1421658</v>
      </c>
      <c r="J111" s="25">
        <f t="shared" si="1"/>
        <v>3.4543091924989482E-4</v>
      </c>
      <c r="K111" s="25">
        <f t="shared" si="1"/>
        <v>2.284504841974417E-3</v>
      </c>
      <c r="L111" s="25">
        <f t="shared" si="1"/>
        <v>6.9566660898753429E-4</v>
      </c>
    </row>
    <row r="112" spans="1:12" x14ac:dyDescent="0.3">
      <c r="A112" s="9" t="s">
        <v>501</v>
      </c>
      <c r="B112" s="9" t="s">
        <v>112</v>
      </c>
      <c r="C112" s="9" t="s">
        <v>481</v>
      </c>
      <c r="D112" s="9">
        <v>434</v>
      </c>
      <c r="E112" s="9">
        <v>154</v>
      </c>
      <c r="F112" s="9">
        <v>588</v>
      </c>
      <c r="G112" s="24">
        <f>VLOOKUP(B112,'[1]Census Pivot Table'!$A$4:$D$471,2,FALSE)</f>
        <v>1419203.764</v>
      </c>
      <c r="H112" s="24">
        <f>VLOOKUP(B112,'[1]Census Pivot Table'!$A$4:$D$471,3,FALSE)</f>
        <v>174379.39299999998</v>
      </c>
      <c r="I112" s="24">
        <f>VLOOKUP(B112,'[1]Census Pivot Table'!$A$4:$D$471,4,FALSE)</f>
        <v>1488444</v>
      </c>
      <c r="J112" s="25">
        <f t="shared" si="1"/>
        <v>3.0580527688059319E-4</v>
      </c>
      <c r="K112" s="25">
        <f t="shared" si="1"/>
        <v>8.8313187327128742E-4</v>
      </c>
      <c r="L112" s="25">
        <f t="shared" si="1"/>
        <v>3.9504341446503866E-4</v>
      </c>
    </row>
    <row r="113" spans="1:12" x14ac:dyDescent="0.3">
      <c r="A113" s="9" t="s">
        <v>501</v>
      </c>
      <c r="B113" s="9" t="s">
        <v>113</v>
      </c>
      <c r="C113" s="9" t="s">
        <v>482</v>
      </c>
      <c r="D113" s="9">
        <v>444</v>
      </c>
      <c r="E113" s="9">
        <v>210</v>
      </c>
      <c r="F113" s="9">
        <v>654</v>
      </c>
      <c r="G113" s="24">
        <f>VLOOKUP(B113,'[1]Census Pivot Table'!$A$4:$D$471,2,FALSE)</f>
        <v>1425332.504</v>
      </c>
      <c r="H113" s="24">
        <f>VLOOKUP(B113,'[1]Census Pivot Table'!$A$4:$D$471,3,FALSE)</f>
        <v>177896.86999999997</v>
      </c>
      <c r="I113" s="24">
        <f>VLOOKUP(B113,'[1]Census Pivot Table'!$A$4:$D$471,4,FALSE)</f>
        <v>1500717</v>
      </c>
      <c r="J113" s="25">
        <f t="shared" si="1"/>
        <v>3.1150626169962093E-4</v>
      </c>
      <c r="K113" s="25">
        <f t="shared" si="1"/>
        <v>1.1804592177479011E-3</v>
      </c>
      <c r="L113" s="25">
        <f t="shared" si="1"/>
        <v>4.3579169157142886E-4</v>
      </c>
    </row>
    <row r="114" spans="1:12" x14ac:dyDescent="0.3">
      <c r="A114" s="9" t="s">
        <v>501</v>
      </c>
      <c r="B114" s="9" t="s">
        <v>114</v>
      </c>
      <c r="C114" s="9" t="s">
        <v>483</v>
      </c>
      <c r="D114" s="9">
        <v>442</v>
      </c>
      <c r="E114" s="9">
        <v>222</v>
      </c>
      <c r="F114" s="9">
        <v>664</v>
      </c>
      <c r="G114" s="24">
        <f>VLOOKUP(B114,'[1]Census Pivot Table'!$A$4:$D$471,2,FALSE)</f>
        <v>1446972.9069999997</v>
      </c>
      <c r="H114" s="24">
        <f>VLOOKUP(B114,'[1]Census Pivot Table'!$A$4:$D$471,3,FALSE)</f>
        <v>186788.20300000001</v>
      </c>
      <c r="I114" s="24">
        <f>VLOOKUP(B114,'[1]Census Pivot Table'!$A$4:$D$471,4,FALSE)</f>
        <v>1529400</v>
      </c>
      <c r="J114" s="25">
        <f t="shared" si="1"/>
        <v>3.0546529092683291E-4</v>
      </c>
      <c r="K114" s="25">
        <f t="shared" si="1"/>
        <v>1.1885118890511517E-3</v>
      </c>
      <c r="L114" s="25">
        <f t="shared" si="1"/>
        <v>4.3415718582450635E-4</v>
      </c>
    </row>
    <row r="115" spans="1:12" x14ac:dyDescent="0.3">
      <c r="A115" s="9" t="s">
        <v>501</v>
      </c>
      <c r="B115" s="9" t="s">
        <v>115</v>
      </c>
      <c r="C115" s="9" t="s">
        <v>484</v>
      </c>
      <c r="D115" s="9">
        <v>422</v>
      </c>
      <c r="E115" s="9">
        <v>211</v>
      </c>
      <c r="F115" s="9">
        <v>633</v>
      </c>
      <c r="G115" s="24">
        <f>VLOOKUP(B115,'[1]Census Pivot Table'!$A$4:$D$471,2,FALSE)</f>
        <v>1451354.4540000001</v>
      </c>
      <c r="H115" s="24">
        <f>VLOOKUP(B115,'[1]Census Pivot Table'!$A$4:$D$471,3,FALSE)</f>
        <v>191302.495</v>
      </c>
      <c r="I115" s="24">
        <f>VLOOKUP(B115,'[1]Census Pivot Table'!$A$4:$D$471,4,FALSE)</f>
        <v>1536407</v>
      </c>
      <c r="J115" s="25">
        <f t="shared" si="1"/>
        <v>2.9076287934828632E-4</v>
      </c>
      <c r="K115" s="25">
        <f t="shared" si="1"/>
        <v>1.1029652279234518E-3</v>
      </c>
      <c r="L115" s="25">
        <f t="shared" si="1"/>
        <v>4.1200020567466825E-4</v>
      </c>
    </row>
    <row r="116" spans="1:12" x14ac:dyDescent="0.3">
      <c r="A116" s="9" t="s">
        <v>501</v>
      </c>
      <c r="B116" s="9" t="s">
        <v>116</v>
      </c>
      <c r="C116" s="9" t="s">
        <v>485</v>
      </c>
      <c r="D116" s="9">
        <v>418</v>
      </c>
      <c r="E116" s="9">
        <v>233</v>
      </c>
      <c r="F116" s="9">
        <v>651</v>
      </c>
      <c r="G116" s="24">
        <f>VLOOKUP(B116,'[1]Census Pivot Table'!$A$4:$D$471,2,FALSE)</f>
        <v>1463314.0990000004</v>
      </c>
      <c r="H116" s="24">
        <f>VLOOKUP(B116,'[1]Census Pivot Table'!$A$4:$D$471,3,FALSE)</f>
        <v>195739.24599999996</v>
      </c>
      <c r="I116" s="24">
        <f>VLOOKUP(B116,'[1]Census Pivot Table'!$A$4:$D$471,4,FALSE)</f>
        <v>1553580</v>
      </c>
      <c r="J116" s="25">
        <f t="shared" si="1"/>
        <v>2.8565295741061531E-4</v>
      </c>
      <c r="K116" s="25">
        <f t="shared" si="1"/>
        <v>1.1903591372779685E-3</v>
      </c>
      <c r="L116" s="25">
        <f t="shared" si="1"/>
        <v>4.190321708569884E-4</v>
      </c>
    </row>
    <row r="117" spans="1:12" x14ac:dyDescent="0.3">
      <c r="A117" s="9" t="s">
        <v>501</v>
      </c>
      <c r="B117" s="9" t="s">
        <v>117</v>
      </c>
      <c r="C117" s="9" t="s">
        <v>486</v>
      </c>
      <c r="D117" s="9">
        <v>465</v>
      </c>
      <c r="E117" s="9">
        <v>227</v>
      </c>
      <c r="F117" s="9">
        <v>692</v>
      </c>
      <c r="G117" s="24">
        <f>VLOOKUP(B117,'[1]Census Pivot Table'!$A$4:$D$471,2,FALSE)</f>
        <v>1354862.0779999997</v>
      </c>
      <c r="H117" s="24">
        <f>VLOOKUP(B117,'[1]Census Pivot Table'!$A$4:$D$471,3,FALSE)</f>
        <v>189451.18100000004</v>
      </c>
      <c r="I117" s="24">
        <f>VLOOKUP(B117,'[1]Census Pivot Table'!$A$4:$D$471,4,FALSE)</f>
        <v>1447565</v>
      </c>
      <c r="J117" s="25">
        <f t="shared" si="1"/>
        <v>3.4320836604004507E-4</v>
      </c>
      <c r="K117" s="25">
        <f t="shared" si="1"/>
        <v>1.1981978618544476E-3</v>
      </c>
      <c r="L117" s="25">
        <f t="shared" si="1"/>
        <v>4.7804416381993207E-4</v>
      </c>
    </row>
    <row r="118" spans="1:12" x14ac:dyDescent="0.3">
      <c r="A118" s="9" t="s">
        <v>501</v>
      </c>
      <c r="B118" s="9" t="s">
        <v>118</v>
      </c>
      <c r="C118" s="9" t="s">
        <v>487</v>
      </c>
      <c r="D118" s="9">
        <v>465</v>
      </c>
      <c r="E118" s="9">
        <v>211</v>
      </c>
      <c r="F118" s="9">
        <v>676</v>
      </c>
      <c r="G118" s="24">
        <f>VLOOKUP(B118,'[1]Census Pivot Table'!$A$4:$D$471,2,FALSE)</f>
        <v>1387923.7120000001</v>
      </c>
      <c r="H118" s="24">
        <f>VLOOKUP(B118,'[1]Census Pivot Table'!$A$4:$D$471,3,FALSE)</f>
        <v>195342.87899999999</v>
      </c>
      <c r="I118" s="24">
        <f>VLOOKUP(B118,'[1]Census Pivot Table'!$A$4:$D$471,4,FALSE)</f>
        <v>1484099</v>
      </c>
      <c r="J118" s="25">
        <f t="shared" si="1"/>
        <v>3.3503282347553117E-4</v>
      </c>
      <c r="K118" s="25">
        <f t="shared" si="1"/>
        <v>1.0801519926405918E-3</v>
      </c>
      <c r="L118" s="25">
        <f t="shared" si="1"/>
        <v>4.5549521965852682E-4</v>
      </c>
    </row>
    <row r="119" spans="1:12" x14ac:dyDescent="0.3">
      <c r="A119" s="9" t="s">
        <v>501</v>
      </c>
      <c r="B119" s="9" t="s">
        <v>119</v>
      </c>
      <c r="C119" s="9" t="s">
        <v>488</v>
      </c>
      <c r="D119" s="9">
        <v>439</v>
      </c>
      <c r="E119" s="9">
        <v>196</v>
      </c>
      <c r="F119" s="9">
        <v>635</v>
      </c>
      <c r="G119" s="24">
        <f>VLOOKUP(B119,'[1]Census Pivot Table'!$A$4:$D$471,2,FALSE)</f>
        <v>1387630.2520000001</v>
      </c>
      <c r="H119" s="24">
        <f>VLOOKUP(B119,'[1]Census Pivot Table'!$A$4:$D$471,3,FALSE)</f>
        <v>209266.174</v>
      </c>
      <c r="I119" s="24">
        <f>VLOOKUP(B119,'[1]Census Pivot Table'!$A$4:$D$471,4,FALSE)</f>
        <v>1498415</v>
      </c>
      <c r="J119" s="25">
        <f t="shared" si="1"/>
        <v>3.1636669737292525E-4</v>
      </c>
      <c r="K119" s="25">
        <f t="shared" si="1"/>
        <v>9.3660621902515412E-4</v>
      </c>
      <c r="L119" s="25">
        <f t="shared" si="1"/>
        <v>4.2378112872602048E-4</v>
      </c>
    </row>
    <row r="120" spans="1:12" x14ac:dyDescent="0.3">
      <c r="A120" s="9" t="s">
        <v>501</v>
      </c>
      <c r="B120" s="9" t="s">
        <v>120</v>
      </c>
      <c r="C120" s="9" t="s">
        <v>489</v>
      </c>
      <c r="D120" s="9">
        <v>377</v>
      </c>
      <c r="E120" s="9">
        <v>190</v>
      </c>
      <c r="F120" s="9">
        <v>567</v>
      </c>
      <c r="G120" s="24">
        <f>VLOOKUP(B120,'[1]Census Pivot Table'!$A$4:$D$471,2,FALSE)</f>
        <v>1361771</v>
      </c>
      <c r="H120" s="24">
        <f>VLOOKUP(B120,'[1]Census Pivot Table'!$A$4:$D$471,3,FALSE)</f>
        <v>213704</v>
      </c>
      <c r="I120" s="24">
        <f>VLOOKUP(B120,'[1]Census Pivot Table'!$A$4:$D$471,4,FALSE)</f>
        <v>1477406</v>
      </c>
      <c r="J120" s="25">
        <f t="shared" si="1"/>
        <v>2.7684537268013492E-4</v>
      </c>
      <c r="K120" s="25">
        <f t="shared" si="1"/>
        <v>8.8908022311234229E-4</v>
      </c>
      <c r="L120" s="25">
        <f t="shared" si="1"/>
        <v>3.8378076168636108E-4</v>
      </c>
    </row>
    <row r="121" spans="1:12" x14ac:dyDescent="0.3">
      <c r="A121" s="9" t="s">
        <v>502</v>
      </c>
      <c r="B121" s="9" t="s">
        <v>121</v>
      </c>
      <c r="C121" s="9" t="s">
        <v>481</v>
      </c>
      <c r="D121" s="9">
        <v>638</v>
      </c>
      <c r="E121" s="9">
        <v>2006</v>
      </c>
      <c r="F121" s="9">
        <v>2644</v>
      </c>
      <c r="G121" s="24">
        <f>VLOOKUP(B121,'[1]Census Pivot Table'!$A$4:$D$471,2,FALSE)</f>
        <v>12135169.550000001</v>
      </c>
      <c r="H121" s="24">
        <f>VLOOKUP(B121,'[1]Census Pivot Table'!$A$4:$D$471,3,FALSE)</f>
        <v>1551158.4959999998</v>
      </c>
      <c r="I121" s="24">
        <f>VLOOKUP(B121,'[1]Census Pivot Table'!$A$4:$D$471,4,FALSE)</f>
        <v>12785043</v>
      </c>
      <c r="J121" s="25">
        <f t="shared" si="1"/>
        <v>5.2574461145456343E-5</v>
      </c>
      <c r="K121" s="25">
        <f t="shared" si="1"/>
        <v>1.2932269688577332E-3</v>
      </c>
      <c r="L121" s="25">
        <f t="shared" si="1"/>
        <v>2.0680415388512968E-4</v>
      </c>
    </row>
    <row r="122" spans="1:12" x14ac:dyDescent="0.3">
      <c r="A122" s="9" t="s">
        <v>502</v>
      </c>
      <c r="B122" s="9" t="s">
        <v>122</v>
      </c>
      <c r="C122" s="9" t="s">
        <v>482</v>
      </c>
      <c r="D122" s="9">
        <v>563</v>
      </c>
      <c r="E122" s="9">
        <v>1912</v>
      </c>
      <c r="F122" s="9">
        <v>2475</v>
      </c>
      <c r="G122" s="24">
        <f>VLOOKUP(B122,'[1]Census Pivot Table'!$A$4:$D$471,2,FALSE)</f>
        <v>12046542.723000001</v>
      </c>
      <c r="H122" s="24">
        <f>VLOOKUP(B122,'[1]Census Pivot Table'!$A$4:$D$471,3,FALSE)</f>
        <v>1556220.4290000005</v>
      </c>
      <c r="I122" s="24">
        <f>VLOOKUP(B122,'[1]Census Pivot Table'!$A$4:$D$471,4,FALSE)</f>
        <v>12699765</v>
      </c>
      <c r="J122" s="25">
        <f t="shared" si="1"/>
        <v>4.6735400599633102E-5</v>
      </c>
      <c r="K122" s="25">
        <f t="shared" si="1"/>
        <v>1.2286177230230919E-3</v>
      </c>
      <c r="L122" s="25">
        <f t="shared" si="1"/>
        <v>1.9488549591271964E-4</v>
      </c>
    </row>
    <row r="123" spans="1:12" x14ac:dyDescent="0.3">
      <c r="A123" s="9" t="s">
        <v>502</v>
      </c>
      <c r="B123" s="9" t="s">
        <v>123</v>
      </c>
      <c r="C123" s="9" t="s">
        <v>483</v>
      </c>
      <c r="D123" s="9">
        <v>574</v>
      </c>
      <c r="E123" s="9">
        <v>2049</v>
      </c>
      <c r="F123" s="9">
        <v>2623</v>
      </c>
      <c r="G123" s="24">
        <f>VLOOKUP(B123,'[1]Census Pivot Table'!$A$4:$D$471,2,FALSE)</f>
        <v>11923243.089000002</v>
      </c>
      <c r="H123" s="24">
        <f>VLOOKUP(B123,'[1]Census Pivot Table'!$A$4:$D$471,3,FALSE)</f>
        <v>1559619.9859999993</v>
      </c>
      <c r="I123" s="24">
        <f>VLOOKUP(B123,'[1]Census Pivot Table'!$A$4:$D$471,4,FALSE)</f>
        <v>12597962</v>
      </c>
      <c r="J123" s="25">
        <f t="shared" si="1"/>
        <v>4.8141264563292672E-5</v>
      </c>
      <c r="K123" s="25">
        <f t="shared" si="1"/>
        <v>1.3137815739686224E-3</v>
      </c>
      <c r="L123" s="25">
        <f t="shared" si="1"/>
        <v>2.0820828003767595E-4</v>
      </c>
    </row>
    <row r="124" spans="1:12" x14ac:dyDescent="0.3">
      <c r="A124" s="9" t="s">
        <v>502</v>
      </c>
      <c r="B124" s="9" t="s">
        <v>124</v>
      </c>
      <c r="C124" s="9" t="s">
        <v>484</v>
      </c>
      <c r="D124" s="9">
        <v>538</v>
      </c>
      <c r="E124" s="9">
        <v>1983</v>
      </c>
      <c r="F124" s="9">
        <v>2521</v>
      </c>
      <c r="G124" s="24">
        <f>VLOOKUP(B124,'[1]Census Pivot Table'!$A$4:$D$471,2,FALSE)</f>
        <v>11994995.545</v>
      </c>
      <c r="H124" s="24">
        <f>VLOOKUP(B124,'[1]Census Pivot Table'!$A$4:$D$471,3,FALSE)</f>
        <v>1601625.2590000001</v>
      </c>
      <c r="I124" s="24">
        <f>VLOOKUP(B124,'[1]Census Pivot Table'!$A$4:$D$471,4,FALSE)</f>
        <v>12694550</v>
      </c>
      <c r="J124" s="25">
        <f t="shared" si="1"/>
        <v>4.485203833395838E-5</v>
      </c>
      <c r="K124" s="25">
        <f t="shared" si="1"/>
        <v>1.2381173366597111E-3</v>
      </c>
      <c r="L124" s="25">
        <f t="shared" si="1"/>
        <v>1.9858915833960244E-4</v>
      </c>
    </row>
    <row r="125" spans="1:12" x14ac:dyDescent="0.3">
      <c r="A125" s="9" t="s">
        <v>502</v>
      </c>
      <c r="B125" s="9" t="s">
        <v>125</v>
      </c>
      <c r="C125" s="9" t="s">
        <v>485</v>
      </c>
      <c r="D125" s="9">
        <v>545</v>
      </c>
      <c r="E125" s="9">
        <v>2122</v>
      </c>
      <c r="F125" s="9">
        <v>2667</v>
      </c>
      <c r="G125" s="24">
        <f>VLOOKUP(B125,'[1]Census Pivot Table'!$A$4:$D$471,2,FALSE)</f>
        <v>11855070.524000002</v>
      </c>
      <c r="H125" s="24">
        <f>VLOOKUP(B125,'[1]Census Pivot Table'!$A$4:$D$471,3,FALSE)</f>
        <v>1605856.5229999998</v>
      </c>
      <c r="I125" s="24">
        <f>VLOOKUP(B125,'[1]Census Pivot Table'!$A$4:$D$471,4,FALSE)</f>
        <v>12580101</v>
      </c>
      <c r="J125" s="25">
        <f t="shared" si="1"/>
        <v>4.5971890162667065E-5</v>
      </c>
      <c r="K125" s="25">
        <f t="shared" si="1"/>
        <v>1.3214131957665562E-3</v>
      </c>
      <c r="L125" s="25">
        <f t="shared" si="1"/>
        <v>2.1200147757160297E-4</v>
      </c>
    </row>
    <row r="126" spans="1:12" x14ac:dyDescent="0.3">
      <c r="A126" s="9" t="s">
        <v>502</v>
      </c>
      <c r="B126" s="9" t="s">
        <v>126</v>
      </c>
      <c r="C126" s="9" t="s">
        <v>486</v>
      </c>
      <c r="D126" s="9">
        <v>587</v>
      </c>
      <c r="E126" s="9">
        <v>2125</v>
      </c>
      <c r="F126" s="9">
        <v>2712</v>
      </c>
      <c r="G126" s="24">
        <f>VLOOKUP(B126,'[1]Census Pivot Table'!$A$4:$D$471,2,FALSE)</f>
        <v>11799331.589000002</v>
      </c>
      <c r="H126" s="24">
        <f>VLOOKUP(B126,'[1]Census Pivot Table'!$A$4:$D$471,3,FALSE)</f>
        <v>1630702.03</v>
      </c>
      <c r="I126" s="24">
        <f>VLOOKUP(B126,'[1]Census Pivot Table'!$A$4:$D$471,4,FALSE)</f>
        <v>12558195</v>
      </c>
      <c r="J126" s="25">
        <f t="shared" si="1"/>
        <v>4.97485807202193E-5</v>
      </c>
      <c r="K126" s="25">
        <f t="shared" si="1"/>
        <v>1.303119736718547E-3</v>
      </c>
      <c r="L126" s="25">
        <f t="shared" si="1"/>
        <v>2.1595460175606447E-4</v>
      </c>
    </row>
    <row r="127" spans="1:12" x14ac:dyDescent="0.3">
      <c r="A127" s="9" t="s">
        <v>502</v>
      </c>
      <c r="B127" s="9" t="s">
        <v>127</v>
      </c>
      <c r="C127" s="9" t="s">
        <v>487</v>
      </c>
      <c r="D127" s="9">
        <v>521</v>
      </c>
      <c r="E127" s="9">
        <v>1997</v>
      </c>
      <c r="F127" s="9">
        <v>2518</v>
      </c>
      <c r="G127" s="24">
        <f>VLOOKUP(B127,'[1]Census Pivot Table'!$A$4:$D$471,2,FALSE)</f>
        <v>11714781.834999999</v>
      </c>
      <c r="H127" s="24">
        <f>VLOOKUP(B127,'[1]Census Pivot Table'!$A$4:$D$471,3,FALSE)</f>
        <v>1667285.6799999997</v>
      </c>
      <c r="I127" s="24">
        <f>VLOOKUP(B127,'[1]Census Pivot Table'!$A$4:$D$471,4,FALSE)</f>
        <v>12514525</v>
      </c>
      <c r="J127" s="25">
        <f t="shared" si="1"/>
        <v>4.4473726215149789E-5</v>
      </c>
      <c r="K127" s="25">
        <f t="shared" si="1"/>
        <v>1.1977551441574191E-3</v>
      </c>
      <c r="L127" s="25">
        <f t="shared" si="1"/>
        <v>2.0120619839746214E-4</v>
      </c>
    </row>
    <row r="128" spans="1:12" x14ac:dyDescent="0.3">
      <c r="A128" s="9" t="s">
        <v>502</v>
      </c>
      <c r="B128" s="9" t="s">
        <v>128</v>
      </c>
      <c r="C128" s="9" t="s">
        <v>488</v>
      </c>
      <c r="D128" s="9">
        <v>607</v>
      </c>
      <c r="E128" s="9">
        <v>1799</v>
      </c>
      <c r="F128" s="9">
        <v>2406</v>
      </c>
      <c r="G128" s="24">
        <f>VLOOKUP(B128,'[1]Census Pivot Table'!$A$4:$D$471,2,FALSE)</f>
        <v>11744142.197000002</v>
      </c>
      <c r="H128" s="24">
        <f>VLOOKUP(B128,'[1]Census Pivot Table'!$A$4:$D$471,3,FALSE)</f>
        <v>1741843.075</v>
      </c>
      <c r="I128" s="24">
        <f>VLOOKUP(B128,'[1]Census Pivot Table'!$A$4:$D$471,4,FALSE)</f>
        <v>12613152</v>
      </c>
      <c r="J128" s="25">
        <f t="shared" si="1"/>
        <v>5.1685341493485654E-5</v>
      </c>
      <c r="K128" s="25">
        <f t="shared" si="1"/>
        <v>1.032814049566434E-3</v>
      </c>
      <c r="L128" s="25">
        <f t="shared" si="1"/>
        <v>1.9075327087154741E-4</v>
      </c>
    </row>
    <row r="129" spans="1:12" x14ac:dyDescent="0.3">
      <c r="A129" s="9" t="s">
        <v>502</v>
      </c>
      <c r="B129" s="9" t="s">
        <v>129</v>
      </c>
      <c r="C129" s="9" t="s">
        <v>489</v>
      </c>
      <c r="D129" s="9">
        <v>591</v>
      </c>
      <c r="E129" s="9">
        <v>2026</v>
      </c>
      <c r="F129" s="9">
        <v>2617</v>
      </c>
      <c r="G129" s="24">
        <f>VLOOKUP(B129,'[1]Census Pivot Table'!$A$4:$D$471,2,FALSE)</f>
        <v>11593871</v>
      </c>
      <c r="H129" s="24">
        <f>VLOOKUP(B129,'[1]Census Pivot Table'!$A$4:$D$471,3,FALSE)</f>
        <v>1773763</v>
      </c>
      <c r="I129" s="24">
        <f>VLOOKUP(B129,'[1]Census Pivot Table'!$A$4:$D$471,4,FALSE)</f>
        <v>12491161</v>
      </c>
      <c r="J129" s="25">
        <f t="shared" si="1"/>
        <v>5.0975209229083195E-5</v>
      </c>
      <c r="K129" s="25">
        <f t="shared" si="1"/>
        <v>1.1422044545973729E-3</v>
      </c>
      <c r="L129" s="25">
        <f t="shared" si="1"/>
        <v>2.0950814740119033E-4</v>
      </c>
    </row>
    <row r="130" spans="1:12" x14ac:dyDescent="0.3">
      <c r="A130" s="9" t="s">
        <v>503</v>
      </c>
      <c r="B130" s="9" t="s">
        <v>130</v>
      </c>
      <c r="C130" s="9" t="s">
        <v>481</v>
      </c>
      <c r="D130" s="9">
        <v>478</v>
      </c>
      <c r="E130" s="9">
        <v>956</v>
      </c>
      <c r="F130" s="9">
        <v>1434</v>
      </c>
      <c r="G130" s="24">
        <f>VLOOKUP(B130,'[1]Census Pivot Table'!$A$4:$D$471,2,FALSE)</f>
        <v>5966323.3080000002</v>
      </c>
      <c r="H130" s="24">
        <f>VLOOKUP(B130,'[1]Census Pivot Table'!$A$4:$D$471,3,FALSE)</f>
        <v>798519.55800000008</v>
      </c>
      <c r="I130" s="24">
        <f>VLOOKUP(B130,'[1]Census Pivot Table'!$A$4:$D$471,4,FALSE)</f>
        <v>6342469</v>
      </c>
      <c r="J130" s="25">
        <f t="shared" si="1"/>
        <v>8.0116342230242412E-5</v>
      </c>
      <c r="K130" s="25">
        <f t="shared" si="1"/>
        <v>1.1972155101553567E-3</v>
      </c>
      <c r="L130" s="25">
        <f t="shared" si="1"/>
        <v>2.2609491666415713E-4</v>
      </c>
    </row>
    <row r="131" spans="1:12" x14ac:dyDescent="0.3">
      <c r="A131" s="9" t="s">
        <v>503</v>
      </c>
      <c r="B131" s="9" t="s">
        <v>131</v>
      </c>
      <c r="C131" s="9" t="s">
        <v>482</v>
      </c>
      <c r="D131" s="9">
        <v>518</v>
      </c>
      <c r="E131" s="9">
        <v>972</v>
      </c>
      <c r="F131" s="9">
        <v>1490</v>
      </c>
      <c r="G131" s="24">
        <f>VLOOKUP(B131,'[1]Census Pivot Table'!$A$4:$D$471,2,FALSE)</f>
        <v>6021891.3909999998</v>
      </c>
      <c r="H131" s="24">
        <f>VLOOKUP(B131,'[1]Census Pivot Table'!$A$4:$D$471,3,FALSE)</f>
        <v>816965.27399999986</v>
      </c>
      <c r="I131" s="24">
        <f>VLOOKUP(B131,'[1]Census Pivot Table'!$A$4:$D$471,4,FALSE)</f>
        <v>6417398</v>
      </c>
      <c r="J131" s="25">
        <f t="shared" si="1"/>
        <v>8.6019485634393109E-5</v>
      </c>
      <c r="K131" s="25">
        <f t="shared" si="1"/>
        <v>1.1897690525338048E-3</v>
      </c>
      <c r="L131" s="25">
        <f t="shared" si="1"/>
        <v>2.3218132956690546E-4</v>
      </c>
    </row>
    <row r="132" spans="1:12" x14ac:dyDescent="0.3">
      <c r="A132" s="9" t="s">
        <v>503</v>
      </c>
      <c r="B132" s="9" t="s">
        <v>132</v>
      </c>
      <c r="C132" s="9" t="s">
        <v>483</v>
      </c>
      <c r="D132" s="9">
        <v>398</v>
      </c>
      <c r="E132" s="9">
        <v>817</v>
      </c>
      <c r="F132" s="9">
        <v>1215</v>
      </c>
      <c r="G132" s="24">
        <f>VLOOKUP(B132,'[1]Census Pivot Table'!$A$4:$D$471,2,FALSE)</f>
        <v>5742639.7969999993</v>
      </c>
      <c r="H132" s="24">
        <f>VLOOKUP(B132,'[1]Census Pivot Table'!$A$4:$D$471,3,FALSE)</f>
        <v>782863.51899999997</v>
      </c>
      <c r="I132" s="24">
        <f>VLOOKUP(B132,'[1]Census Pivot Table'!$A$4:$D$471,4,FALSE)</f>
        <v>6122854</v>
      </c>
      <c r="J132" s="25">
        <f t="shared" si="1"/>
        <v>6.9306105566279531E-5</v>
      </c>
      <c r="K132" s="25">
        <f t="shared" si="1"/>
        <v>1.0436046388310502E-3</v>
      </c>
      <c r="L132" s="25">
        <f t="shared" si="1"/>
        <v>1.9843687273941204E-4</v>
      </c>
    </row>
    <row r="133" spans="1:12" x14ac:dyDescent="0.3">
      <c r="A133" s="9" t="s">
        <v>503</v>
      </c>
      <c r="B133" s="9" t="s">
        <v>133</v>
      </c>
      <c r="C133" s="9" t="s">
        <v>484</v>
      </c>
      <c r="D133" s="9">
        <v>442</v>
      </c>
      <c r="E133" s="9">
        <v>796</v>
      </c>
      <c r="F133" s="9">
        <v>1238</v>
      </c>
      <c r="G133" s="24">
        <f>VLOOKUP(B133,'[1]Census Pivot Table'!$A$4:$D$471,2,FALSE)</f>
        <v>5790307.3700000001</v>
      </c>
      <c r="H133" s="24">
        <f>VLOOKUP(B133,'[1]Census Pivot Table'!$A$4:$D$471,3,FALSE)</f>
        <v>806244.01600000006</v>
      </c>
      <c r="I133" s="24">
        <f>VLOOKUP(B133,'[1]Census Pivot Table'!$A$4:$D$471,4,FALSE)</f>
        <v>6196359</v>
      </c>
      <c r="J133" s="25">
        <f t="shared" ref="J133:L196" si="2">D133/G133</f>
        <v>7.6334462362055914E-5</v>
      </c>
      <c r="K133" s="25">
        <f t="shared" si="2"/>
        <v>9.8729414941791022E-4</v>
      </c>
      <c r="L133" s="25">
        <f t="shared" si="2"/>
        <v>1.9979475043327863E-4</v>
      </c>
    </row>
    <row r="134" spans="1:12" x14ac:dyDescent="0.3">
      <c r="A134" s="9" t="s">
        <v>503</v>
      </c>
      <c r="B134" s="9" t="s">
        <v>134</v>
      </c>
      <c r="C134" s="9" t="s">
        <v>485</v>
      </c>
      <c r="D134" s="9">
        <v>528</v>
      </c>
      <c r="E134" s="9">
        <v>904</v>
      </c>
      <c r="F134" s="9">
        <v>1432</v>
      </c>
      <c r="G134" s="24">
        <f>VLOOKUP(B134,'[1]Census Pivot Table'!$A$4:$D$471,2,FALSE)</f>
        <v>5871349.8310000002</v>
      </c>
      <c r="H134" s="24">
        <f>VLOOKUP(B134,'[1]Census Pivot Table'!$A$4:$D$471,3,FALSE)</f>
        <v>831703.03299999994</v>
      </c>
      <c r="I134" s="24">
        <f>VLOOKUP(B134,'[1]Census Pivot Table'!$A$4:$D$471,4,FALSE)</f>
        <v>6295415</v>
      </c>
      <c r="J134" s="25">
        <f t="shared" si="2"/>
        <v>8.9928213306627607E-5</v>
      </c>
      <c r="K134" s="25">
        <f t="shared" si="2"/>
        <v>1.0869264198054211E-3</v>
      </c>
      <c r="L134" s="25">
        <f t="shared" si="2"/>
        <v>2.2746713282603291E-4</v>
      </c>
    </row>
    <row r="135" spans="1:12" x14ac:dyDescent="0.3">
      <c r="A135" s="9" t="s">
        <v>503</v>
      </c>
      <c r="B135" s="9" t="s">
        <v>135</v>
      </c>
      <c r="C135" s="9" t="s">
        <v>486</v>
      </c>
      <c r="D135" s="9">
        <v>479</v>
      </c>
      <c r="E135" s="9">
        <v>831</v>
      </c>
      <c r="F135" s="9">
        <v>1310</v>
      </c>
      <c r="G135" s="24">
        <f>VLOOKUP(B135,'[1]Census Pivot Table'!$A$4:$D$471,2,FALSE)</f>
        <v>5781410.8229999999</v>
      </c>
      <c r="H135" s="24">
        <f>VLOOKUP(B135,'[1]Census Pivot Table'!$A$4:$D$471,3,FALSE)</f>
        <v>844157.8</v>
      </c>
      <c r="I135" s="24">
        <f>VLOOKUP(B135,'[1]Census Pivot Table'!$A$4:$D$471,4,FALSE)</f>
        <v>6228350</v>
      </c>
      <c r="J135" s="25">
        <f t="shared" si="2"/>
        <v>8.2851749281405459E-5</v>
      </c>
      <c r="K135" s="25">
        <f t="shared" si="2"/>
        <v>9.8441310380594708E-4</v>
      </c>
      <c r="L135" s="25">
        <f t="shared" si="2"/>
        <v>2.1032857819486701E-4</v>
      </c>
    </row>
    <row r="136" spans="1:12" x14ac:dyDescent="0.3">
      <c r="A136" s="9" t="s">
        <v>503</v>
      </c>
      <c r="B136" s="9" t="s">
        <v>136</v>
      </c>
      <c r="C136" s="9" t="s">
        <v>487</v>
      </c>
      <c r="D136" s="9">
        <v>438</v>
      </c>
      <c r="E136" s="9">
        <v>878</v>
      </c>
      <c r="F136" s="9">
        <v>1316</v>
      </c>
      <c r="G136" s="24">
        <f>VLOOKUP(B136,'[1]Census Pivot Table'!$A$4:$D$471,2,FALSE)</f>
        <v>5645761.3679999989</v>
      </c>
      <c r="H136" s="24">
        <f>VLOOKUP(B136,'[1]Census Pivot Table'!$A$4:$D$471,3,FALSE)</f>
        <v>834075.39499999979</v>
      </c>
      <c r="I136" s="24">
        <f>VLOOKUP(B136,'[1]Census Pivot Table'!$A$4:$D$471,4,FALSE)</f>
        <v>6085821</v>
      </c>
      <c r="J136" s="25">
        <f t="shared" si="2"/>
        <v>7.7580324680842961E-5</v>
      </c>
      <c r="K136" s="25">
        <f t="shared" si="2"/>
        <v>1.0526626312960595E-3</v>
      </c>
      <c r="L136" s="25">
        <f t="shared" si="2"/>
        <v>2.1624033963535898E-4</v>
      </c>
    </row>
    <row r="137" spans="1:12" x14ac:dyDescent="0.3">
      <c r="A137" s="9" t="s">
        <v>503</v>
      </c>
      <c r="B137" s="9" t="s">
        <v>137</v>
      </c>
      <c r="C137" s="9" t="s">
        <v>488</v>
      </c>
      <c r="D137" s="9">
        <v>541</v>
      </c>
      <c r="E137" s="9">
        <v>760</v>
      </c>
      <c r="F137" s="9">
        <v>1301</v>
      </c>
      <c r="G137" s="24">
        <f>VLOOKUP(B137,'[1]Census Pivot Table'!$A$4:$D$471,2,FALSE)</f>
        <v>5724702.1779999994</v>
      </c>
      <c r="H137" s="24">
        <f>VLOOKUP(B137,'[1]Census Pivot Table'!$A$4:$D$471,3,FALSE)</f>
        <v>883020.91400000011</v>
      </c>
      <c r="I137" s="24">
        <f>VLOOKUP(B137,'[1]Census Pivot Table'!$A$4:$D$471,4,FALSE)</f>
        <v>6207101</v>
      </c>
      <c r="J137" s="25">
        <f t="shared" si="2"/>
        <v>9.4502732749846826E-5</v>
      </c>
      <c r="K137" s="25">
        <f t="shared" si="2"/>
        <v>8.606817663664078E-4</v>
      </c>
      <c r="L137" s="25">
        <f t="shared" si="2"/>
        <v>2.0959865160885896E-4</v>
      </c>
    </row>
    <row r="138" spans="1:12" x14ac:dyDescent="0.3">
      <c r="A138" s="9" t="s">
        <v>503</v>
      </c>
      <c r="B138" s="9" t="s">
        <v>138</v>
      </c>
      <c r="C138" s="9" t="s">
        <v>489</v>
      </c>
      <c r="D138" s="9">
        <v>469</v>
      </c>
      <c r="E138" s="9">
        <v>894</v>
      </c>
      <c r="F138" s="9">
        <v>1363</v>
      </c>
      <c r="G138" s="24">
        <f>VLOOKUP(B138,'[1]Census Pivot Table'!$A$4:$D$471,2,FALSE)</f>
        <v>5904108</v>
      </c>
      <c r="H138" s="24">
        <f>VLOOKUP(B138,'[1]Census Pivot Table'!$A$4:$D$471,3,FALSE)</f>
        <v>940248</v>
      </c>
      <c r="I138" s="24">
        <f>VLOOKUP(B138,'[1]Census Pivot Table'!$A$4:$D$471,4,FALSE)</f>
        <v>6424375</v>
      </c>
      <c r="J138" s="25">
        <f t="shared" si="2"/>
        <v>7.9436216275176536E-5</v>
      </c>
      <c r="K138" s="25">
        <f t="shared" si="2"/>
        <v>9.5081297700181234E-4</v>
      </c>
      <c r="L138" s="25">
        <f t="shared" si="2"/>
        <v>2.1216071602295943E-4</v>
      </c>
    </row>
    <row r="139" spans="1:12" x14ac:dyDescent="0.3">
      <c r="A139" s="9" t="s">
        <v>504</v>
      </c>
      <c r="B139" s="9" t="s">
        <v>139</v>
      </c>
      <c r="C139" s="9" t="s">
        <v>481</v>
      </c>
      <c r="D139" s="9">
        <v>505</v>
      </c>
      <c r="E139" s="9">
        <v>569</v>
      </c>
      <c r="F139" s="9">
        <v>1074</v>
      </c>
      <c r="G139" s="24">
        <f>VLOOKUP(B139,'[1]Census Pivot Table'!$A$4:$D$471,2,FALSE)</f>
        <v>2689365.2779999999</v>
      </c>
      <c r="H139" s="24">
        <f>VLOOKUP(B139,'[1]Census Pivot Table'!$A$4:$D$471,3,FALSE)</f>
        <v>431457.27399999992</v>
      </c>
      <c r="I139" s="24">
        <f>VLOOKUP(B139,'[1]Census Pivot Table'!$A$4:$D$471,4,FALSE)</f>
        <v>2939403</v>
      </c>
      <c r="J139" s="25">
        <f t="shared" si="2"/>
        <v>1.877766490595704E-4</v>
      </c>
      <c r="K139" s="25">
        <f t="shared" si="2"/>
        <v>1.3187864344593252E-3</v>
      </c>
      <c r="L139" s="25">
        <f t="shared" si="2"/>
        <v>3.6538031702355888E-4</v>
      </c>
    </row>
    <row r="140" spans="1:12" x14ac:dyDescent="0.3">
      <c r="A140" s="9" t="s">
        <v>504</v>
      </c>
      <c r="B140" s="9" t="s">
        <v>140</v>
      </c>
      <c r="C140" s="9" t="s">
        <v>482</v>
      </c>
      <c r="D140" s="9">
        <v>456</v>
      </c>
      <c r="E140" s="9">
        <v>489</v>
      </c>
      <c r="F140" s="9">
        <v>945</v>
      </c>
      <c r="G140" s="24">
        <f>VLOOKUP(B140,'[1]Census Pivot Table'!$A$4:$D$471,2,FALSE)</f>
        <v>2656778.1020000004</v>
      </c>
      <c r="H140" s="24">
        <f>VLOOKUP(B140,'[1]Census Pivot Table'!$A$4:$D$471,3,FALSE)</f>
        <v>426239.08</v>
      </c>
      <c r="I140" s="24">
        <f>VLOOKUP(B140,'[1]Census Pivot Table'!$A$4:$D$471,4,FALSE)</f>
        <v>2899335</v>
      </c>
      <c r="J140" s="25">
        <f t="shared" si="2"/>
        <v>1.7163646435384535E-4</v>
      </c>
      <c r="K140" s="25">
        <f t="shared" si="2"/>
        <v>1.1472434672109371E-3</v>
      </c>
      <c r="L140" s="25">
        <f t="shared" si="2"/>
        <v>3.2593680964772959E-4</v>
      </c>
    </row>
    <row r="141" spans="1:12" x14ac:dyDescent="0.3">
      <c r="A141" s="9" t="s">
        <v>504</v>
      </c>
      <c r="B141" s="9" t="s">
        <v>141</v>
      </c>
      <c r="C141" s="9" t="s">
        <v>483</v>
      </c>
      <c r="D141" s="9">
        <v>411</v>
      </c>
      <c r="E141" s="9">
        <v>580</v>
      </c>
      <c r="F141" s="9">
        <v>991</v>
      </c>
      <c r="G141" s="24">
        <f>VLOOKUP(B141,'[1]Census Pivot Table'!$A$4:$D$471,2,FALSE)</f>
        <v>2605483.7099999995</v>
      </c>
      <c r="H141" s="24">
        <f>VLOOKUP(B141,'[1]Census Pivot Table'!$A$4:$D$471,3,FALSE)</f>
        <v>417420.435</v>
      </c>
      <c r="I141" s="24">
        <f>VLOOKUP(B141,'[1]Census Pivot Table'!$A$4:$D$471,4,FALSE)</f>
        <v>2839877</v>
      </c>
      <c r="J141" s="25">
        <f t="shared" si="2"/>
        <v>1.5774422170538156E-4</v>
      </c>
      <c r="K141" s="25">
        <f t="shared" si="2"/>
        <v>1.3894863580409043E-3</v>
      </c>
      <c r="L141" s="25">
        <f t="shared" si="2"/>
        <v>3.4895877532724128E-4</v>
      </c>
    </row>
    <row r="142" spans="1:12" x14ac:dyDescent="0.3">
      <c r="A142" s="9" t="s">
        <v>504</v>
      </c>
      <c r="B142" s="9" t="s">
        <v>142</v>
      </c>
      <c r="C142" s="9" t="s">
        <v>484</v>
      </c>
      <c r="D142" s="9">
        <v>383</v>
      </c>
      <c r="E142" s="9">
        <v>579</v>
      </c>
      <c r="F142" s="9">
        <v>962</v>
      </c>
      <c r="G142" s="24">
        <f>VLOOKUP(B142,'[1]Census Pivot Table'!$A$4:$D$471,2,FALSE)</f>
        <v>2712353.7219999991</v>
      </c>
      <c r="H142" s="24">
        <f>VLOOKUP(B142,'[1]Census Pivot Table'!$A$4:$D$471,3,FALSE)</f>
        <v>438910.20600000006</v>
      </c>
      <c r="I142" s="24">
        <f>VLOOKUP(B142,'[1]Census Pivot Table'!$A$4:$D$471,4,FALSE)</f>
        <v>2961052</v>
      </c>
      <c r="J142" s="25">
        <f t="shared" si="2"/>
        <v>1.4120577153837758E-4</v>
      </c>
      <c r="K142" s="25">
        <f t="shared" si="2"/>
        <v>1.3191764330948365E-3</v>
      </c>
      <c r="L142" s="25">
        <f t="shared" si="2"/>
        <v>3.2488453428038415E-4</v>
      </c>
    </row>
    <row r="143" spans="1:12" x14ac:dyDescent="0.3">
      <c r="A143" s="9" t="s">
        <v>504</v>
      </c>
      <c r="B143" s="9" t="s">
        <v>143</v>
      </c>
      <c r="C143" s="9" t="s">
        <v>485</v>
      </c>
      <c r="D143" s="9">
        <v>416</v>
      </c>
      <c r="E143" s="9">
        <v>687</v>
      </c>
      <c r="F143" s="9">
        <v>1103</v>
      </c>
      <c r="G143" s="24">
        <f>VLOOKUP(B143,'[1]Census Pivot Table'!$A$4:$D$471,2,FALSE)</f>
        <v>2629387.4459999995</v>
      </c>
      <c r="H143" s="24">
        <f>VLOOKUP(B143,'[1]Census Pivot Table'!$A$4:$D$471,3,FALSE)</f>
        <v>424006.62299999991</v>
      </c>
      <c r="I143" s="24">
        <f>VLOOKUP(B143,'[1]Census Pivot Table'!$A$4:$D$471,4,FALSE)</f>
        <v>2869003</v>
      </c>
      <c r="J143" s="25">
        <f t="shared" si="2"/>
        <v>1.5821175408471926E-4</v>
      </c>
      <c r="K143" s="25">
        <f t="shared" si="2"/>
        <v>1.6202577099839314E-3</v>
      </c>
      <c r="L143" s="25">
        <f t="shared" si="2"/>
        <v>3.8445411175938121E-4</v>
      </c>
    </row>
    <row r="144" spans="1:12" x14ac:dyDescent="0.3">
      <c r="A144" s="9" t="s">
        <v>504</v>
      </c>
      <c r="B144" s="9" t="s">
        <v>144</v>
      </c>
      <c r="C144" s="9" t="s">
        <v>486</v>
      </c>
      <c r="D144" s="9">
        <v>479</v>
      </c>
      <c r="E144" s="9">
        <v>498</v>
      </c>
      <c r="F144" s="9">
        <v>977</v>
      </c>
      <c r="G144" s="24">
        <f>VLOOKUP(B144,'[1]Census Pivot Table'!$A$4:$D$471,2,FALSE)</f>
        <v>2491010.1859999998</v>
      </c>
      <c r="H144" s="24">
        <f>VLOOKUP(B144,'[1]Census Pivot Table'!$A$4:$D$471,3,FALSE)</f>
        <v>400292.60699999996</v>
      </c>
      <c r="I144" s="24">
        <f>VLOOKUP(B144,'[1]Census Pivot Table'!$A$4:$D$471,4,FALSE)</f>
        <v>2715855</v>
      </c>
      <c r="J144" s="25">
        <f t="shared" si="2"/>
        <v>1.9229146580454812E-4</v>
      </c>
      <c r="K144" s="25">
        <f t="shared" si="2"/>
        <v>1.2440899264472302E-3</v>
      </c>
      <c r="L144" s="25">
        <f t="shared" si="2"/>
        <v>3.5973938225715288E-4</v>
      </c>
    </row>
    <row r="145" spans="1:12" x14ac:dyDescent="0.3">
      <c r="A145" s="9" t="s">
        <v>504</v>
      </c>
      <c r="B145" s="9" t="s">
        <v>145</v>
      </c>
      <c r="C145" s="9" t="s">
        <v>487</v>
      </c>
      <c r="D145" s="9">
        <v>417</v>
      </c>
      <c r="E145" s="9">
        <v>533</v>
      </c>
      <c r="F145" s="9">
        <v>950</v>
      </c>
      <c r="G145" s="24">
        <f>VLOOKUP(B145,'[1]Census Pivot Table'!$A$4:$D$471,2,FALSE)</f>
        <v>2604747.932</v>
      </c>
      <c r="H145" s="24">
        <f>VLOOKUP(B145,'[1]Census Pivot Table'!$A$4:$D$471,3,FALSE)</f>
        <v>435418.72400000005</v>
      </c>
      <c r="I145" s="24">
        <f>VLOOKUP(B145,'[1]Census Pivot Table'!$A$4:$D$471,4,FALSE)</f>
        <v>2858834</v>
      </c>
      <c r="J145" s="25">
        <f t="shared" si="2"/>
        <v>1.6009226646350209E-4</v>
      </c>
      <c r="K145" s="25">
        <f t="shared" si="2"/>
        <v>1.2241090486499152E-3</v>
      </c>
      <c r="L145" s="25">
        <f t="shared" si="2"/>
        <v>3.3230330967100574E-4</v>
      </c>
    </row>
    <row r="146" spans="1:12" x14ac:dyDescent="0.3">
      <c r="A146" s="9" t="s">
        <v>504</v>
      </c>
      <c r="B146" s="9" t="s">
        <v>146</v>
      </c>
      <c r="C146" s="9" t="s">
        <v>488</v>
      </c>
      <c r="D146" s="9">
        <v>417</v>
      </c>
      <c r="E146" s="9">
        <v>426</v>
      </c>
      <c r="F146" s="9">
        <v>843</v>
      </c>
      <c r="G146" s="24">
        <f>VLOOKUP(B146,'[1]Census Pivot Table'!$A$4:$D$471,2,FALSE)</f>
        <v>2486077.1320000002</v>
      </c>
      <c r="H146" s="24">
        <f>VLOOKUP(B146,'[1]Census Pivot Table'!$A$4:$D$471,3,FALSE)</f>
        <v>416589.34300000005</v>
      </c>
      <c r="I146" s="24">
        <f>VLOOKUP(B146,'[1]Census Pivot Table'!$A$4:$D$471,4,FALSE)</f>
        <v>2728192</v>
      </c>
      <c r="J146" s="25">
        <f t="shared" si="2"/>
        <v>1.6773413609437438E-4</v>
      </c>
      <c r="K146" s="25">
        <f t="shared" si="2"/>
        <v>1.0225897689370318E-3</v>
      </c>
      <c r="L146" s="25">
        <f t="shared" si="2"/>
        <v>3.0899584779956835E-4</v>
      </c>
    </row>
    <row r="147" spans="1:12" x14ac:dyDescent="0.3">
      <c r="A147" s="9" t="s">
        <v>504</v>
      </c>
      <c r="B147" s="9" t="s">
        <v>147</v>
      </c>
      <c r="C147" s="9" t="s">
        <v>489</v>
      </c>
      <c r="D147" s="9">
        <v>472</v>
      </c>
      <c r="E147" s="9">
        <v>485</v>
      </c>
      <c r="F147" s="9">
        <v>957</v>
      </c>
      <c r="G147" s="24">
        <f>VLOOKUP(B147,'[1]Census Pivot Table'!$A$4:$D$471,2,FALSE)</f>
        <v>2418875</v>
      </c>
      <c r="H147" s="24">
        <f>VLOOKUP(B147,'[1]Census Pivot Table'!$A$4:$D$471,3,FALSE)</f>
        <v>412990</v>
      </c>
      <c r="I147" s="24">
        <f>VLOOKUP(B147,'[1]Census Pivot Table'!$A$4:$D$471,4,FALSE)</f>
        <v>2660904</v>
      </c>
      <c r="J147" s="25">
        <f t="shared" si="2"/>
        <v>1.9513203452017983E-4</v>
      </c>
      <c r="K147" s="25">
        <f t="shared" si="2"/>
        <v>1.174362575365021E-3</v>
      </c>
      <c r="L147" s="25">
        <f t="shared" si="2"/>
        <v>3.5965220842240083E-4</v>
      </c>
    </row>
    <row r="148" spans="1:12" x14ac:dyDescent="0.3">
      <c r="A148" s="9" t="s">
        <v>505</v>
      </c>
      <c r="B148" s="9" t="s">
        <v>148</v>
      </c>
      <c r="C148" s="9" t="s">
        <v>481</v>
      </c>
      <c r="D148" s="9">
        <v>395</v>
      </c>
      <c r="E148" s="9">
        <v>511</v>
      </c>
      <c r="F148" s="9">
        <v>906</v>
      </c>
      <c r="G148" s="24">
        <f>VLOOKUP(B148,'[1]Census Pivot Table'!$A$4:$D$471,2,FALSE)</f>
        <v>2595317.7670000005</v>
      </c>
      <c r="H148" s="24">
        <f>VLOOKUP(B148,'[1]Census Pivot Table'!$A$4:$D$471,3,FALSE)</f>
        <v>357172.13799999998</v>
      </c>
      <c r="I148" s="24">
        <f>VLOOKUP(B148,'[1]Census Pivot Table'!$A$4:$D$471,4,FALSE)</f>
        <v>2765788</v>
      </c>
      <c r="J148" s="25">
        <f t="shared" si="2"/>
        <v>1.5219716252957779E-4</v>
      </c>
      <c r="K148" s="25">
        <f t="shared" si="2"/>
        <v>1.4306827034755998E-3</v>
      </c>
      <c r="L148" s="25">
        <f t="shared" si="2"/>
        <v>3.2757391383576759E-4</v>
      </c>
    </row>
    <row r="149" spans="1:12" x14ac:dyDescent="0.3">
      <c r="A149" s="9" t="s">
        <v>505</v>
      </c>
      <c r="B149" s="9" t="s">
        <v>149</v>
      </c>
      <c r="C149" s="9" t="s">
        <v>482</v>
      </c>
      <c r="D149" s="9">
        <v>453</v>
      </c>
      <c r="E149" s="9">
        <v>477</v>
      </c>
      <c r="F149" s="9">
        <v>930</v>
      </c>
      <c r="G149" s="24">
        <f>VLOOKUP(B149,'[1]Census Pivot Table'!$A$4:$D$471,2,FALSE)</f>
        <v>2555149.0339999995</v>
      </c>
      <c r="H149" s="24">
        <f>VLOOKUP(B149,'[1]Census Pivot Table'!$A$4:$D$471,3,FALSE)</f>
        <v>355943.44200000004</v>
      </c>
      <c r="I149" s="24">
        <f>VLOOKUP(B149,'[1]Census Pivot Table'!$A$4:$D$471,4,FALSE)</f>
        <v>2728651</v>
      </c>
      <c r="J149" s="25">
        <f t="shared" si="2"/>
        <v>1.7728907158532503E-4</v>
      </c>
      <c r="K149" s="25">
        <f t="shared" si="2"/>
        <v>1.3401005432767601E-3</v>
      </c>
      <c r="L149" s="25">
        <f t="shared" si="2"/>
        <v>3.4082775701253109E-4</v>
      </c>
    </row>
    <row r="150" spans="1:12" x14ac:dyDescent="0.3">
      <c r="A150" s="9" t="s">
        <v>505</v>
      </c>
      <c r="B150" s="9" t="s">
        <v>150</v>
      </c>
      <c r="C150" s="9" t="s">
        <v>483</v>
      </c>
      <c r="D150" s="9">
        <v>439</v>
      </c>
      <c r="E150" s="9">
        <v>538</v>
      </c>
      <c r="F150" s="9">
        <v>977</v>
      </c>
      <c r="G150" s="24">
        <f>VLOOKUP(B150,'[1]Census Pivot Table'!$A$4:$D$471,2,FALSE)</f>
        <v>2562253.1890000007</v>
      </c>
      <c r="H150" s="24">
        <f>VLOOKUP(B150,'[1]Census Pivot Table'!$A$4:$D$471,3,FALSE)</f>
        <v>355419.89799999999</v>
      </c>
      <c r="I150" s="24">
        <f>VLOOKUP(B150,'[1]Census Pivot Table'!$A$4:$D$471,4,FALSE)</f>
        <v>2733429</v>
      </c>
      <c r="J150" s="25">
        <f t="shared" si="2"/>
        <v>1.7133357541895906E-4</v>
      </c>
      <c r="K150" s="25">
        <f t="shared" si="2"/>
        <v>1.5137025333342481E-3</v>
      </c>
      <c r="L150" s="25">
        <f t="shared" si="2"/>
        <v>3.5742651446223772E-4</v>
      </c>
    </row>
    <row r="151" spans="1:12" x14ac:dyDescent="0.3">
      <c r="A151" s="9" t="s">
        <v>505</v>
      </c>
      <c r="B151" s="9" t="s">
        <v>151</v>
      </c>
      <c r="C151" s="9" t="s">
        <v>484</v>
      </c>
      <c r="D151" s="9">
        <v>451</v>
      </c>
      <c r="E151" s="9">
        <v>534</v>
      </c>
      <c r="F151" s="9">
        <v>985</v>
      </c>
      <c r="G151" s="24">
        <f>VLOOKUP(B151,'[1]Census Pivot Table'!$A$4:$D$471,2,FALSE)</f>
        <v>2611735.9990000003</v>
      </c>
      <c r="H151" s="24">
        <f>VLOOKUP(B151,'[1]Census Pivot Table'!$A$4:$D$471,3,FALSE)</f>
        <v>364201.97499999998</v>
      </c>
      <c r="I151" s="24">
        <f>VLOOKUP(B151,'[1]Census Pivot Table'!$A$4:$D$471,4,FALSE)</f>
        <v>2782137</v>
      </c>
      <c r="J151" s="25">
        <f t="shared" si="2"/>
        <v>1.7268207819346289E-4</v>
      </c>
      <c r="K151" s="25">
        <f t="shared" si="2"/>
        <v>1.4662193965312791E-3</v>
      </c>
      <c r="L151" s="25">
        <f t="shared" si="2"/>
        <v>3.5404439105622763E-4</v>
      </c>
    </row>
    <row r="152" spans="1:12" x14ac:dyDescent="0.3">
      <c r="A152" s="9" t="s">
        <v>505</v>
      </c>
      <c r="B152" s="9" t="s">
        <v>152</v>
      </c>
      <c r="C152" s="9" t="s">
        <v>485</v>
      </c>
      <c r="D152" s="9">
        <v>414</v>
      </c>
      <c r="E152" s="9">
        <v>590</v>
      </c>
      <c r="F152" s="9">
        <v>1004</v>
      </c>
      <c r="G152" s="24">
        <f>VLOOKUP(B152,'[1]Census Pivot Table'!$A$4:$D$471,2,FALSE)</f>
        <v>2501534.4609999997</v>
      </c>
      <c r="H152" s="24">
        <f>VLOOKUP(B152,'[1]Census Pivot Table'!$A$4:$D$471,3,FALSE)</f>
        <v>352205.13799999998</v>
      </c>
      <c r="I152" s="24">
        <f>VLOOKUP(B152,'[1]Census Pivot Table'!$A$4:$D$471,4,FALSE)</f>
        <v>2671957</v>
      </c>
      <c r="J152" s="25">
        <f t="shared" si="2"/>
        <v>1.6549841965179309E-4</v>
      </c>
      <c r="K152" s="25">
        <f t="shared" si="2"/>
        <v>1.6751601164887039E-3</v>
      </c>
      <c r="L152" s="25">
        <f t="shared" si="2"/>
        <v>3.7575454994223336E-4</v>
      </c>
    </row>
    <row r="153" spans="1:12" x14ac:dyDescent="0.3">
      <c r="A153" s="9" t="s">
        <v>505</v>
      </c>
      <c r="B153" s="9" t="s">
        <v>153</v>
      </c>
      <c r="C153" s="9" t="s">
        <v>486</v>
      </c>
      <c r="D153" s="9">
        <v>478</v>
      </c>
      <c r="E153" s="9">
        <v>496</v>
      </c>
      <c r="F153" s="9">
        <v>974</v>
      </c>
      <c r="G153" s="24">
        <f>VLOOKUP(B153,'[1]Census Pivot Table'!$A$4:$D$471,2,FALSE)</f>
        <v>2540041.6579999998</v>
      </c>
      <c r="H153" s="24">
        <f>VLOOKUP(B153,'[1]Census Pivot Table'!$A$4:$D$471,3,FALSE)</f>
        <v>368061.12199999997</v>
      </c>
      <c r="I153" s="24">
        <f>VLOOKUP(B153,'[1]Census Pivot Table'!$A$4:$D$471,4,FALSE)</f>
        <v>2722708</v>
      </c>
      <c r="J153" s="25">
        <f t="shared" si="2"/>
        <v>1.8818588998117922E-4</v>
      </c>
      <c r="K153" s="25">
        <f t="shared" si="2"/>
        <v>1.3476022604745526E-3</v>
      </c>
      <c r="L153" s="25">
        <f t="shared" si="2"/>
        <v>3.5773208144244625E-4</v>
      </c>
    </row>
    <row r="154" spans="1:12" x14ac:dyDescent="0.3">
      <c r="A154" s="9" t="s">
        <v>505</v>
      </c>
      <c r="B154" s="9" t="s">
        <v>154</v>
      </c>
      <c r="C154" s="9" t="s">
        <v>487</v>
      </c>
      <c r="D154" s="9">
        <v>462</v>
      </c>
      <c r="E154" s="9">
        <v>574</v>
      </c>
      <c r="F154" s="9">
        <v>1036</v>
      </c>
      <c r="G154" s="24">
        <f>VLOOKUP(B154,'[1]Census Pivot Table'!$A$4:$D$471,2,FALSE)</f>
        <v>2567902.5759999999</v>
      </c>
      <c r="H154" s="24">
        <f>VLOOKUP(B154,'[1]Census Pivot Table'!$A$4:$D$471,3,FALSE)</f>
        <v>385218.7919999999</v>
      </c>
      <c r="I154" s="24">
        <f>VLOOKUP(B154,'[1]Census Pivot Table'!$A$4:$D$471,4,FALSE)</f>
        <v>2767279</v>
      </c>
      <c r="J154" s="25">
        <f t="shared" si="2"/>
        <v>1.7991336755448625E-4</v>
      </c>
      <c r="K154" s="25">
        <f t="shared" si="2"/>
        <v>1.4900623020488578E-3</v>
      </c>
      <c r="L154" s="25">
        <f t="shared" si="2"/>
        <v>3.743749726717111E-4</v>
      </c>
    </row>
    <row r="155" spans="1:12" x14ac:dyDescent="0.3">
      <c r="A155" s="9" t="s">
        <v>505</v>
      </c>
      <c r="B155" s="9" t="s">
        <v>155</v>
      </c>
      <c r="C155" s="9" t="s">
        <v>488</v>
      </c>
      <c r="D155" s="9">
        <v>425</v>
      </c>
      <c r="E155" s="9">
        <v>452</v>
      </c>
      <c r="F155" s="9">
        <v>877</v>
      </c>
      <c r="G155" s="24">
        <f>VLOOKUP(B155,'[1]Census Pivot Table'!$A$4:$D$471,2,FALSE)</f>
        <v>2542152.69</v>
      </c>
      <c r="H155" s="24">
        <f>VLOOKUP(B155,'[1]Census Pivot Table'!$A$4:$D$471,3,FALSE)</f>
        <v>384869.66600000008</v>
      </c>
      <c r="I155" s="24">
        <f>VLOOKUP(B155,'[1]Census Pivot Table'!$A$4:$D$471,4,FALSE)</f>
        <v>2741649</v>
      </c>
      <c r="J155" s="25">
        <f t="shared" si="2"/>
        <v>1.671811459916674E-4</v>
      </c>
      <c r="K155" s="25">
        <f t="shared" si="2"/>
        <v>1.1744235514783332E-3</v>
      </c>
      <c r="L155" s="25">
        <f t="shared" si="2"/>
        <v>3.1988048068881176E-4</v>
      </c>
    </row>
    <row r="156" spans="1:12" x14ac:dyDescent="0.3">
      <c r="A156" s="9" t="s">
        <v>505</v>
      </c>
      <c r="B156" s="9" t="s">
        <v>156</v>
      </c>
      <c r="C156" s="9" t="s">
        <v>489</v>
      </c>
      <c r="D156" s="9">
        <v>402</v>
      </c>
      <c r="E156" s="9">
        <v>483</v>
      </c>
      <c r="F156" s="9">
        <v>885</v>
      </c>
      <c r="G156" s="24">
        <f>VLOOKUP(B156,'[1]Census Pivot Table'!$A$4:$D$471,2,FALSE)</f>
        <v>2503083</v>
      </c>
      <c r="H156" s="24">
        <f>VLOOKUP(B156,'[1]Census Pivot Table'!$A$4:$D$471,3,FALSE)</f>
        <v>393739</v>
      </c>
      <c r="I156" s="24">
        <f>VLOOKUP(B156,'[1]Census Pivot Table'!$A$4:$D$471,4,FALSE)</f>
        <v>2714883</v>
      </c>
      <c r="J156" s="25">
        <f t="shared" si="2"/>
        <v>1.606019456805867E-4</v>
      </c>
      <c r="K156" s="25">
        <f t="shared" si="2"/>
        <v>1.2267009364071123E-3</v>
      </c>
      <c r="L156" s="25">
        <f t="shared" si="2"/>
        <v>3.259808986243606E-4</v>
      </c>
    </row>
    <row r="157" spans="1:12" x14ac:dyDescent="0.3">
      <c r="A157" s="9" t="s">
        <v>506</v>
      </c>
      <c r="B157" s="9" t="s">
        <v>157</v>
      </c>
      <c r="C157" s="9" t="s">
        <v>481</v>
      </c>
      <c r="D157" s="9">
        <v>488</v>
      </c>
      <c r="E157" s="9">
        <v>797</v>
      </c>
      <c r="F157" s="9">
        <v>1285</v>
      </c>
      <c r="G157" s="24">
        <f>VLOOKUP(B157,'[1]Census Pivot Table'!$A$4:$D$471,2,FALSE)</f>
        <v>3983076.9619999998</v>
      </c>
      <c r="H157" s="24">
        <f>VLOOKUP(B157,'[1]Census Pivot Table'!$A$4:$D$471,3,FALSE)</f>
        <v>546937.87700000009</v>
      </c>
      <c r="I157" s="24">
        <f>VLOOKUP(B157,'[1]Census Pivot Table'!$A$4:$D$471,4,FALSE)</f>
        <v>4238868</v>
      </c>
      <c r="J157" s="25">
        <f t="shared" si="2"/>
        <v>1.2251834565480335E-4</v>
      </c>
      <c r="K157" s="25">
        <f t="shared" si="2"/>
        <v>1.4572038864296829E-3</v>
      </c>
      <c r="L157" s="25">
        <f t="shared" si="2"/>
        <v>3.0314697225768768E-4</v>
      </c>
    </row>
    <row r="158" spans="1:12" x14ac:dyDescent="0.3">
      <c r="A158" s="9" t="s">
        <v>506</v>
      </c>
      <c r="B158" s="9" t="s">
        <v>158</v>
      </c>
      <c r="C158" s="9" t="s">
        <v>482</v>
      </c>
      <c r="D158" s="9">
        <v>448</v>
      </c>
      <c r="E158" s="9">
        <v>763</v>
      </c>
      <c r="F158" s="9">
        <v>1211</v>
      </c>
      <c r="G158" s="24">
        <f>VLOOKUP(B158,'[1]Census Pivot Table'!$A$4:$D$471,2,FALSE)</f>
        <v>3777166.9619999998</v>
      </c>
      <c r="H158" s="24">
        <f>VLOOKUP(B158,'[1]Census Pivot Table'!$A$4:$D$471,3,FALSE)</f>
        <v>524273.91599999997</v>
      </c>
      <c r="I158" s="24">
        <f>VLOOKUP(B158,'[1]Census Pivot Table'!$A$4:$D$471,4,FALSE)</f>
        <v>4032123</v>
      </c>
      <c r="J158" s="25">
        <f t="shared" si="2"/>
        <v>1.1860741251500971E-4</v>
      </c>
      <c r="K158" s="25">
        <f t="shared" si="2"/>
        <v>1.4553461019411083E-3</v>
      </c>
      <c r="L158" s="25">
        <f t="shared" si="2"/>
        <v>3.0033806012366189E-4</v>
      </c>
    </row>
    <row r="159" spans="1:12" x14ac:dyDescent="0.3">
      <c r="A159" s="9" t="s">
        <v>506</v>
      </c>
      <c r="B159" s="9" t="s">
        <v>159</v>
      </c>
      <c r="C159" s="9" t="s">
        <v>483</v>
      </c>
      <c r="D159" s="9">
        <v>496</v>
      </c>
      <c r="E159" s="9">
        <v>768</v>
      </c>
      <c r="F159" s="9">
        <v>1264</v>
      </c>
      <c r="G159" s="24">
        <f>VLOOKUP(B159,'[1]Census Pivot Table'!$A$4:$D$471,2,FALSE)</f>
        <v>3809453.3149999999</v>
      </c>
      <c r="H159" s="24">
        <f>VLOOKUP(B159,'[1]Census Pivot Table'!$A$4:$D$471,3,FALSE)</f>
        <v>541225.6930000002</v>
      </c>
      <c r="I159" s="24">
        <f>VLOOKUP(B159,'[1]Census Pivot Table'!$A$4:$D$471,4,FALSE)</f>
        <v>4079507</v>
      </c>
      <c r="J159" s="25">
        <f t="shared" si="2"/>
        <v>1.3020240937117246E-4</v>
      </c>
      <c r="K159" s="25">
        <f t="shared" si="2"/>
        <v>1.4190013702841703E-3</v>
      </c>
      <c r="L159" s="25">
        <f t="shared" si="2"/>
        <v>3.0984136073304938E-4</v>
      </c>
    </row>
    <row r="160" spans="1:12" x14ac:dyDescent="0.3">
      <c r="A160" s="9" t="s">
        <v>506</v>
      </c>
      <c r="B160" s="9" t="s">
        <v>160</v>
      </c>
      <c r="C160" s="9" t="s">
        <v>484</v>
      </c>
      <c r="D160" s="9">
        <v>408</v>
      </c>
      <c r="E160" s="9">
        <v>722</v>
      </c>
      <c r="F160" s="9">
        <v>1130</v>
      </c>
      <c r="G160" s="24">
        <f>VLOOKUP(B160,'[1]Census Pivot Table'!$A$4:$D$471,2,FALSE)</f>
        <v>3900622.797999999</v>
      </c>
      <c r="H160" s="24">
        <f>VLOOKUP(B160,'[1]Census Pivot Table'!$A$4:$D$471,3,FALSE)</f>
        <v>561653.06999999995</v>
      </c>
      <c r="I160" s="24">
        <f>VLOOKUP(B160,'[1]Census Pivot Table'!$A$4:$D$471,4,FALSE)</f>
        <v>4189112</v>
      </c>
      <c r="J160" s="25">
        <f t="shared" si="2"/>
        <v>1.0459868106426426E-4</v>
      </c>
      <c r="K160" s="25">
        <f t="shared" si="2"/>
        <v>1.285491059454193E-3</v>
      </c>
      <c r="L160" s="25">
        <f t="shared" si="2"/>
        <v>2.6974690578814795E-4</v>
      </c>
    </row>
    <row r="161" spans="1:12" x14ac:dyDescent="0.3">
      <c r="A161" s="9" t="s">
        <v>506</v>
      </c>
      <c r="B161" s="9" t="s">
        <v>161</v>
      </c>
      <c r="C161" s="9" t="s">
        <v>485</v>
      </c>
      <c r="D161" s="9">
        <v>373</v>
      </c>
      <c r="E161" s="9">
        <v>741</v>
      </c>
      <c r="F161" s="9">
        <v>1114</v>
      </c>
      <c r="G161" s="24">
        <f>VLOOKUP(B161,'[1]Census Pivot Table'!$A$4:$D$471,2,FALSE)</f>
        <v>3803798.7070000004</v>
      </c>
      <c r="H161" s="24">
        <f>VLOOKUP(B161,'[1]Census Pivot Table'!$A$4:$D$471,3,FALSE)</f>
        <v>559609.09299999988</v>
      </c>
      <c r="I161" s="24">
        <f>VLOOKUP(B161,'[1]Census Pivot Table'!$A$4:$D$471,4,FALSE)</f>
        <v>4094900</v>
      </c>
      <c r="J161" s="25">
        <f t="shared" si="2"/>
        <v>9.805986823476775E-5</v>
      </c>
      <c r="K161" s="25">
        <f t="shared" si="2"/>
        <v>1.3241385982982949E-3</v>
      </c>
      <c r="L161" s="25">
        <f t="shared" si="2"/>
        <v>2.720457154020855E-4</v>
      </c>
    </row>
    <row r="162" spans="1:12" x14ac:dyDescent="0.3">
      <c r="A162" s="9" t="s">
        <v>506</v>
      </c>
      <c r="B162" s="9" t="s">
        <v>162</v>
      </c>
      <c r="C162" s="9" t="s">
        <v>486</v>
      </c>
      <c r="D162" s="9">
        <v>484</v>
      </c>
      <c r="E162" s="9">
        <v>795</v>
      </c>
      <c r="F162" s="9">
        <v>1279</v>
      </c>
      <c r="G162" s="24">
        <f>VLOOKUP(B162,'[1]Census Pivot Table'!$A$4:$D$471,2,FALSE)</f>
        <v>3729395.8130000001</v>
      </c>
      <c r="H162" s="24">
        <f>VLOOKUP(B162,'[1]Census Pivot Table'!$A$4:$D$471,3,FALSE)</f>
        <v>561445.85</v>
      </c>
      <c r="I162" s="24">
        <f>VLOOKUP(B162,'[1]Census Pivot Table'!$A$4:$D$471,4,FALSE)</f>
        <v>4030950</v>
      </c>
      <c r="J162" s="25">
        <f t="shared" si="2"/>
        <v>1.2977973491386016E-4</v>
      </c>
      <c r="K162" s="25">
        <f t="shared" si="2"/>
        <v>1.4159869558212962E-3</v>
      </c>
      <c r="L162" s="25">
        <f t="shared" si="2"/>
        <v>3.1729493047544623E-4</v>
      </c>
    </row>
    <row r="163" spans="1:12" x14ac:dyDescent="0.3">
      <c r="A163" s="9" t="s">
        <v>506</v>
      </c>
      <c r="B163" s="9" t="s">
        <v>163</v>
      </c>
      <c r="C163" s="9" t="s">
        <v>487</v>
      </c>
      <c r="D163" s="9">
        <v>489</v>
      </c>
      <c r="E163" s="9">
        <v>802</v>
      </c>
      <c r="F163" s="9">
        <v>1291</v>
      </c>
      <c r="G163" s="24">
        <f>VLOOKUP(B163,'[1]Census Pivot Table'!$A$4:$D$471,2,FALSE)</f>
        <v>3808783.7330000009</v>
      </c>
      <c r="H163" s="24">
        <f>VLOOKUP(B163,'[1]Census Pivot Table'!$A$4:$D$471,3,FALSE)</f>
        <v>596258.80399999989</v>
      </c>
      <c r="I163" s="24">
        <f>VLOOKUP(B163,'[1]Census Pivot Table'!$A$4:$D$471,4,FALSE)</f>
        <v>4141008</v>
      </c>
      <c r="J163" s="25">
        <f t="shared" si="2"/>
        <v>1.2838744183956005E-4</v>
      </c>
      <c r="K163" s="25">
        <f t="shared" si="2"/>
        <v>1.3450535147150635E-3</v>
      </c>
      <c r="L163" s="25">
        <f t="shared" si="2"/>
        <v>3.117598420481197E-4</v>
      </c>
    </row>
    <row r="164" spans="1:12" x14ac:dyDescent="0.3">
      <c r="A164" s="9" t="s">
        <v>506</v>
      </c>
      <c r="B164" s="9" t="s">
        <v>164</v>
      </c>
      <c r="C164" s="9" t="s">
        <v>488</v>
      </c>
      <c r="D164" s="9">
        <v>407</v>
      </c>
      <c r="E164" s="9">
        <v>706</v>
      </c>
      <c r="F164" s="9">
        <v>1113</v>
      </c>
      <c r="G164" s="24">
        <f>VLOOKUP(B164,'[1]Census Pivot Table'!$A$4:$D$471,2,FALSE)</f>
        <v>3716339.3810000005</v>
      </c>
      <c r="H164" s="24">
        <f>VLOOKUP(B164,'[1]Census Pivot Table'!$A$4:$D$471,3,FALSE)</f>
        <v>602014.45499999984</v>
      </c>
      <c r="I164" s="24">
        <f>VLOOKUP(B164,'[1]Census Pivot Table'!$A$4:$D$471,4,FALSE)</f>
        <v>4055532</v>
      </c>
      <c r="J164" s="25">
        <f t="shared" si="2"/>
        <v>1.0951637035110705E-4</v>
      </c>
      <c r="K164" s="25">
        <f t="shared" si="2"/>
        <v>1.1727293159430868E-3</v>
      </c>
      <c r="L164" s="25">
        <f t="shared" si="2"/>
        <v>2.744399501717654E-4</v>
      </c>
    </row>
    <row r="165" spans="1:12" x14ac:dyDescent="0.3">
      <c r="A165" s="9" t="s">
        <v>506</v>
      </c>
      <c r="B165" s="9" t="s">
        <v>165</v>
      </c>
      <c r="C165" s="9" t="s">
        <v>489</v>
      </c>
      <c r="D165" s="9">
        <v>432</v>
      </c>
      <c r="E165" s="9">
        <v>753</v>
      </c>
      <c r="F165" s="9">
        <v>1185</v>
      </c>
      <c r="G165" s="24">
        <f>VLOOKUP(B165,'[1]Census Pivot Table'!$A$4:$D$471,2,FALSE)</f>
        <v>3555356</v>
      </c>
      <c r="H165" s="24">
        <f>VLOOKUP(B165,'[1]Census Pivot Table'!$A$4:$D$471,3,FALSE)</f>
        <v>589340</v>
      </c>
      <c r="I165" s="24">
        <f>VLOOKUP(B165,'[1]Census Pivot Table'!$A$4:$D$471,4,FALSE)</f>
        <v>3887172</v>
      </c>
      <c r="J165" s="25">
        <f t="shared" si="2"/>
        <v>1.2150681957024838E-4</v>
      </c>
      <c r="K165" s="25">
        <f t="shared" si="2"/>
        <v>1.2777004785013745E-3</v>
      </c>
      <c r="L165" s="25">
        <f t="shared" si="2"/>
        <v>3.0484887213635004E-4</v>
      </c>
    </row>
    <row r="166" spans="1:12" x14ac:dyDescent="0.3">
      <c r="A166" s="9" t="s">
        <v>507</v>
      </c>
      <c r="B166" s="9" t="s">
        <v>166</v>
      </c>
      <c r="C166" s="9" t="s">
        <v>481</v>
      </c>
      <c r="D166" s="9">
        <v>458</v>
      </c>
      <c r="E166" s="9">
        <v>681</v>
      </c>
      <c r="F166" s="9">
        <v>1139</v>
      </c>
      <c r="G166" s="24">
        <f>VLOOKUP(B166,'[1]Census Pivot Table'!$A$4:$D$471,2,FALSE)</f>
        <v>4191669.1190000004</v>
      </c>
      <c r="H166" s="24">
        <f>VLOOKUP(B166,'[1]Census Pivot Table'!$A$4:$D$471,3,FALSE)</f>
        <v>534792.00600000005</v>
      </c>
      <c r="I166" s="24">
        <f>VLOOKUP(B166,'[1]Census Pivot Table'!$A$4:$D$471,4,FALSE)</f>
        <v>4411546</v>
      </c>
      <c r="J166" s="25">
        <f t="shared" si="2"/>
        <v>1.0926434959381152E-4</v>
      </c>
      <c r="K166" s="25">
        <f t="shared" si="2"/>
        <v>1.2733922578491196E-3</v>
      </c>
      <c r="L166" s="25">
        <f t="shared" si="2"/>
        <v>2.5818613248054084E-4</v>
      </c>
    </row>
    <row r="167" spans="1:12" x14ac:dyDescent="0.3">
      <c r="A167" s="9" t="s">
        <v>507</v>
      </c>
      <c r="B167" s="9" t="s">
        <v>167</v>
      </c>
      <c r="C167" s="9" t="s">
        <v>482</v>
      </c>
      <c r="D167" s="9">
        <v>419</v>
      </c>
      <c r="E167" s="9">
        <v>720</v>
      </c>
      <c r="F167" s="9">
        <v>1139</v>
      </c>
      <c r="G167" s="24">
        <f>VLOOKUP(B167,'[1]Census Pivot Table'!$A$4:$D$471,2,FALSE)</f>
        <v>4203942.9120000005</v>
      </c>
      <c r="H167" s="24">
        <f>VLOOKUP(B167,'[1]Census Pivot Table'!$A$4:$D$471,3,FALSE)</f>
        <v>535176.98699999996</v>
      </c>
      <c r="I167" s="24">
        <f>VLOOKUP(B167,'[1]Census Pivot Table'!$A$4:$D$471,4,FALSE)</f>
        <v>4421938</v>
      </c>
      <c r="J167" s="25">
        <f t="shared" si="2"/>
        <v>9.9668337265946191E-5</v>
      </c>
      <c r="K167" s="25">
        <f t="shared" si="2"/>
        <v>1.3453493283335071E-3</v>
      </c>
      <c r="L167" s="25">
        <f t="shared" si="2"/>
        <v>2.5757936904587987E-4</v>
      </c>
    </row>
    <row r="168" spans="1:12" x14ac:dyDescent="0.3">
      <c r="A168" s="9" t="s">
        <v>507</v>
      </c>
      <c r="B168" s="9" t="s">
        <v>168</v>
      </c>
      <c r="C168" s="9" t="s">
        <v>483</v>
      </c>
      <c r="D168" s="9">
        <v>423</v>
      </c>
      <c r="E168" s="9">
        <v>656</v>
      </c>
      <c r="F168" s="9">
        <v>1079</v>
      </c>
      <c r="G168" s="24">
        <f>VLOOKUP(B168,'[1]Census Pivot Table'!$A$4:$D$471,2,FALSE)</f>
        <v>4242164.351999999</v>
      </c>
      <c r="H168" s="24">
        <f>VLOOKUP(B168,'[1]Census Pivot Table'!$A$4:$D$471,3,FALSE)</f>
        <v>546632.58599999989</v>
      </c>
      <c r="I168" s="24">
        <f>VLOOKUP(B168,'[1]Census Pivot Table'!$A$4:$D$471,4,FALSE)</f>
        <v>4465332</v>
      </c>
      <c r="J168" s="25">
        <f t="shared" si="2"/>
        <v>9.9713251279520465E-5</v>
      </c>
      <c r="K168" s="25">
        <f t="shared" si="2"/>
        <v>1.2000748158837353E-3</v>
      </c>
      <c r="L168" s="25">
        <f t="shared" si="2"/>
        <v>2.4163936746472603E-4</v>
      </c>
    </row>
    <row r="169" spans="1:12" x14ac:dyDescent="0.3">
      <c r="A169" s="9" t="s">
        <v>507</v>
      </c>
      <c r="B169" s="9" t="s">
        <v>169</v>
      </c>
      <c r="C169" s="9" t="s">
        <v>484</v>
      </c>
      <c r="D169" s="9">
        <v>461</v>
      </c>
      <c r="E169" s="9">
        <v>627</v>
      </c>
      <c r="F169" s="9">
        <v>1088</v>
      </c>
      <c r="G169" s="24">
        <f>VLOOKUP(B169,'[1]Census Pivot Table'!$A$4:$D$471,2,FALSE)</f>
        <v>4163169.1180000002</v>
      </c>
      <c r="H169" s="24">
        <f>VLOOKUP(B169,'[1]Census Pivot Table'!$A$4:$D$471,3,FALSE)</f>
        <v>540326.72000000009</v>
      </c>
      <c r="I169" s="24">
        <f>VLOOKUP(B169,'[1]Census Pivot Table'!$A$4:$D$471,4,FALSE)</f>
        <v>4385910</v>
      </c>
      <c r="J169" s="25">
        <f t="shared" si="2"/>
        <v>1.1073295053203745E-4</v>
      </c>
      <c r="K169" s="25">
        <f t="shared" si="2"/>
        <v>1.1604090206754904E-3</v>
      </c>
      <c r="L169" s="25">
        <f t="shared" si="2"/>
        <v>2.4806710580016462E-4</v>
      </c>
    </row>
    <row r="170" spans="1:12" x14ac:dyDescent="0.3">
      <c r="A170" s="9" t="s">
        <v>507</v>
      </c>
      <c r="B170" s="9" t="s">
        <v>170</v>
      </c>
      <c r="C170" s="9" t="s">
        <v>485</v>
      </c>
      <c r="D170" s="9">
        <v>504</v>
      </c>
      <c r="E170" s="9">
        <v>646</v>
      </c>
      <c r="F170" s="9">
        <v>1150</v>
      </c>
      <c r="G170" s="24">
        <f>VLOOKUP(B170,'[1]Census Pivot Table'!$A$4:$D$471,2,FALSE)</f>
        <v>4098278.55</v>
      </c>
      <c r="H170" s="24">
        <f>VLOOKUP(B170,'[1]Census Pivot Table'!$A$4:$D$471,3,FALSE)</f>
        <v>547080.58799999999</v>
      </c>
      <c r="I170" s="24">
        <f>VLOOKUP(B170,'[1]Census Pivot Table'!$A$4:$D$471,4,FALSE)</f>
        <v>4326373</v>
      </c>
      <c r="J170" s="25">
        <f t="shared" si="2"/>
        <v>1.229784637259466E-4</v>
      </c>
      <c r="K170" s="25">
        <f t="shared" si="2"/>
        <v>1.1808132369704918E-3</v>
      </c>
      <c r="L170" s="25">
        <f t="shared" si="2"/>
        <v>2.6581157010733934E-4</v>
      </c>
    </row>
    <row r="171" spans="1:12" x14ac:dyDescent="0.3">
      <c r="A171" s="9" t="s">
        <v>507</v>
      </c>
      <c r="B171" s="9" t="s">
        <v>171</v>
      </c>
      <c r="C171" s="9" t="s">
        <v>486</v>
      </c>
      <c r="D171" s="9">
        <v>520</v>
      </c>
      <c r="E171" s="9">
        <v>594</v>
      </c>
      <c r="F171" s="9">
        <v>1114</v>
      </c>
      <c r="G171" s="24">
        <f>VLOOKUP(B171,'[1]Census Pivot Table'!$A$4:$D$471,2,FALSE)</f>
        <v>4204893.432</v>
      </c>
      <c r="H171" s="24">
        <f>VLOOKUP(B171,'[1]Census Pivot Table'!$A$4:$D$471,3,FALSE)</f>
        <v>580674.83199999982</v>
      </c>
      <c r="I171" s="24">
        <f>VLOOKUP(B171,'[1]Census Pivot Table'!$A$4:$D$471,4,FALSE)</f>
        <v>4461998</v>
      </c>
      <c r="J171" s="25">
        <f t="shared" si="2"/>
        <v>1.2366544085105842E-4</v>
      </c>
      <c r="K171" s="25">
        <f t="shared" si="2"/>
        <v>1.0229477278257519E-3</v>
      </c>
      <c r="L171" s="25">
        <f t="shared" si="2"/>
        <v>2.4966393978661578E-4</v>
      </c>
    </row>
    <row r="172" spans="1:12" x14ac:dyDescent="0.3">
      <c r="A172" s="9" t="s">
        <v>507</v>
      </c>
      <c r="B172" s="9" t="s">
        <v>172</v>
      </c>
      <c r="C172" s="9" t="s">
        <v>487</v>
      </c>
      <c r="D172" s="9">
        <v>460</v>
      </c>
      <c r="E172" s="9">
        <v>590</v>
      </c>
      <c r="F172" s="9">
        <v>1050</v>
      </c>
      <c r="G172" s="24">
        <f>VLOOKUP(B172,'[1]Census Pivot Table'!$A$4:$D$471,2,FALSE)</f>
        <v>4121709.1220000004</v>
      </c>
      <c r="H172" s="24">
        <f>VLOOKUP(B172,'[1]Census Pivot Table'!$A$4:$D$471,3,FALSE)</f>
        <v>583976.42999999993</v>
      </c>
      <c r="I172" s="24">
        <f>VLOOKUP(B172,'[1]Census Pivot Table'!$A$4:$D$471,4,FALSE)</f>
        <v>4389027</v>
      </c>
      <c r="J172" s="25">
        <f t="shared" si="2"/>
        <v>1.1160418806477823E-4</v>
      </c>
      <c r="K172" s="25">
        <f t="shared" si="2"/>
        <v>1.0103147484907911E-3</v>
      </c>
      <c r="L172" s="25">
        <f t="shared" si="2"/>
        <v>2.3923297806096886E-4</v>
      </c>
    </row>
    <row r="173" spans="1:12" x14ac:dyDescent="0.3">
      <c r="A173" s="9" t="s">
        <v>507</v>
      </c>
      <c r="B173" s="9" t="s">
        <v>173</v>
      </c>
      <c r="C173" s="9" t="s">
        <v>488</v>
      </c>
      <c r="D173" s="9">
        <v>458</v>
      </c>
      <c r="E173" s="9">
        <v>535</v>
      </c>
      <c r="F173" s="9">
        <v>993</v>
      </c>
      <c r="G173" s="24">
        <f>VLOOKUP(B173,'[1]Census Pivot Table'!$A$4:$D$471,2,FALSE)</f>
        <v>4144584.6880000001</v>
      </c>
      <c r="H173" s="24">
        <f>VLOOKUP(B173,'[1]Census Pivot Table'!$A$4:$D$471,3,FALSE)</f>
        <v>652120.7350000001</v>
      </c>
      <c r="I173" s="24">
        <f>VLOOKUP(B173,'[1]Census Pivot Table'!$A$4:$D$471,4,FALSE)</f>
        <v>4481311</v>
      </c>
      <c r="J173" s="25">
        <f t="shared" si="2"/>
        <v>1.1050564398552833E-4</v>
      </c>
      <c r="K173" s="25">
        <f t="shared" si="2"/>
        <v>8.2040022849449795E-4</v>
      </c>
      <c r="L173" s="25">
        <f t="shared" si="2"/>
        <v>2.2158694185696998E-4</v>
      </c>
    </row>
    <row r="174" spans="1:12" x14ac:dyDescent="0.3">
      <c r="A174" s="9" t="s">
        <v>507</v>
      </c>
      <c r="B174" s="9" t="s">
        <v>174</v>
      </c>
      <c r="C174" s="9" t="s">
        <v>489</v>
      </c>
      <c r="D174" s="9">
        <v>464</v>
      </c>
      <c r="E174" s="9">
        <v>609</v>
      </c>
      <c r="F174" s="9">
        <v>1073</v>
      </c>
      <c r="G174" s="24">
        <f>VLOOKUP(B174,'[1]Census Pivot Table'!$A$4:$D$471,2,FALSE)</f>
        <v>4052346</v>
      </c>
      <c r="H174" s="24">
        <f>VLOOKUP(B174,'[1]Census Pivot Table'!$A$4:$D$471,3,FALSE)</f>
        <v>602907</v>
      </c>
      <c r="I174" s="24">
        <f>VLOOKUP(B174,'[1]Census Pivot Table'!$A$4:$D$471,4,FALSE)</f>
        <v>4332996</v>
      </c>
      <c r="J174" s="25">
        <f t="shared" si="2"/>
        <v>1.1450157513697004E-4</v>
      </c>
      <c r="K174" s="25">
        <f t="shared" si="2"/>
        <v>1.0101060362543476E-3</v>
      </c>
      <c r="L174" s="25">
        <f t="shared" si="2"/>
        <v>2.4763466202138199E-4</v>
      </c>
    </row>
    <row r="175" spans="1:12" x14ac:dyDescent="0.3">
      <c r="A175" s="9" t="s">
        <v>508</v>
      </c>
      <c r="B175" s="9" t="s">
        <v>175</v>
      </c>
      <c r="C175" s="9" t="s">
        <v>481</v>
      </c>
      <c r="D175" s="9">
        <v>447</v>
      </c>
      <c r="E175" s="9">
        <v>211</v>
      </c>
      <c r="F175" s="9">
        <v>658</v>
      </c>
      <c r="G175" s="24">
        <f>VLOOKUP(B175,'[1]Census Pivot Table'!$A$4:$D$471,2,FALSE)</f>
        <v>1193974.0900000003</v>
      </c>
      <c r="H175" s="24">
        <f>VLOOKUP(B175,'[1]Census Pivot Table'!$A$4:$D$471,3,FALSE)</f>
        <v>197784.867</v>
      </c>
      <c r="I175" s="24">
        <f>VLOOKUP(B175,'[1]Census Pivot Table'!$A$4:$D$471,4,FALSE)</f>
        <v>1316380</v>
      </c>
      <c r="J175" s="25">
        <f t="shared" si="2"/>
        <v>3.7437998340483243E-4</v>
      </c>
      <c r="K175" s="25">
        <f t="shared" si="2"/>
        <v>1.0668156932350137E-3</v>
      </c>
      <c r="L175" s="25">
        <f t="shared" si="2"/>
        <v>4.9985566477764776E-4</v>
      </c>
    </row>
    <row r="176" spans="1:12" x14ac:dyDescent="0.3">
      <c r="A176" s="9" t="s">
        <v>508</v>
      </c>
      <c r="B176" s="9" t="s">
        <v>176</v>
      </c>
      <c r="C176" s="9" t="s">
        <v>482</v>
      </c>
      <c r="D176" s="9">
        <v>420</v>
      </c>
      <c r="E176" s="9">
        <v>248</v>
      </c>
      <c r="F176" s="9">
        <v>668</v>
      </c>
      <c r="G176" s="24">
        <f>VLOOKUP(B176,'[1]Census Pivot Table'!$A$4:$D$471,2,FALSE)</f>
        <v>1196609.1379999998</v>
      </c>
      <c r="H176" s="24">
        <f>VLOOKUP(B176,'[1]Census Pivot Table'!$A$4:$D$471,3,FALSE)</f>
        <v>203415.772</v>
      </c>
      <c r="I176" s="24">
        <f>VLOOKUP(B176,'[1]Census Pivot Table'!$A$4:$D$471,4,FALSE)</f>
        <v>1327665</v>
      </c>
      <c r="J176" s="25">
        <f t="shared" si="2"/>
        <v>3.5099180397534294E-4</v>
      </c>
      <c r="K176" s="25">
        <f t="shared" si="2"/>
        <v>1.219177832483904E-3</v>
      </c>
      <c r="L176" s="25">
        <f t="shared" si="2"/>
        <v>5.0313896954427514E-4</v>
      </c>
    </row>
    <row r="177" spans="1:12" x14ac:dyDescent="0.3">
      <c r="A177" s="9" t="s">
        <v>508</v>
      </c>
      <c r="B177" s="9" t="s">
        <v>177</v>
      </c>
      <c r="C177" s="9" t="s">
        <v>483</v>
      </c>
      <c r="D177" s="9">
        <v>426</v>
      </c>
      <c r="E177" s="9">
        <v>249</v>
      </c>
      <c r="F177" s="9">
        <v>675</v>
      </c>
      <c r="G177" s="24">
        <f>VLOOKUP(B177,'[1]Census Pivot Table'!$A$4:$D$471,2,FALSE)</f>
        <v>1197541.9280000001</v>
      </c>
      <c r="H177" s="24">
        <f>VLOOKUP(B177,'[1]Census Pivot Table'!$A$4:$D$471,3,FALSE)</f>
        <v>205112.72999999998</v>
      </c>
      <c r="I177" s="24">
        <f>VLOOKUP(B177,'[1]Census Pivot Table'!$A$4:$D$471,4,FALSE)</f>
        <v>1328640</v>
      </c>
      <c r="J177" s="25">
        <f t="shared" si="2"/>
        <v>3.5572867224069332E-4</v>
      </c>
      <c r="K177" s="25">
        <f t="shared" si="2"/>
        <v>1.2139665831564918E-3</v>
      </c>
      <c r="L177" s="25">
        <f t="shared" si="2"/>
        <v>5.0803829479768782E-4</v>
      </c>
    </row>
    <row r="178" spans="1:12" x14ac:dyDescent="0.3">
      <c r="A178" s="9" t="s">
        <v>508</v>
      </c>
      <c r="B178" s="9" t="s">
        <v>178</v>
      </c>
      <c r="C178" s="9" t="s">
        <v>484</v>
      </c>
      <c r="D178" s="9">
        <v>423</v>
      </c>
      <c r="E178" s="9">
        <v>168</v>
      </c>
      <c r="F178" s="9">
        <v>591</v>
      </c>
      <c r="G178" s="24">
        <f>VLOOKUP(B178,'[1]Census Pivot Table'!$A$4:$D$471,2,FALSE)</f>
        <v>1174486.8670000001</v>
      </c>
      <c r="H178" s="24">
        <f>VLOOKUP(B178,'[1]Census Pivot Table'!$A$4:$D$471,3,FALSE)</f>
        <v>209726.86400000003</v>
      </c>
      <c r="I178" s="24">
        <f>VLOOKUP(B178,'[1]Census Pivot Table'!$A$4:$D$471,4,FALSE)</f>
        <v>1311652</v>
      </c>
      <c r="J178" s="25">
        <f t="shared" si="2"/>
        <v>3.6015728390430778E-4</v>
      </c>
      <c r="K178" s="25">
        <f t="shared" si="2"/>
        <v>8.0104187320514161E-4</v>
      </c>
      <c r="L178" s="25">
        <f t="shared" si="2"/>
        <v>4.5057682982986341E-4</v>
      </c>
    </row>
    <row r="179" spans="1:12" x14ac:dyDescent="0.3">
      <c r="A179" s="9" t="s">
        <v>508</v>
      </c>
      <c r="B179" s="9" t="s">
        <v>179</v>
      </c>
      <c r="C179" s="9" t="s">
        <v>485</v>
      </c>
      <c r="D179" s="9">
        <v>417</v>
      </c>
      <c r="E179" s="9">
        <v>210</v>
      </c>
      <c r="F179" s="9">
        <v>627</v>
      </c>
      <c r="G179" s="24">
        <f>VLOOKUP(B179,'[1]Census Pivot Table'!$A$4:$D$471,2,FALSE)</f>
        <v>1183015.1590000002</v>
      </c>
      <c r="H179" s="24">
        <f>VLOOKUP(B179,'[1]Census Pivot Table'!$A$4:$D$471,3,FALSE)</f>
        <v>220400.67299999998</v>
      </c>
      <c r="I179" s="24">
        <f>VLOOKUP(B179,'[1]Census Pivot Table'!$A$4:$D$471,4,FALSE)</f>
        <v>1328320</v>
      </c>
      <c r="J179" s="25">
        <f t="shared" si="2"/>
        <v>3.5248914337876198E-4</v>
      </c>
      <c r="K179" s="25">
        <f t="shared" si="2"/>
        <v>9.5281015770764014E-4</v>
      </c>
      <c r="L179" s="25">
        <f t="shared" si="2"/>
        <v>4.7202481329800049E-4</v>
      </c>
    </row>
    <row r="180" spans="1:12" x14ac:dyDescent="0.3">
      <c r="A180" s="9" t="s">
        <v>508</v>
      </c>
      <c r="B180" s="9" t="s">
        <v>180</v>
      </c>
      <c r="C180" s="9" t="s">
        <v>486</v>
      </c>
      <c r="D180" s="9">
        <v>488</v>
      </c>
      <c r="E180" s="9">
        <v>242</v>
      </c>
      <c r="F180" s="9">
        <v>730</v>
      </c>
      <c r="G180" s="24">
        <f>VLOOKUP(B180,'[1]Census Pivot Table'!$A$4:$D$471,2,FALSE)</f>
        <v>1177407.7159999998</v>
      </c>
      <c r="H180" s="24">
        <f>VLOOKUP(B180,'[1]Census Pivot Table'!$A$4:$D$471,3,FALSE)</f>
        <v>226674.226</v>
      </c>
      <c r="I180" s="24">
        <f>VLOOKUP(B180,'[1]Census Pivot Table'!$A$4:$D$471,4,FALSE)</f>
        <v>1328535</v>
      </c>
      <c r="J180" s="25">
        <f t="shared" si="2"/>
        <v>4.1446985047616258E-4</v>
      </c>
      <c r="K180" s="25">
        <f t="shared" si="2"/>
        <v>1.0676114539815392E-3</v>
      </c>
      <c r="L180" s="25">
        <f t="shared" si="2"/>
        <v>5.4947743190807922E-4</v>
      </c>
    </row>
    <row r="181" spans="1:12" x14ac:dyDescent="0.3">
      <c r="A181" s="9" t="s">
        <v>508</v>
      </c>
      <c r="B181" s="9" t="s">
        <v>181</v>
      </c>
      <c r="C181" s="9" t="s">
        <v>487</v>
      </c>
      <c r="D181" s="9">
        <v>451</v>
      </c>
      <c r="E181" s="9">
        <v>292</v>
      </c>
      <c r="F181" s="9">
        <v>743</v>
      </c>
      <c r="G181" s="24">
        <f>VLOOKUP(B181,'[1]Census Pivot Table'!$A$4:$D$471,2,FALSE)</f>
        <v>1142662.2909999997</v>
      </c>
      <c r="H181" s="24">
        <f>VLOOKUP(B181,'[1]Census Pivot Table'!$A$4:$D$471,3,FALSE)</f>
        <v>226323.83199999999</v>
      </c>
      <c r="I181" s="24">
        <f>VLOOKUP(B181,'[1]Census Pivot Table'!$A$4:$D$471,4,FALSE)</f>
        <v>1293764</v>
      </c>
      <c r="J181" s="25">
        <f t="shared" si="2"/>
        <v>3.9469229321054063E-4</v>
      </c>
      <c r="K181" s="25">
        <f t="shared" si="2"/>
        <v>1.2901867091045013E-3</v>
      </c>
      <c r="L181" s="25">
        <f t="shared" si="2"/>
        <v>5.7429330233334675E-4</v>
      </c>
    </row>
    <row r="182" spans="1:12" x14ac:dyDescent="0.3">
      <c r="A182" s="9" t="s">
        <v>508</v>
      </c>
      <c r="B182" s="9" t="s">
        <v>182</v>
      </c>
      <c r="C182" s="9" t="s">
        <v>488</v>
      </c>
      <c r="D182" s="9">
        <v>386</v>
      </c>
      <c r="E182" s="9">
        <v>208</v>
      </c>
      <c r="F182" s="9">
        <v>594</v>
      </c>
      <c r="G182" s="24">
        <f>VLOOKUP(B182,'[1]Census Pivot Table'!$A$4:$D$471,2,FALSE)</f>
        <v>1107019.5289999999</v>
      </c>
      <c r="H182" s="24">
        <f>VLOOKUP(B182,'[1]Census Pivot Table'!$A$4:$D$471,3,FALSE)</f>
        <v>228693.141</v>
      </c>
      <c r="I182" s="24">
        <f>VLOOKUP(B182,'[1]Census Pivot Table'!$A$4:$D$471,4,FALSE)</f>
        <v>1262864</v>
      </c>
      <c r="J182" s="25">
        <f t="shared" si="2"/>
        <v>3.4868400230363058E-4</v>
      </c>
      <c r="K182" s="25">
        <f t="shared" si="2"/>
        <v>9.095156902847384E-4</v>
      </c>
      <c r="L182" s="25">
        <f t="shared" si="2"/>
        <v>4.7035943696233323E-4</v>
      </c>
    </row>
    <row r="183" spans="1:12" x14ac:dyDescent="0.3">
      <c r="A183" s="9" t="s">
        <v>508</v>
      </c>
      <c r="B183" s="9" t="s">
        <v>183</v>
      </c>
      <c r="C183" s="9" t="s">
        <v>489</v>
      </c>
      <c r="D183" s="9">
        <v>435</v>
      </c>
      <c r="E183" s="9">
        <v>283</v>
      </c>
      <c r="F183" s="9">
        <v>718</v>
      </c>
      <c r="G183" s="24">
        <f>VLOOKUP(B183,'[1]Census Pivot Table'!$A$4:$D$471,2,FALSE)</f>
        <v>1085429</v>
      </c>
      <c r="H183" s="24">
        <f>VLOOKUP(B183,'[1]Census Pivot Table'!$A$4:$D$471,3,FALSE)</f>
        <v>231559</v>
      </c>
      <c r="I183" s="24">
        <f>VLOOKUP(B183,'[1]Census Pivot Table'!$A$4:$D$471,4,FALSE)</f>
        <v>1243290</v>
      </c>
      <c r="J183" s="25">
        <f t="shared" si="2"/>
        <v>4.0076320054098426E-4</v>
      </c>
      <c r="K183" s="25">
        <f t="shared" si="2"/>
        <v>1.2221507261648218E-3</v>
      </c>
      <c r="L183" s="25">
        <f t="shared" si="2"/>
        <v>5.775000201079394E-4</v>
      </c>
    </row>
    <row r="184" spans="1:12" x14ac:dyDescent="0.3">
      <c r="A184" s="9" t="s">
        <v>509</v>
      </c>
      <c r="B184" s="9" t="s">
        <v>184</v>
      </c>
      <c r="C184" s="9" t="s">
        <v>481</v>
      </c>
      <c r="D184" s="9">
        <v>486</v>
      </c>
      <c r="E184" s="9">
        <v>747</v>
      </c>
      <c r="F184" s="9">
        <v>1233</v>
      </c>
      <c r="G184" s="24">
        <f>VLOOKUP(B184,'[1]Census Pivot Table'!$A$4:$D$471,2,FALSE)</f>
        <v>5352509.9389999984</v>
      </c>
      <c r="H184" s="24">
        <f>VLOOKUP(B184,'[1]Census Pivot Table'!$A$4:$D$471,3,FALSE)</f>
        <v>663114.52300000004</v>
      </c>
      <c r="I184" s="24">
        <f>VLOOKUP(B184,'[1]Census Pivot Table'!$A$4:$D$471,4,FALSE)</f>
        <v>5637418</v>
      </c>
      <c r="J184" s="25">
        <f t="shared" si="2"/>
        <v>9.0798523597099319E-5</v>
      </c>
      <c r="K184" s="25">
        <f t="shared" si="2"/>
        <v>1.1265022467318213E-3</v>
      </c>
      <c r="L184" s="25">
        <f t="shared" si="2"/>
        <v>2.1871715029823938E-4</v>
      </c>
    </row>
    <row r="185" spans="1:12" x14ac:dyDescent="0.3">
      <c r="A185" s="9" t="s">
        <v>509</v>
      </c>
      <c r="B185" s="9" t="s">
        <v>185</v>
      </c>
      <c r="C185" s="9" t="s">
        <v>482</v>
      </c>
      <c r="D185" s="9">
        <v>467</v>
      </c>
      <c r="E185" s="9">
        <v>761</v>
      </c>
      <c r="F185" s="9">
        <v>1228</v>
      </c>
      <c r="G185" s="24">
        <f>VLOOKUP(B185,'[1]Census Pivot Table'!$A$4:$D$471,2,FALSE)</f>
        <v>5404363.2400000002</v>
      </c>
      <c r="H185" s="24">
        <f>VLOOKUP(B185,'[1]Census Pivot Table'!$A$4:$D$471,3,FALSE)</f>
        <v>676447.65800000005</v>
      </c>
      <c r="I185" s="24">
        <f>VLOOKUP(B185,'[1]Census Pivot Table'!$A$4:$D$471,4,FALSE)</f>
        <v>5696345</v>
      </c>
      <c r="J185" s="25">
        <f t="shared" si="2"/>
        <v>8.6411660219937392E-5</v>
      </c>
      <c r="K185" s="25">
        <f t="shared" si="2"/>
        <v>1.1249946555362306E-3</v>
      </c>
      <c r="L185" s="25">
        <f t="shared" si="2"/>
        <v>2.1557683040616395E-4</v>
      </c>
    </row>
    <row r="186" spans="1:12" x14ac:dyDescent="0.3">
      <c r="A186" s="9" t="s">
        <v>509</v>
      </c>
      <c r="B186" s="9" t="s">
        <v>186</v>
      </c>
      <c r="C186" s="9" t="s">
        <v>483</v>
      </c>
      <c r="D186" s="9">
        <v>445</v>
      </c>
      <c r="E186" s="9">
        <v>858</v>
      </c>
      <c r="F186" s="9">
        <v>1303</v>
      </c>
      <c r="G186" s="24">
        <f>VLOOKUP(B186,'[1]Census Pivot Table'!$A$4:$D$471,2,FALSE)</f>
        <v>5398382.9970000004</v>
      </c>
      <c r="H186" s="24">
        <f>VLOOKUP(B186,'[1]Census Pivot Table'!$A$4:$D$471,3,FALSE)</f>
        <v>691979.24199999997</v>
      </c>
      <c r="I186" s="24">
        <f>VLOOKUP(B186,'[1]Census Pivot Table'!$A$4:$D$471,4,FALSE)</f>
        <v>5704065</v>
      </c>
      <c r="J186" s="25">
        <f t="shared" si="2"/>
        <v>8.2432091284982231E-5</v>
      </c>
      <c r="K186" s="25">
        <f t="shared" si="2"/>
        <v>1.2399215871276093E-3</v>
      </c>
      <c r="L186" s="25">
        <f t="shared" si="2"/>
        <v>2.2843358201563271E-4</v>
      </c>
    </row>
    <row r="187" spans="1:12" x14ac:dyDescent="0.3">
      <c r="A187" s="9" t="s">
        <v>509</v>
      </c>
      <c r="B187" s="9" t="s">
        <v>187</v>
      </c>
      <c r="C187" s="9" t="s">
        <v>484</v>
      </c>
      <c r="D187" s="9">
        <v>380</v>
      </c>
      <c r="E187" s="9">
        <v>787</v>
      </c>
      <c r="F187" s="9">
        <v>1167</v>
      </c>
      <c r="G187" s="24">
        <f>VLOOKUP(B187,'[1]Census Pivot Table'!$A$4:$D$471,2,FALSE)</f>
        <v>5461912.4139999999</v>
      </c>
      <c r="H187" s="24">
        <f>VLOOKUP(B187,'[1]Census Pivot Table'!$A$4:$D$471,3,FALSE)</f>
        <v>716292.64900000009</v>
      </c>
      <c r="I187" s="24">
        <f>VLOOKUP(B187,'[1]Census Pivot Table'!$A$4:$D$471,4,FALSE)</f>
        <v>5785496</v>
      </c>
      <c r="J187" s="25">
        <f t="shared" si="2"/>
        <v>6.9572701134126971E-5</v>
      </c>
      <c r="K187" s="25">
        <f t="shared" si="2"/>
        <v>1.0987129368125064E-3</v>
      </c>
      <c r="L187" s="25">
        <f t="shared" si="2"/>
        <v>2.0171131394784475E-4</v>
      </c>
    </row>
    <row r="188" spans="1:12" x14ac:dyDescent="0.3">
      <c r="A188" s="9" t="s">
        <v>509</v>
      </c>
      <c r="B188" s="9" t="s">
        <v>188</v>
      </c>
      <c r="C188" s="9" t="s">
        <v>485</v>
      </c>
      <c r="D188" s="9">
        <v>480</v>
      </c>
      <c r="E188" s="9">
        <v>924</v>
      </c>
      <c r="F188" s="9">
        <v>1404</v>
      </c>
      <c r="G188" s="24">
        <f>VLOOKUP(B188,'[1]Census Pivot Table'!$A$4:$D$471,2,FALSE)</f>
        <v>5470950.5800000001</v>
      </c>
      <c r="H188" s="24">
        <f>VLOOKUP(B188,'[1]Census Pivot Table'!$A$4:$D$471,3,FALSE)</f>
        <v>734077.25000000012</v>
      </c>
      <c r="I188" s="24">
        <f>VLOOKUP(B188,'[1]Census Pivot Table'!$A$4:$D$471,4,FALSE)</f>
        <v>5801682</v>
      </c>
      <c r="J188" s="25">
        <f t="shared" si="2"/>
        <v>8.7736124276962488E-5</v>
      </c>
      <c r="K188" s="25">
        <f t="shared" si="2"/>
        <v>1.2587231112256916E-3</v>
      </c>
      <c r="L188" s="25">
        <f t="shared" si="2"/>
        <v>2.4199878586933927E-4</v>
      </c>
    </row>
    <row r="189" spans="1:12" x14ac:dyDescent="0.3">
      <c r="A189" s="9" t="s">
        <v>509</v>
      </c>
      <c r="B189" s="9" t="s">
        <v>189</v>
      </c>
      <c r="C189" s="9" t="s">
        <v>486</v>
      </c>
      <c r="D189" s="9">
        <v>486</v>
      </c>
      <c r="E189" s="9">
        <v>808</v>
      </c>
      <c r="F189" s="9">
        <v>1294</v>
      </c>
      <c r="G189" s="24">
        <f>VLOOKUP(B189,'[1]Census Pivot Table'!$A$4:$D$471,2,FALSE)</f>
        <v>5528149.4019999998</v>
      </c>
      <c r="H189" s="24">
        <f>VLOOKUP(B189,'[1]Census Pivot Table'!$A$4:$D$471,3,FALSE)</f>
        <v>763840.40599999984</v>
      </c>
      <c r="I189" s="24">
        <f>VLOOKUP(B189,'[1]Census Pivot Table'!$A$4:$D$471,4,FALSE)</f>
        <v>5887776</v>
      </c>
      <c r="J189" s="25">
        <f t="shared" si="2"/>
        <v>8.7913687684376373E-5</v>
      </c>
      <c r="K189" s="25">
        <f t="shared" si="2"/>
        <v>1.0578125923335878E-3</v>
      </c>
      <c r="L189" s="25">
        <f t="shared" si="2"/>
        <v>2.1977738283521656E-4</v>
      </c>
    </row>
    <row r="190" spans="1:12" x14ac:dyDescent="0.3">
      <c r="A190" s="9" t="s">
        <v>509</v>
      </c>
      <c r="B190" s="9" t="s">
        <v>190</v>
      </c>
      <c r="C190" s="9" t="s">
        <v>487</v>
      </c>
      <c r="D190" s="9">
        <v>469</v>
      </c>
      <c r="E190" s="9">
        <v>1000</v>
      </c>
      <c r="F190" s="9">
        <v>1469</v>
      </c>
      <c r="G190" s="24">
        <f>VLOOKUP(B190,'[1]Census Pivot Table'!$A$4:$D$471,2,FALSE)</f>
        <v>5559633.3340000007</v>
      </c>
      <c r="H190" s="24">
        <f>VLOOKUP(B190,'[1]Census Pivot Table'!$A$4:$D$471,3,FALSE)</f>
        <v>786230.71900000004</v>
      </c>
      <c r="I190" s="24">
        <f>VLOOKUP(B190,'[1]Census Pivot Table'!$A$4:$D$471,4,FALSE)</f>
        <v>5930195</v>
      </c>
      <c r="J190" s="25">
        <f t="shared" si="2"/>
        <v>8.4358081158306822E-5</v>
      </c>
      <c r="K190" s="25">
        <f t="shared" si="2"/>
        <v>1.2718912856418167E-3</v>
      </c>
      <c r="L190" s="25">
        <f t="shared" si="2"/>
        <v>2.4771529435372696E-4</v>
      </c>
    </row>
    <row r="191" spans="1:12" x14ac:dyDescent="0.3">
      <c r="A191" s="9" t="s">
        <v>509</v>
      </c>
      <c r="B191" s="9" t="s">
        <v>191</v>
      </c>
      <c r="C191" s="9" t="s">
        <v>488</v>
      </c>
      <c r="D191" s="9">
        <v>445</v>
      </c>
      <c r="E191" s="9">
        <v>841</v>
      </c>
      <c r="F191" s="9">
        <v>1286</v>
      </c>
      <c r="G191" s="24">
        <f>VLOOKUP(B191,'[1]Census Pivot Table'!$A$4:$D$471,2,FALSE)</f>
        <v>5484567.3689999999</v>
      </c>
      <c r="H191" s="24">
        <f>VLOOKUP(B191,'[1]Census Pivot Table'!$A$4:$D$471,3,FALSE)</f>
        <v>804822.50199999998</v>
      </c>
      <c r="I191" s="24">
        <f>VLOOKUP(B191,'[1]Census Pivot Table'!$A$4:$D$471,4,FALSE)</f>
        <v>5878915</v>
      </c>
      <c r="J191" s="25">
        <f t="shared" si="2"/>
        <v>8.1136755200645255E-5</v>
      </c>
      <c r="K191" s="25">
        <f t="shared" si="2"/>
        <v>1.0449509027271209E-3</v>
      </c>
      <c r="L191" s="25">
        <f t="shared" si="2"/>
        <v>2.1874784717928393E-4</v>
      </c>
    </row>
    <row r="192" spans="1:12" x14ac:dyDescent="0.3">
      <c r="A192" s="9" t="s">
        <v>509</v>
      </c>
      <c r="B192" s="9" t="s">
        <v>192</v>
      </c>
      <c r="C192" s="9" t="s">
        <v>489</v>
      </c>
      <c r="D192" s="9">
        <v>440</v>
      </c>
      <c r="E192" s="9">
        <v>843</v>
      </c>
      <c r="F192" s="9">
        <v>1283</v>
      </c>
      <c r="G192" s="24">
        <f>VLOOKUP(B192,'[1]Census Pivot Table'!$A$4:$D$471,2,FALSE)</f>
        <v>5497575</v>
      </c>
      <c r="H192" s="24">
        <f>VLOOKUP(B192,'[1]Census Pivot Table'!$A$4:$D$471,3,FALSE)</f>
        <v>836474</v>
      </c>
      <c r="I192" s="24">
        <f>VLOOKUP(B192,'[1]Census Pivot Table'!$A$4:$D$471,4,FALSE)</f>
        <v>5921207</v>
      </c>
      <c r="J192" s="25">
        <f t="shared" si="2"/>
        <v>8.0035288286198911E-5</v>
      </c>
      <c r="K192" s="25">
        <f t="shared" si="2"/>
        <v>1.0078017965890152E-3</v>
      </c>
      <c r="L192" s="25">
        <f t="shared" si="2"/>
        <v>2.1667879538749446E-4</v>
      </c>
    </row>
    <row r="193" spans="1:12" x14ac:dyDescent="0.3">
      <c r="A193" s="9" t="s">
        <v>510</v>
      </c>
      <c r="B193" s="9" t="s">
        <v>193</v>
      </c>
      <c r="C193" s="9" t="s">
        <v>481</v>
      </c>
      <c r="D193" s="9">
        <v>402</v>
      </c>
      <c r="E193" s="9">
        <v>1178</v>
      </c>
      <c r="F193" s="9">
        <v>1580</v>
      </c>
      <c r="G193" s="24">
        <f>VLOOKUP(B193,'[1]Census Pivot Table'!$A$4:$D$471,2,FALSE)</f>
        <v>6064366.301</v>
      </c>
      <c r="H193" s="24">
        <f>VLOOKUP(B193,'[1]Census Pivot Table'!$A$4:$D$471,3,FALSE)</f>
        <v>868998.38300000003</v>
      </c>
      <c r="I193" s="24">
        <f>VLOOKUP(B193,'[1]Census Pivot Table'!$A$4:$D$471,4,FALSE)</f>
        <v>6511176</v>
      </c>
      <c r="J193" s="25">
        <f t="shared" si="2"/>
        <v>6.6288871754615339E-5</v>
      </c>
      <c r="K193" s="25">
        <f t="shared" si="2"/>
        <v>1.355583650148173E-3</v>
      </c>
      <c r="L193" s="25">
        <f t="shared" si="2"/>
        <v>2.4265969772587932E-4</v>
      </c>
    </row>
    <row r="194" spans="1:12" x14ac:dyDescent="0.3">
      <c r="A194" s="9" t="s">
        <v>510</v>
      </c>
      <c r="B194" s="9" t="s">
        <v>194</v>
      </c>
      <c r="C194" s="9" t="s">
        <v>482</v>
      </c>
      <c r="D194" s="9">
        <v>479</v>
      </c>
      <c r="E194" s="9">
        <v>1142</v>
      </c>
      <c r="F194" s="9">
        <v>1621</v>
      </c>
      <c r="G194" s="24">
        <f>VLOOKUP(B194,'[1]Census Pivot Table'!$A$4:$D$471,2,FALSE)</f>
        <v>6024855.0800000001</v>
      </c>
      <c r="H194" s="24">
        <f>VLOOKUP(B194,'[1]Census Pivot Table'!$A$4:$D$471,3,FALSE)</f>
        <v>874616.72600000002</v>
      </c>
      <c r="I194" s="24">
        <f>VLOOKUP(B194,'[1]Census Pivot Table'!$A$4:$D$471,4,FALSE)</f>
        <v>6476616</v>
      </c>
      <c r="J194" s="25">
        <f t="shared" si="2"/>
        <v>7.9503987007103246E-5</v>
      </c>
      <c r="K194" s="25">
        <f t="shared" si="2"/>
        <v>1.305714796037413E-3</v>
      </c>
      <c r="L194" s="25">
        <f t="shared" si="2"/>
        <v>2.5028502538980234E-4</v>
      </c>
    </row>
    <row r="195" spans="1:12" x14ac:dyDescent="0.3">
      <c r="A195" s="9" t="s">
        <v>510</v>
      </c>
      <c r="B195" s="9" t="s">
        <v>195</v>
      </c>
      <c r="C195" s="9" t="s">
        <v>483</v>
      </c>
      <c r="D195" s="9">
        <v>470</v>
      </c>
      <c r="E195" s="9">
        <v>1269</v>
      </c>
      <c r="F195" s="9">
        <v>1739</v>
      </c>
      <c r="G195" s="24">
        <f>VLOOKUP(B195,'[1]Census Pivot Table'!$A$4:$D$471,2,FALSE)</f>
        <v>6053239.0670000007</v>
      </c>
      <c r="H195" s="24">
        <f>VLOOKUP(B195,'[1]Census Pivot Table'!$A$4:$D$471,3,FALSE)</f>
        <v>894689.74699999997</v>
      </c>
      <c r="I195" s="24">
        <f>VLOOKUP(B195,'[1]Census Pivot Table'!$A$4:$D$471,4,FALSE)</f>
        <v>6511549</v>
      </c>
      <c r="J195" s="25">
        <f t="shared" si="2"/>
        <v>7.7644380933550848E-5</v>
      </c>
      <c r="K195" s="25">
        <f t="shared" si="2"/>
        <v>1.4183687744887055E-3</v>
      </c>
      <c r="L195" s="25">
        <f t="shared" si="2"/>
        <v>2.6706395052851479E-4</v>
      </c>
    </row>
    <row r="196" spans="1:12" x14ac:dyDescent="0.3">
      <c r="A196" s="9" t="s">
        <v>510</v>
      </c>
      <c r="B196" s="9" t="s">
        <v>196</v>
      </c>
      <c r="C196" s="9" t="s">
        <v>484</v>
      </c>
      <c r="D196" s="9">
        <v>446</v>
      </c>
      <c r="E196" s="9">
        <v>1216</v>
      </c>
      <c r="F196" s="9">
        <v>1662</v>
      </c>
      <c r="G196" s="24">
        <f>VLOOKUP(B196,'[1]Census Pivot Table'!$A$4:$D$471,2,FALSE)</f>
        <v>6082394.6830000002</v>
      </c>
      <c r="H196" s="24">
        <f>VLOOKUP(B196,'[1]Census Pivot Table'!$A$4:$D$471,3,FALSE)</f>
        <v>909459.38199999998</v>
      </c>
      <c r="I196" s="24">
        <f>VLOOKUP(B196,'[1]Census Pivot Table'!$A$4:$D$471,4,FALSE)</f>
        <v>6544014</v>
      </c>
      <c r="J196" s="25">
        <f t="shared" si="2"/>
        <v>7.3326382657565528E-5</v>
      </c>
      <c r="K196" s="25">
        <f t="shared" si="2"/>
        <v>1.337058063358348E-3</v>
      </c>
      <c r="L196" s="25">
        <f t="shared" si="2"/>
        <v>2.5397256179464166E-4</v>
      </c>
    </row>
    <row r="197" spans="1:12" x14ac:dyDescent="0.3">
      <c r="A197" s="9" t="s">
        <v>510</v>
      </c>
      <c r="B197" s="9" t="s">
        <v>197</v>
      </c>
      <c r="C197" s="9" t="s">
        <v>485</v>
      </c>
      <c r="D197" s="9">
        <v>503</v>
      </c>
      <c r="E197" s="9">
        <v>1390</v>
      </c>
      <c r="F197" s="9">
        <v>1893</v>
      </c>
      <c r="G197" s="24">
        <f>VLOOKUP(B197,'[1]Census Pivot Table'!$A$4:$D$471,2,FALSE)</f>
        <v>6130492.1179999998</v>
      </c>
      <c r="H197" s="24">
        <f>VLOOKUP(B197,'[1]Census Pivot Table'!$A$4:$D$471,3,FALSE)</f>
        <v>935524.70600000001</v>
      </c>
      <c r="I197" s="24">
        <f>VLOOKUP(B197,'[1]Census Pivot Table'!$A$4:$D$471,4,FALSE)</f>
        <v>6605058</v>
      </c>
      <c r="J197" s="25">
        <f t="shared" ref="J197:L260" si="3">D197/G197</f>
        <v>8.2048878021247299E-5</v>
      </c>
      <c r="K197" s="25">
        <f t="shared" si="3"/>
        <v>1.4857972120727724E-3</v>
      </c>
      <c r="L197" s="25">
        <f t="shared" si="3"/>
        <v>2.8659854311650256E-4</v>
      </c>
    </row>
    <row r="198" spans="1:12" x14ac:dyDescent="0.3">
      <c r="A198" s="9" t="s">
        <v>510</v>
      </c>
      <c r="B198" s="9" t="s">
        <v>198</v>
      </c>
      <c r="C198" s="9" t="s">
        <v>486</v>
      </c>
      <c r="D198" s="9">
        <v>482</v>
      </c>
      <c r="E198" s="9">
        <v>1193</v>
      </c>
      <c r="F198" s="9">
        <v>1675</v>
      </c>
      <c r="G198" s="24">
        <f>VLOOKUP(B198,'[1]Census Pivot Table'!$A$4:$D$471,2,FALSE)</f>
        <v>6162745.2439999999</v>
      </c>
      <c r="H198" s="24">
        <f>VLOOKUP(B198,'[1]Census Pivot Table'!$A$4:$D$471,3,FALSE)</f>
        <v>960533.90700000012</v>
      </c>
      <c r="I198" s="24">
        <f>VLOOKUP(B198,'[1]Census Pivot Table'!$A$4:$D$471,4,FALSE)</f>
        <v>6657291</v>
      </c>
      <c r="J198" s="25">
        <f t="shared" si="3"/>
        <v>7.8211897606715356E-5</v>
      </c>
      <c r="K198" s="25">
        <f t="shared" si="3"/>
        <v>1.2420175813741469E-3</v>
      </c>
      <c r="L198" s="25">
        <f t="shared" si="3"/>
        <v>2.5160384306469405E-4</v>
      </c>
    </row>
    <row r="199" spans="1:12" x14ac:dyDescent="0.3">
      <c r="A199" s="9" t="s">
        <v>510</v>
      </c>
      <c r="B199" s="9" t="s">
        <v>199</v>
      </c>
      <c r="C199" s="9" t="s">
        <v>487</v>
      </c>
      <c r="D199" s="9">
        <v>458</v>
      </c>
      <c r="E199" s="9">
        <v>1376</v>
      </c>
      <c r="F199" s="9">
        <v>1834</v>
      </c>
      <c r="G199" s="24">
        <f>VLOOKUP(B199,'[1]Census Pivot Table'!$A$4:$D$471,2,FALSE)</f>
        <v>6175254.7909999993</v>
      </c>
      <c r="H199" s="24">
        <f>VLOOKUP(B199,'[1]Census Pivot Table'!$A$4:$D$471,3,FALSE)</f>
        <v>980267.26599999995</v>
      </c>
      <c r="I199" s="24">
        <f>VLOOKUP(B199,'[1]Census Pivot Table'!$A$4:$D$471,4,FALSE)</f>
        <v>6688538</v>
      </c>
      <c r="J199" s="25">
        <f t="shared" si="3"/>
        <v>7.4166980230111782E-5</v>
      </c>
      <c r="K199" s="25">
        <f t="shared" si="3"/>
        <v>1.4036988153392038E-3</v>
      </c>
      <c r="L199" s="25">
        <f t="shared" si="3"/>
        <v>2.7420043064717579E-4</v>
      </c>
    </row>
    <row r="200" spans="1:12" x14ac:dyDescent="0.3">
      <c r="A200" s="9" t="s">
        <v>510</v>
      </c>
      <c r="B200" s="9" t="s">
        <v>200</v>
      </c>
      <c r="C200" s="9" t="s">
        <v>488</v>
      </c>
      <c r="D200" s="9">
        <v>452</v>
      </c>
      <c r="E200" s="9">
        <v>1111</v>
      </c>
      <c r="F200" s="9">
        <v>1563</v>
      </c>
      <c r="G200" s="24">
        <f>VLOOKUP(B200,'[1]Census Pivot Table'!$A$4:$D$471,2,FALSE)</f>
        <v>6206157.9859999986</v>
      </c>
      <c r="H200" s="24">
        <f>VLOOKUP(B200,'[1]Census Pivot Table'!$A$4:$D$471,3,FALSE)</f>
        <v>1016590.8530000001</v>
      </c>
      <c r="I200" s="24">
        <f>VLOOKUP(B200,'[1]Census Pivot Table'!$A$4:$D$471,4,FALSE)</f>
        <v>6741921</v>
      </c>
      <c r="J200" s="25">
        <f t="shared" si="3"/>
        <v>7.2830888452990166E-5</v>
      </c>
      <c r="K200" s="25">
        <f t="shared" si="3"/>
        <v>1.0928683813368916E-3</v>
      </c>
      <c r="L200" s="25">
        <f t="shared" si="3"/>
        <v>2.3183303393795331E-4</v>
      </c>
    </row>
    <row r="201" spans="1:12" x14ac:dyDescent="0.3">
      <c r="A201" s="9" t="s">
        <v>510</v>
      </c>
      <c r="B201" s="9" t="s">
        <v>201</v>
      </c>
      <c r="C201" s="9" t="s">
        <v>489</v>
      </c>
      <c r="D201" s="9">
        <v>421</v>
      </c>
      <c r="E201" s="9">
        <v>1301</v>
      </c>
      <c r="F201" s="9">
        <v>1722</v>
      </c>
      <c r="G201" s="24">
        <f>VLOOKUP(B201,'[1]Census Pivot Table'!$A$4:$D$471,2,FALSE)</f>
        <v>6215514</v>
      </c>
      <c r="H201" s="24">
        <f>VLOOKUP(B201,'[1]Census Pivot Table'!$A$4:$D$471,3,FALSE)</f>
        <v>1046092</v>
      </c>
      <c r="I201" s="24">
        <f>VLOOKUP(B201,'[1]Census Pivot Table'!$A$4:$D$471,4,FALSE)</f>
        <v>6772044</v>
      </c>
      <c r="J201" s="25">
        <f t="shared" si="3"/>
        <v>6.7733738513017582E-5</v>
      </c>
      <c r="K201" s="25">
        <f t="shared" si="3"/>
        <v>1.2436764644027484E-3</v>
      </c>
      <c r="L201" s="25">
        <f t="shared" si="3"/>
        <v>2.5428068689453286E-4</v>
      </c>
    </row>
    <row r="202" spans="1:12" x14ac:dyDescent="0.3">
      <c r="A202" s="9" t="s">
        <v>511</v>
      </c>
      <c r="B202" s="9" t="s">
        <v>202</v>
      </c>
      <c r="C202" s="9" t="s">
        <v>481</v>
      </c>
      <c r="D202" s="9">
        <v>504</v>
      </c>
      <c r="E202" s="9">
        <v>1293</v>
      </c>
      <c r="F202" s="9">
        <v>1797</v>
      </c>
      <c r="G202" s="24">
        <f>VLOOKUP(B202,'[1]Census Pivot Table'!$A$4:$D$471,2,FALSE)</f>
        <v>9346487.959999999</v>
      </c>
      <c r="H202" s="24">
        <f>VLOOKUP(B202,'[1]Census Pivot Table'!$A$4:$D$471,3,FALSE)</f>
        <v>1283330.4540000001</v>
      </c>
      <c r="I202" s="24">
        <f>VLOOKUP(B202,'[1]Census Pivot Table'!$A$4:$D$471,4,FALSE)</f>
        <v>10008213</v>
      </c>
      <c r="J202" s="25">
        <f t="shared" si="3"/>
        <v>5.3923998207343761E-5</v>
      </c>
      <c r="K202" s="25">
        <f t="shared" si="3"/>
        <v>1.007534728074021E-3</v>
      </c>
      <c r="L202" s="25">
        <f t="shared" si="3"/>
        <v>1.7955253350423298E-4</v>
      </c>
    </row>
    <row r="203" spans="1:12" x14ac:dyDescent="0.3">
      <c r="A203" s="9" t="s">
        <v>511</v>
      </c>
      <c r="B203" s="9" t="s">
        <v>203</v>
      </c>
      <c r="C203" s="9" t="s">
        <v>482</v>
      </c>
      <c r="D203" s="9">
        <v>426</v>
      </c>
      <c r="E203" s="9">
        <v>1274</v>
      </c>
      <c r="F203" s="9">
        <v>1700</v>
      </c>
      <c r="G203" s="24">
        <f>VLOOKUP(B203,'[1]Census Pivot Table'!$A$4:$D$471,2,FALSE)</f>
        <v>9227978.2890000008</v>
      </c>
      <c r="H203" s="24">
        <f>VLOOKUP(B203,'[1]Census Pivot Table'!$A$4:$D$471,3,FALSE)</f>
        <v>1313897.5009999997</v>
      </c>
      <c r="I203" s="24">
        <f>VLOOKUP(B203,'[1]Census Pivot Table'!$A$4:$D$471,4,FALSE)</f>
        <v>9937232</v>
      </c>
      <c r="J203" s="25">
        <f t="shared" si="3"/>
        <v>4.6163957766112593E-5</v>
      </c>
      <c r="K203" s="25">
        <f t="shared" si="3"/>
        <v>9.6963423633149922E-4</v>
      </c>
      <c r="L203" s="25">
        <f t="shared" si="3"/>
        <v>1.7107379600275006E-4</v>
      </c>
    </row>
    <row r="204" spans="1:12" x14ac:dyDescent="0.3">
      <c r="A204" s="9" t="s">
        <v>511</v>
      </c>
      <c r="B204" s="9" t="s">
        <v>204</v>
      </c>
      <c r="C204" s="9" t="s">
        <v>483</v>
      </c>
      <c r="D204" s="9">
        <v>505</v>
      </c>
      <c r="E204" s="9">
        <v>1467</v>
      </c>
      <c r="F204" s="9">
        <v>1972</v>
      </c>
      <c r="G204" s="24">
        <f>VLOOKUP(B204,'[1]Census Pivot Table'!$A$4:$D$471,2,FALSE)</f>
        <v>9132460.7300000004</v>
      </c>
      <c r="H204" s="24">
        <f>VLOOKUP(B204,'[1]Census Pivot Table'!$A$4:$D$471,3,FALSE)</f>
        <v>1327198.3290000001</v>
      </c>
      <c r="I204" s="24">
        <f>VLOOKUP(B204,'[1]Census Pivot Table'!$A$4:$D$471,4,FALSE)</f>
        <v>9857189</v>
      </c>
      <c r="J204" s="25">
        <f t="shared" si="3"/>
        <v>5.5297253930814326E-5</v>
      </c>
      <c r="K204" s="25">
        <f t="shared" si="3"/>
        <v>1.1053359305427514E-3</v>
      </c>
      <c r="L204" s="25">
        <f t="shared" si="3"/>
        <v>2.0005703451562103E-4</v>
      </c>
    </row>
    <row r="205" spans="1:12" x14ac:dyDescent="0.3">
      <c r="A205" s="9" t="s">
        <v>511</v>
      </c>
      <c r="B205" s="9" t="s">
        <v>205</v>
      </c>
      <c r="C205" s="9" t="s">
        <v>484</v>
      </c>
      <c r="D205" s="9">
        <v>459</v>
      </c>
      <c r="E205" s="9">
        <v>1338</v>
      </c>
      <c r="F205" s="9">
        <v>1797</v>
      </c>
      <c r="G205" s="24">
        <f>VLOOKUP(B205,'[1]Census Pivot Table'!$A$4:$D$471,2,FALSE)</f>
        <v>9020448.3600000031</v>
      </c>
      <c r="H205" s="24">
        <f>VLOOKUP(B205,'[1]Census Pivot Table'!$A$4:$D$471,3,FALSE)</f>
        <v>1348383.52</v>
      </c>
      <c r="I205" s="24">
        <f>VLOOKUP(B205,'[1]Census Pivot Table'!$A$4:$D$471,4,FALSE)</f>
        <v>9778449</v>
      </c>
      <c r="J205" s="25">
        <f t="shared" si="3"/>
        <v>5.0884388633648784E-5</v>
      </c>
      <c r="K205" s="25">
        <f t="shared" si="3"/>
        <v>9.9229928292211703E-4</v>
      </c>
      <c r="L205" s="25">
        <f t="shared" si="3"/>
        <v>1.8377147541496613E-4</v>
      </c>
    </row>
    <row r="206" spans="1:12" x14ac:dyDescent="0.3">
      <c r="A206" s="9" t="s">
        <v>511</v>
      </c>
      <c r="B206" s="9" t="s">
        <v>206</v>
      </c>
      <c r="C206" s="9" t="s">
        <v>485</v>
      </c>
      <c r="D206" s="9">
        <v>594</v>
      </c>
      <c r="E206" s="9">
        <v>1586</v>
      </c>
      <c r="F206" s="9">
        <v>2180</v>
      </c>
      <c r="G206" s="24">
        <f>VLOOKUP(B206,'[1]Census Pivot Table'!$A$4:$D$471,2,FALSE)</f>
        <v>8930884.7129999995</v>
      </c>
      <c r="H206" s="24">
        <f>VLOOKUP(B206,'[1]Census Pivot Table'!$A$4:$D$471,3,FALSE)</f>
        <v>1362462.2759999996</v>
      </c>
      <c r="I206" s="24">
        <f>VLOOKUP(B206,'[1]Census Pivot Table'!$A$4:$D$471,4,FALSE)</f>
        <v>9711943</v>
      </c>
      <c r="J206" s="25">
        <f t="shared" si="3"/>
        <v>6.6510767867752237E-5</v>
      </c>
      <c r="K206" s="25">
        <f t="shared" si="3"/>
        <v>1.1640689272192372E-3</v>
      </c>
      <c r="L206" s="25">
        <f t="shared" si="3"/>
        <v>2.2446589729779097E-4</v>
      </c>
    </row>
    <row r="207" spans="1:12" x14ac:dyDescent="0.3">
      <c r="A207" s="9" t="s">
        <v>511</v>
      </c>
      <c r="B207" s="9" t="s">
        <v>207</v>
      </c>
      <c r="C207" s="9" t="s">
        <v>486</v>
      </c>
      <c r="D207" s="9">
        <v>558</v>
      </c>
      <c r="E207" s="9">
        <v>1553</v>
      </c>
      <c r="F207" s="9">
        <v>2111</v>
      </c>
      <c r="G207" s="24">
        <f>VLOOKUP(B207,'[1]Census Pivot Table'!$A$4:$D$471,2,FALSE)</f>
        <v>8930023.1070000008</v>
      </c>
      <c r="H207" s="24">
        <f>VLOOKUP(B207,'[1]Census Pivot Table'!$A$4:$D$471,3,FALSE)</f>
        <v>1411023.4650000001</v>
      </c>
      <c r="I207" s="24">
        <f>VLOOKUP(B207,'[1]Census Pivot Table'!$A$4:$D$471,4,FALSE)</f>
        <v>9750020</v>
      </c>
      <c r="J207" s="25">
        <f t="shared" si="3"/>
        <v>6.248584055315591E-5</v>
      </c>
      <c r="K207" s="25">
        <f t="shared" si="3"/>
        <v>1.1006195421420578E-3</v>
      </c>
      <c r="L207" s="25">
        <f t="shared" si="3"/>
        <v>2.1651237638486897E-4</v>
      </c>
    </row>
    <row r="208" spans="1:12" x14ac:dyDescent="0.3">
      <c r="A208" s="9" t="s">
        <v>511</v>
      </c>
      <c r="B208" s="9" t="s">
        <v>208</v>
      </c>
      <c r="C208" s="9" t="s">
        <v>487</v>
      </c>
      <c r="D208" s="9">
        <v>495</v>
      </c>
      <c r="E208" s="9">
        <v>1607</v>
      </c>
      <c r="F208" s="9">
        <v>2102</v>
      </c>
      <c r="G208" s="24">
        <f>VLOOKUP(B208,'[1]Census Pivot Table'!$A$4:$D$471,2,FALSE)</f>
        <v>8804722.061999999</v>
      </c>
      <c r="H208" s="24">
        <f>VLOOKUP(B208,'[1]Census Pivot Table'!$A$4:$D$471,3,FALSE)</f>
        <v>1424742.8689999999</v>
      </c>
      <c r="I208" s="24">
        <f>VLOOKUP(B208,'[1]Census Pivot Table'!$A$4:$D$471,4,FALSE)</f>
        <v>9637574</v>
      </c>
      <c r="J208" s="25">
        <f t="shared" si="3"/>
        <v>5.6219832552847259E-5</v>
      </c>
      <c r="K208" s="25">
        <f t="shared" si="3"/>
        <v>1.1279228238060407E-3</v>
      </c>
      <c r="L208" s="25">
        <f t="shared" si="3"/>
        <v>2.1810468070076555E-4</v>
      </c>
    </row>
    <row r="209" spans="1:12" x14ac:dyDescent="0.3">
      <c r="A209" s="9" t="s">
        <v>511</v>
      </c>
      <c r="B209" s="9" t="s">
        <v>209</v>
      </c>
      <c r="C209" s="9" t="s">
        <v>488</v>
      </c>
      <c r="D209" s="9">
        <v>508</v>
      </c>
      <c r="E209" s="9">
        <v>1354</v>
      </c>
      <c r="F209" s="9">
        <v>1862</v>
      </c>
      <c r="G209" s="24">
        <f>VLOOKUP(B209,'[1]Census Pivot Table'!$A$4:$D$471,2,FALSE)</f>
        <v>8775053.8870000001</v>
      </c>
      <c r="H209" s="24">
        <f>VLOOKUP(B209,'[1]Census Pivot Table'!$A$4:$D$471,3,FALSE)</f>
        <v>1455310.746</v>
      </c>
      <c r="I209" s="24">
        <f>VLOOKUP(B209,'[1]Census Pivot Table'!$A$4:$D$471,4,FALSE)</f>
        <v>9624709</v>
      </c>
      <c r="J209" s="25">
        <f t="shared" si="3"/>
        <v>5.7891382382572937E-5</v>
      </c>
      <c r="K209" s="25">
        <f t="shared" si="3"/>
        <v>9.3038548895590988E-4</v>
      </c>
      <c r="L209" s="25">
        <f t="shared" si="3"/>
        <v>1.9346039449088799E-4</v>
      </c>
    </row>
    <row r="210" spans="1:12" x14ac:dyDescent="0.3">
      <c r="A210" s="9" t="s">
        <v>511</v>
      </c>
      <c r="B210" s="9" t="s">
        <v>210</v>
      </c>
      <c r="C210" s="9" t="s">
        <v>489</v>
      </c>
      <c r="D210" s="9">
        <v>528</v>
      </c>
      <c r="E210" s="9">
        <v>1495</v>
      </c>
      <c r="F210" s="9">
        <v>2023</v>
      </c>
      <c r="G210" s="24">
        <f>VLOOKUP(B210,'[1]Census Pivot Table'!$A$4:$D$471,2,FALSE)</f>
        <v>8662181</v>
      </c>
      <c r="H210" s="24">
        <f>VLOOKUP(B210,'[1]Census Pivot Table'!$A$4:$D$471,3,FALSE)</f>
        <v>1498088</v>
      </c>
      <c r="I210" s="24">
        <f>VLOOKUP(B210,'[1]Census Pivot Table'!$A$4:$D$471,4,FALSE)</f>
        <v>9551028</v>
      </c>
      <c r="J210" s="25">
        <f t="shared" si="3"/>
        <v>6.0954625630658146E-5</v>
      </c>
      <c r="K210" s="25">
        <f t="shared" si="3"/>
        <v>9.9793870587041623E-4</v>
      </c>
      <c r="L210" s="25">
        <f t="shared" si="3"/>
        <v>2.1180966069830388E-4</v>
      </c>
    </row>
    <row r="211" spans="1:12" x14ac:dyDescent="0.3">
      <c r="A211" s="9" t="s">
        <v>512</v>
      </c>
      <c r="B211" s="9" t="s">
        <v>211</v>
      </c>
      <c r="C211" s="9" t="s">
        <v>481</v>
      </c>
      <c r="D211" s="9">
        <v>513</v>
      </c>
      <c r="E211" s="9">
        <v>507</v>
      </c>
      <c r="F211" s="9">
        <v>1020</v>
      </c>
      <c r="G211" s="24">
        <f>VLOOKUP(B211,'[1]Census Pivot Table'!$A$4:$D$471,2,FALSE)</f>
        <v>4883599.9799999995</v>
      </c>
      <c r="H211" s="24">
        <f>VLOOKUP(B211,'[1]Census Pivot Table'!$A$4:$D$471,3,FALSE)</f>
        <v>639914.57999999996</v>
      </c>
      <c r="I211" s="24">
        <f>VLOOKUP(B211,'[1]Census Pivot Table'!$A$4:$D$471,4,FALSE)</f>
        <v>5168946</v>
      </c>
      <c r="J211" s="25">
        <f t="shared" si="3"/>
        <v>1.0504545869868729E-4</v>
      </c>
      <c r="K211" s="25">
        <f t="shared" si="3"/>
        <v>7.9229324638922902E-4</v>
      </c>
      <c r="L211" s="25">
        <f t="shared" si="3"/>
        <v>1.9733229946685457E-4</v>
      </c>
    </row>
    <row r="212" spans="1:12" x14ac:dyDescent="0.3">
      <c r="A212" s="9" t="s">
        <v>512</v>
      </c>
      <c r="B212" s="9" t="s">
        <v>212</v>
      </c>
      <c r="C212" s="9" t="s">
        <v>482</v>
      </c>
      <c r="D212" s="9">
        <v>445</v>
      </c>
      <c r="E212" s="9">
        <v>510</v>
      </c>
      <c r="F212" s="9">
        <v>955</v>
      </c>
      <c r="G212" s="24">
        <f>VLOOKUP(B212,'[1]Census Pivot Table'!$A$4:$D$471,2,FALSE)</f>
        <v>4936639.3880000003</v>
      </c>
      <c r="H212" s="24">
        <f>VLOOKUP(B212,'[1]Census Pivot Table'!$A$4:$D$471,3,FALSE)</f>
        <v>653204.97400000005</v>
      </c>
      <c r="I212" s="24">
        <f>VLOOKUP(B212,'[1]Census Pivot Table'!$A$4:$D$471,4,FALSE)</f>
        <v>5228413</v>
      </c>
      <c r="J212" s="25">
        <f t="shared" si="3"/>
        <v>9.0142294185333353E-5</v>
      </c>
      <c r="K212" s="25">
        <f t="shared" si="3"/>
        <v>7.8076564064865793E-4</v>
      </c>
      <c r="L212" s="25">
        <f t="shared" si="3"/>
        <v>1.826558077948318E-4</v>
      </c>
    </row>
    <row r="213" spans="1:12" x14ac:dyDescent="0.3">
      <c r="A213" s="9" t="s">
        <v>512</v>
      </c>
      <c r="B213" s="9" t="s">
        <v>213</v>
      </c>
      <c r="C213" s="9" t="s">
        <v>483</v>
      </c>
      <c r="D213" s="9">
        <v>447</v>
      </c>
      <c r="E213" s="9">
        <v>590</v>
      </c>
      <c r="F213" s="9">
        <v>1037</v>
      </c>
      <c r="G213" s="24">
        <f>VLOOKUP(B213,'[1]Census Pivot Table'!$A$4:$D$471,2,FALSE)</f>
        <v>4776606.3979999991</v>
      </c>
      <c r="H213" s="24">
        <f>VLOOKUP(B213,'[1]Census Pivot Table'!$A$4:$D$471,3,FALSE)</f>
        <v>629019.29100000008</v>
      </c>
      <c r="I213" s="24">
        <f>VLOOKUP(B213,'[1]Census Pivot Table'!$A$4:$D$471,4,FALSE)</f>
        <v>5049930</v>
      </c>
      <c r="J213" s="25">
        <f t="shared" si="3"/>
        <v>9.3581083044054513E-5</v>
      </c>
      <c r="K213" s="25">
        <f t="shared" si="3"/>
        <v>9.3796805351077845E-4</v>
      </c>
      <c r="L213" s="25">
        <f t="shared" si="3"/>
        <v>2.0534938108052983E-4</v>
      </c>
    </row>
    <row r="214" spans="1:12" x14ac:dyDescent="0.3">
      <c r="A214" s="9" t="s">
        <v>512</v>
      </c>
      <c r="B214" s="9" t="s">
        <v>214</v>
      </c>
      <c r="C214" s="9" t="s">
        <v>484</v>
      </c>
      <c r="D214" s="9">
        <v>452</v>
      </c>
      <c r="E214" s="9">
        <v>571</v>
      </c>
      <c r="F214" s="9">
        <v>1023</v>
      </c>
      <c r="G214" s="24">
        <f>VLOOKUP(B214,'[1]Census Pivot Table'!$A$4:$D$471,2,FALSE)</f>
        <v>4752656.3169999998</v>
      </c>
      <c r="H214" s="24">
        <f>VLOOKUP(B214,'[1]Census Pivot Table'!$A$4:$D$471,3,FALSE)</f>
        <v>633021.27599999995</v>
      </c>
      <c r="I214" s="24">
        <f>VLOOKUP(B214,'[1]Census Pivot Table'!$A$4:$D$471,4,FALSE)</f>
        <v>5032187</v>
      </c>
      <c r="J214" s="25">
        <f t="shared" si="3"/>
        <v>9.510470984052012E-5</v>
      </c>
      <c r="K214" s="25">
        <f t="shared" si="3"/>
        <v>9.0202339423422486E-4</v>
      </c>
      <c r="L214" s="25">
        <f t="shared" si="3"/>
        <v>2.0329133237695658E-4</v>
      </c>
    </row>
    <row r="215" spans="1:12" x14ac:dyDescent="0.3">
      <c r="A215" s="9" t="s">
        <v>512</v>
      </c>
      <c r="B215" s="9" t="s">
        <v>215</v>
      </c>
      <c r="C215" s="9" t="s">
        <v>485</v>
      </c>
      <c r="D215" s="9">
        <v>423</v>
      </c>
      <c r="E215" s="9">
        <v>631</v>
      </c>
      <c r="F215" s="9">
        <v>1054</v>
      </c>
      <c r="G215" s="24">
        <f>VLOOKUP(B215,'[1]Census Pivot Table'!$A$4:$D$471,2,FALSE)</f>
        <v>4824971.0290000001</v>
      </c>
      <c r="H215" s="24">
        <f>VLOOKUP(B215,'[1]Census Pivot Table'!$A$4:$D$471,3,FALSE)</f>
        <v>724180.80300000007</v>
      </c>
      <c r="I215" s="24">
        <f>VLOOKUP(B215,'[1]Census Pivot Table'!$A$4:$D$471,4,FALSE)</f>
        <v>5190792</v>
      </c>
      <c r="J215" s="25">
        <f t="shared" si="3"/>
        <v>8.7668920177468701E-5</v>
      </c>
      <c r="K215" s="25">
        <f t="shared" si="3"/>
        <v>8.7132936607268768E-4</v>
      </c>
      <c r="L215" s="25">
        <f t="shared" si="3"/>
        <v>2.0305186568831885E-4</v>
      </c>
    </row>
    <row r="216" spans="1:12" x14ac:dyDescent="0.3">
      <c r="A216" s="9" t="s">
        <v>512</v>
      </c>
      <c r="B216" s="9" t="s">
        <v>216</v>
      </c>
      <c r="C216" s="9" t="s">
        <v>486</v>
      </c>
      <c r="D216" s="9">
        <v>412</v>
      </c>
      <c r="E216" s="9">
        <v>499</v>
      </c>
      <c r="F216" s="9">
        <v>911</v>
      </c>
      <c r="G216" s="24">
        <f>VLOOKUP(B216,'[1]Census Pivot Table'!$A$4:$D$471,2,FALSE)</f>
        <v>4841200.7079999996</v>
      </c>
      <c r="H216" s="24">
        <f>VLOOKUP(B216,'[1]Census Pivot Table'!$A$4:$D$471,3,FALSE)</f>
        <v>686069.95200000005</v>
      </c>
      <c r="I216" s="24">
        <f>VLOOKUP(B216,'[1]Census Pivot Table'!$A$4:$D$471,4,FALSE)</f>
        <v>5166404</v>
      </c>
      <c r="J216" s="25">
        <f t="shared" si="3"/>
        <v>8.5102854611910061E-5</v>
      </c>
      <c r="K216" s="25">
        <f t="shared" si="3"/>
        <v>7.2733108124811154E-4</v>
      </c>
      <c r="L216" s="25">
        <f t="shared" si="3"/>
        <v>1.7633154511339027E-4</v>
      </c>
    </row>
    <row r="217" spans="1:12" x14ac:dyDescent="0.3">
      <c r="A217" s="9" t="s">
        <v>512</v>
      </c>
      <c r="B217" s="9" t="s">
        <v>217</v>
      </c>
      <c r="C217" s="9" t="s">
        <v>487</v>
      </c>
      <c r="D217" s="9">
        <v>512</v>
      </c>
      <c r="E217" s="9">
        <v>609</v>
      </c>
      <c r="F217" s="9">
        <v>1121</v>
      </c>
      <c r="G217" s="24">
        <f>VLOOKUP(B217,'[1]Census Pivot Table'!$A$4:$D$471,2,FALSE)</f>
        <v>4800628.4970000004</v>
      </c>
      <c r="H217" s="24">
        <f>VLOOKUP(B217,'[1]Census Pivot Table'!$A$4:$D$471,3,FALSE)</f>
        <v>704357.04099999985</v>
      </c>
      <c r="I217" s="24">
        <f>VLOOKUP(B217,'[1]Census Pivot Table'!$A$4:$D$471,4,FALSE)</f>
        <v>5152678</v>
      </c>
      <c r="J217" s="25">
        <f t="shared" si="3"/>
        <v>1.0665270189517019E-4</v>
      </c>
      <c r="K217" s="25">
        <f t="shared" si="3"/>
        <v>8.6461831791357095E-4</v>
      </c>
      <c r="L217" s="25">
        <f t="shared" si="3"/>
        <v>2.1755677339045833E-4</v>
      </c>
    </row>
    <row r="218" spans="1:12" x14ac:dyDescent="0.3">
      <c r="A218" s="9" t="s">
        <v>512</v>
      </c>
      <c r="B218" s="9" t="s">
        <v>218</v>
      </c>
      <c r="C218" s="9" t="s">
        <v>488</v>
      </c>
      <c r="D218" s="9">
        <v>440</v>
      </c>
      <c r="E218" s="9">
        <v>427</v>
      </c>
      <c r="F218" s="9">
        <v>867</v>
      </c>
      <c r="G218" s="24">
        <f>VLOOKUP(B218,'[1]Census Pivot Table'!$A$4:$D$471,2,FALSE)</f>
        <v>4812536.4229999995</v>
      </c>
      <c r="H218" s="24">
        <f>VLOOKUP(B218,'[1]Census Pivot Table'!$A$4:$D$471,3,FALSE)</f>
        <v>733677.36399999983</v>
      </c>
      <c r="I218" s="24">
        <f>VLOOKUP(B218,'[1]Census Pivot Table'!$A$4:$D$471,4,FALSE)</f>
        <v>5195638</v>
      </c>
      <c r="J218" s="25">
        <f t="shared" si="3"/>
        <v>9.1427879464383647E-5</v>
      </c>
      <c r="K218" s="25">
        <f t="shared" si="3"/>
        <v>5.819996921698679E-4</v>
      </c>
      <c r="L218" s="25">
        <f t="shared" si="3"/>
        <v>1.6687074811601578E-4</v>
      </c>
    </row>
    <row r="219" spans="1:12" x14ac:dyDescent="0.3">
      <c r="A219" s="9" t="s">
        <v>512</v>
      </c>
      <c r="B219" s="9" t="s">
        <v>219</v>
      </c>
      <c r="C219" s="9" t="s">
        <v>489</v>
      </c>
      <c r="D219" s="9">
        <v>421</v>
      </c>
      <c r="E219" s="9">
        <v>571</v>
      </c>
      <c r="F219" s="9">
        <v>992</v>
      </c>
      <c r="G219" s="24">
        <f>VLOOKUP(B219,'[1]Census Pivot Table'!$A$4:$D$471,2,FALSE)</f>
        <v>4559979</v>
      </c>
      <c r="H219" s="24">
        <f>VLOOKUP(B219,'[1]Census Pivot Table'!$A$4:$D$471,3,FALSE)</f>
        <v>702765</v>
      </c>
      <c r="I219" s="24">
        <f>VLOOKUP(B219,'[1]Census Pivot Table'!$A$4:$D$471,4,FALSE)</f>
        <v>4927974</v>
      </c>
      <c r="J219" s="25">
        <f t="shared" si="3"/>
        <v>9.232498658436804E-5</v>
      </c>
      <c r="K219" s="25">
        <f t="shared" si="3"/>
        <v>8.1250489139328224E-4</v>
      </c>
      <c r="L219" s="25">
        <f t="shared" si="3"/>
        <v>2.0129976335102418E-4</v>
      </c>
    </row>
    <row r="220" spans="1:12" x14ac:dyDescent="0.3">
      <c r="A220" s="9" t="s">
        <v>513</v>
      </c>
      <c r="B220" s="9" t="s">
        <v>220</v>
      </c>
      <c r="C220" s="9" t="s">
        <v>481</v>
      </c>
      <c r="D220" s="9">
        <v>478</v>
      </c>
      <c r="E220" s="9">
        <v>441</v>
      </c>
      <c r="F220" s="9">
        <v>919</v>
      </c>
      <c r="G220" s="24">
        <f>VLOOKUP(B220,'[1]Census Pivot Table'!$A$4:$D$471,2,FALSE)</f>
        <v>2760290.68</v>
      </c>
      <c r="H220" s="24">
        <f>VLOOKUP(B220,'[1]Census Pivot Table'!$A$4:$D$471,3,FALSE)</f>
        <v>365180.54400000005</v>
      </c>
      <c r="I220" s="24">
        <f>VLOOKUP(B220,'[1]Census Pivot Table'!$A$4:$D$471,4,FALSE)</f>
        <v>2922240</v>
      </c>
      <c r="J220" s="25">
        <f t="shared" si="3"/>
        <v>1.7317016771581462E-4</v>
      </c>
      <c r="K220" s="25">
        <f t="shared" si="3"/>
        <v>1.2076218386924795E-3</v>
      </c>
      <c r="L220" s="25">
        <f t="shared" si="3"/>
        <v>3.1448477879982478E-4</v>
      </c>
    </row>
    <row r="221" spans="1:12" x14ac:dyDescent="0.3">
      <c r="A221" s="9" t="s">
        <v>513</v>
      </c>
      <c r="B221" s="9" t="s">
        <v>221</v>
      </c>
      <c r="C221" s="9" t="s">
        <v>482</v>
      </c>
      <c r="D221" s="9">
        <v>457</v>
      </c>
      <c r="E221" s="9">
        <v>422</v>
      </c>
      <c r="F221" s="9">
        <v>879</v>
      </c>
      <c r="G221" s="24">
        <f>VLOOKUP(B221,'[1]Census Pivot Table'!$A$4:$D$471,2,FALSE)</f>
        <v>2658279.817999999</v>
      </c>
      <c r="H221" s="24">
        <f>VLOOKUP(B221,'[1]Census Pivot Table'!$A$4:$D$471,3,FALSE)</f>
        <v>350795.66600000003</v>
      </c>
      <c r="I221" s="24">
        <f>VLOOKUP(B221,'[1]Census Pivot Table'!$A$4:$D$471,4,FALSE)</f>
        <v>2821136</v>
      </c>
      <c r="J221" s="25">
        <f t="shared" si="3"/>
        <v>1.7191568656750047E-4</v>
      </c>
      <c r="K221" s="25">
        <f t="shared" si="3"/>
        <v>1.2029795145758727E-3</v>
      </c>
      <c r="L221" s="25">
        <f t="shared" si="3"/>
        <v>3.1157661310904545E-4</v>
      </c>
    </row>
    <row r="222" spans="1:12" x14ac:dyDescent="0.3">
      <c r="A222" s="9" t="s">
        <v>513</v>
      </c>
      <c r="B222" s="9" t="s">
        <v>222</v>
      </c>
      <c r="C222" s="9" t="s">
        <v>483</v>
      </c>
      <c r="D222" s="9">
        <v>424</v>
      </c>
      <c r="E222" s="9">
        <v>494</v>
      </c>
      <c r="F222" s="9">
        <v>918</v>
      </c>
      <c r="G222" s="24">
        <f>VLOOKUP(B222,'[1]Census Pivot Table'!$A$4:$D$471,2,FALSE)</f>
        <v>2588730.6750000003</v>
      </c>
      <c r="H222" s="24">
        <f>VLOOKUP(B222,'[1]Census Pivot Table'!$A$4:$D$471,3,FALSE)</f>
        <v>347002.89099999995</v>
      </c>
      <c r="I222" s="24">
        <f>VLOOKUP(B222,'[1]Census Pivot Table'!$A$4:$D$471,4,FALSE)</f>
        <v>2752624</v>
      </c>
      <c r="J222" s="25">
        <f t="shared" si="3"/>
        <v>1.6378683348355655E-4</v>
      </c>
      <c r="K222" s="25">
        <f t="shared" si="3"/>
        <v>1.4236192631605484E-3</v>
      </c>
      <c r="L222" s="25">
        <f t="shared" si="3"/>
        <v>3.334999622178692E-4</v>
      </c>
    </row>
    <row r="223" spans="1:12" x14ac:dyDescent="0.3">
      <c r="A223" s="9" t="s">
        <v>513</v>
      </c>
      <c r="B223" s="9" t="s">
        <v>223</v>
      </c>
      <c r="C223" s="9" t="s">
        <v>484</v>
      </c>
      <c r="D223" s="9">
        <v>454</v>
      </c>
      <c r="E223" s="9">
        <v>456</v>
      </c>
      <c r="F223" s="9">
        <v>910</v>
      </c>
      <c r="G223" s="24">
        <f>VLOOKUP(B223,'[1]Census Pivot Table'!$A$4:$D$471,2,FALSE)</f>
        <v>2612784.6709999992</v>
      </c>
      <c r="H223" s="24">
        <f>VLOOKUP(B223,'[1]Census Pivot Table'!$A$4:$D$471,3,FALSE)</f>
        <v>358986.98300000001</v>
      </c>
      <c r="I223" s="24">
        <f>VLOOKUP(B223,'[1]Census Pivot Table'!$A$4:$D$471,4,FALSE)</f>
        <v>2787849</v>
      </c>
      <c r="J223" s="25">
        <f t="shared" si="3"/>
        <v>1.7376097044623245E-4</v>
      </c>
      <c r="K223" s="25">
        <f t="shared" si="3"/>
        <v>1.270241043809658E-3</v>
      </c>
      <c r="L223" s="25">
        <f t="shared" si="3"/>
        <v>3.264165311679363E-4</v>
      </c>
    </row>
    <row r="224" spans="1:12" x14ac:dyDescent="0.3">
      <c r="A224" s="9" t="s">
        <v>513</v>
      </c>
      <c r="B224" s="9" t="s">
        <v>224</v>
      </c>
      <c r="C224" s="9" t="s">
        <v>485</v>
      </c>
      <c r="D224" s="9">
        <v>474</v>
      </c>
      <c r="E224" s="9">
        <v>586</v>
      </c>
      <c r="F224" s="9">
        <v>1060</v>
      </c>
      <c r="G224" s="24">
        <f>VLOOKUP(B224,'[1]Census Pivot Table'!$A$4:$D$471,2,FALSE)</f>
        <v>2625422.1179999998</v>
      </c>
      <c r="H224" s="24">
        <f>VLOOKUP(B224,'[1]Census Pivot Table'!$A$4:$D$471,3,FALSE)</f>
        <v>368194.85700000008</v>
      </c>
      <c r="I224" s="24">
        <f>VLOOKUP(B224,'[1]Census Pivot Table'!$A$4:$D$471,4,FALSE)</f>
        <v>2808240</v>
      </c>
      <c r="J224" s="25">
        <f t="shared" si="3"/>
        <v>1.8054239611612811E-4</v>
      </c>
      <c r="K224" s="25">
        <f t="shared" si="3"/>
        <v>1.5915485750524752E-3</v>
      </c>
      <c r="L224" s="25">
        <f t="shared" si="3"/>
        <v>3.7746061590177477E-4</v>
      </c>
    </row>
    <row r="225" spans="1:12" x14ac:dyDescent="0.3">
      <c r="A225" s="9" t="s">
        <v>513</v>
      </c>
      <c r="B225" s="9" t="s">
        <v>225</v>
      </c>
      <c r="C225" s="9" t="s">
        <v>486</v>
      </c>
      <c r="D225" s="9">
        <v>470</v>
      </c>
      <c r="E225" s="9">
        <v>555</v>
      </c>
      <c r="F225" s="9">
        <v>1025</v>
      </c>
      <c r="G225" s="24">
        <f>VLOOKUP(B225,'[1]Census Pivot Table'!$A$4:$D$471,2,FALSE)</f>
        <v>2490248.5450000004</v>
      </c>
      <c r="H225" s="24">
        <f>VLOOKUP(B225,'[1]Census Pivot Table'!$A$4:$D$471,3,FALSE)</f>
        <v>369023.799</v>
      </c>
      <c r="I225" s="24">
        <f>VLOOKUP(B225,'[1]Census Pivot Table'!$A$4:$D$471,4,FALSE)</f>
        <v>2684587</v>
      </c>
      <c r="J225" s="25">
        <f t="shared" si="3"/>
        <v>1.8873618095016292E-4</v>
      </c>
      <c r="K225" s="25">
        <f t="shared" si="3"/>
        <v>1.5039680408254646E-3</v>
      </c>
      <c r="L225" s="25">
        <f t="shared" si="3"/>
        <v>3.8180919448689874E-4</v>
      </c>
    </row>
    <row r="226" spans="1:12" x14ac:dyDescent="0.3">
      <c r="A226" s="9" t="s">
        <v>513</v>
      </c>
      <c r="B226" s="9" t="s">
        <v>226</v>
      </c>
      <c r="C226" s="9" t="s">
        <v>487</v>
      </c>
      <c r="D226" s="9">
        <v>448</v>
      </c>
      <c r="E226" s="9">
        <v>636</v>
      </c>
      <c r="F226" s="9">
        <v>1084</v>
      </c>
      <c r="G226" s="24">
        <f>VLOOKUP(B226,'[1]Census Pivot Table'!$A$4:$D$471,2,FALSE)</f>
        <v>2549616.6780000003</v>
      </c>
      <c r="H226" s="24">
        <f>VLOOKUP(B226,'[1]Census Pivot Table'!$A$4:$D$471,3,FALSE)</f>
        <v>378589.554</v>
      </c>
      <c r="I226" s="24">
        <f>VLOOKUP(B226,'[1]Census Pivot Table'!$A$4:$D$471,4,FALSE)</f>
        <v>2747550</v>
      </c>
      <c r="J226" s="25">
        <f t="shared" si="3"/>
        <v>1.7571268805451388E-4</v>
      </c>
      <c r="K226" s="25">
        <f t="shared" si="3"/>
        <v>1.6799195679868125E-3</v>
      </c>
      <c r="L226" s="25">
        <f t="shared" si="3"/>
        <v>3.9453331149569618E-4</v>
      </c>
    </row>
    <row r="227" spans="1:12" x14ac:dyDescent="0.3">
      <c r="A227" s="9" t="s">
        <v>513</v>
      </c>
      <c r="B227" s="9" t="s">
        <v>227</v>
      </c>
      <c r="C227" s="9" t="s">
        <v>488</v>
      </c>
      <c r="D227" s="9">
        <v>443</v>
      </c>
      <c r="E227" s="9">
        <v>618</v>
      </c>
      <c r="F227" s="9">
        <v>1061</v>
      </c>
      <c r="G227" s="24">
        <f>VLOOKUP(B227,'[1]Census Pivot Table'!$A$4:$D$471,2,FALSE)</f>
        <v>2527845.9070000001</v>
      </c>
      <c r="H227" s="24">
        <f>VLOOKUP(B227,'[1]Census Pivot Table'!$A$4:$D$471,3,FALSE)</f>
        <v>387205.27600000007</v>
      </c>
      <c r="I227" s="24">
        <f>VLOOKUP(B227,'[1]Census Pivot Table'!$A$4:$D$471,4,FALSE)</f>
        <v>2734849</v>
      </c>
      <c r="J227" s="25">
        <f t="shared" si="3"/>
        <v>1.7524802392949025E-4</v>
      </c>
      <c r="K227" s="25">
        <f t="shared" si="3"/>
        <v>1.5960526322993593E-3</v>
      </c>
      <c r="L227" s="25">
        <f t="shared" si="3"/>
        <v>3.879556055928499E-4</v>
      </c>
    </row>
    <row r="228" spans="1:12" x14ac:dyDescent="0.3">
      <c r="A228" s="9" t="s">
        <v>513</v>
      </c>
      <c r="B228" s="9" t="s">
        <v>228</v>
      </c>
      <c r="C228" s="9" t="s">
        <v>489</v>
      </c>
      <c r="D228" s="9">
        <v>472</v>
      </c>
      <c r="E228" s="9">
        <v>588</v>
      </c>
      <c r="F228" s="9">
        <v>1060</v>
      </c>
      <c r="G228" s="24">
        <f>VLOOKUP(B228,'[1]Census Pivot Table'!$A$4:$D$471,2,FALSE)</f>
        <v>2176154</v>
      </c>
      <c r="H228" s="24">
        <f>VLOOKUP(B228,'[1]Census Pivot Table'!$A$4:$D$471,3,FALSE)</f>
        <v>347215</v>
      </c>
      <c r="I228" s="24">
        <f>VLOOKUP(B228,'[1]Census Pivot Table'!$A$4:$D$471,4,FALSE)</f>
        <v>2366832</v>
      </c>
      <c r="J228" s="25">
        <f t="shared" si="3"/>
        <v>2.1689641450007674E-4</v>
      </c>
      <c r="K228" s="25">
        <f t="shared" si="3"/>
        <v>1.6934752242846651E-3</v>
      </c>
      <c r="L228" s="25">
        <f t="shared" si="3"/>
        <v>4.478560370993801E-4</v>
      </c>
    </row>
    <row r="229" spans="1:12" x14ac:dyDescent="0.3">
      <c r="A229" s="9" t="s">
        <v>514</v>
      </c>
      <c r="B229" s="9" t="s">
        <v>229</v>
      </c>
      <c r="C229" s="9" t="s">
        <v>481</v>
      </c>
      <c r="D229" s="9">
        <v>478</v>
      </c>
      <c r="E229" s="9">
        <v>1118</v>
      </c>
      <c r="F229" s="9">
        <v>1596</v>
      </c>
      <c r="G229" s="24">
        <f>VLOOKUP(B229,'[1]Census Pivot Table'!$A$4:$D$471,2,FALSE)</f>
        <v>5396742.8569999989</v>
      </c>
      <c r="H229" s="24">
        <f>VLOOKUP(B229,'[1]Census Pivot Table'!$A$4:$D$471,3,FALSE)</f>
        <v>777185.89799999993</v>
      </c>
      <c r="I229" s="24">
        <f>VLOOKUP(B229,'[1]Census Pivot Table'!$A$4:$D$471,4,FALSE)</f>
        <v>5784755</v>
      </c>
      <c r="J229" s="25">
        <f t="shared" si="3"/>
        <v>8.8571942867353125E-5</v>
      </c>
      <c r="K229" s="25">
        <f t="shared" si="3"/>
        <v>1.4385232707863674E-3</v>
      </c>
      <c r="L229" s="25">
        <f t="shared" si="3"/>
        <v>2.7589759635455606E-4</v>
      </c>
    </row>
    <row r="230" spans="1:12" x14ac:dyDescent="0.3">
      <c r="A230" s="9" t="s">
        <v>514</v>
      </c>
      <c r="B230" s="9" t="s">
        <v>230</v>
      </c>
      <c r="C230" s="9" t="s">
        <v>482</v>
      </c>
      <c r="D230" s="9">
        <v>428</v>
      </c>
      <c r="E230" s="9">
        <v>1000</v>
      </c>
      <c r="F230" s="9">
        <v>1428</v>
      </c>
      <c r="G230" s="24">
        <f>VLOOKUP(B230,'[1]Census Pivot Table'!$A$4:$D$471,2,FALSE)</f>
        <v>5329853.4840000011</v>
      </c>
      <c r="H230" s="24">
        <f>VLOOKUP(B230,'[1]Census Pivot Table'!$A$4:$D$471,3,FALSE)</f>
        <v>786591.89400000009</v>
      </c>
      <c r="I230" s="24">
        <f>VLOOKUP(B230,'[1]Census Pivot Table'!$A$4:$D$471,4,FALSE)</f>
        <v>5733300</v>
      </c>
      <c r="J230" s="25">
        <f t="shared" si="3"/>
        <v>8.0302395044223683E-5</v>
      </c>
      <c r="K230" s="25">
        <f t="shared" si="3"/>
        <v>1.2713072784347813E-3</v>
      </c>
      <c r="L230" s="25">
        <f t="shared" si="3"/>
        <v>2.4907121553032282E-4</v>
      </c>
    </row>
    <row r="231" spans="1:12" x14ac:dyDescent="0.3">
      <c r="A231" s="9" t="s">
        <v>514</v>
      </c>
      <c r="B231" s="9" t="s">
        <v>231</v>
      </c>
      <c r="C231" s="9" t="s">
        <v>483</v>
      </c>
      <c r="D231" s="9">
        <v>463</v>
      </c>
      <c r="E231" s="9">
        <v>1004</v>
      </c>
      <c r="F231" s="9">
        <v>1467</v>
      </c>
      <c r="G231" s="24">
        <f>VLOOKUP(B231,'[1]Census Pivot Table'!$A$4:$D$471,2,FALSE)</f>
        <v>5350949.4200000009</v>
      </c>
      <c r="H231" s="24">
        <f>VLOOKUP(B231,'[1]Census Pivot Table'!$A$4:$D$471,3,FALSE)</f>
        <v>787256.8600000001</v>
      </c>
      <c r="I231" s="24">
        <f>VLOOKUP(B231,'[1]Census Pivot Table'!$A$4:$D$471,4,FALSE)</f>
        <v>5750826</v>
      </c>
      <c r="J231" s="25">
        <f t="shared" si="3"/>
        <v>8.6526700900865536E-5</v>
      </c>
      <c r="K231" s="25">
        <f t="shared" si="3"/>
        <v>1.2753143872255364E-3</v>
      </c>
      <c r="L231" s="25">
        <f t="shared" si="3"/>
        <v>2.5509379000512275E-4</v>
      </c>
    </row>
    <row r="232" spans="1:12" x14ac:dyDescent="0.3">
      <c r="A232" s="9" t="s">
        <v>514</v>
      </c>
      <c r="B232" s="9" t="s">
        <v>232</v>
      </c>
      <c r="C232" s="9" t="s">
        <v>484</v>
      </c>
      <c r="D232" s="9">
        <v>488</v>
      </c>
      <c r="E232" s="9">
        <v>1030</v>
      </c>
      <c r="F232" s="9">
        <v>1518</v>
      </c>
      <c r="G232" s="24">
        <f>VLOOKUP(B232,'[1]Census Pivot Table'!$A$4:$D$471,2,FALSE)</f>
        <v>5355803.3259999985</v>
      </c>
      <c r="H232" s="24">
        <f>VLOOKUP(B232,'[1]Census Pivot Table'!$A$4:$D$471,3,FALSE)</f>
        <v>804906.40200000023</v>
      </c>
      <c r="I232" s="24">
        <f>VLOOKUP(B232,'[1]Census Pivot Table'!$A$4:$D$471,4,FALSE)</f>
        <v>5772855</v>
      </c>
      <c r="J232" s="25">
        <f t="shared" si="3"/>
        <v>9.1116116536800581E-5</v>
      </c>
      <c r="K232" s="25">
        <f t="shared" si="3"/>
        <v>1.2796518917487746E-3</v>
      </c>
      <c r="L232" s="25">
        <f t="shared" si="3"/>
        <v>2.6295481178723528E-4</v>
      </c>
    </row>
    <row r="233" spans="1:12" x14ac:dyDescent="0.3">
      <c r="A233" s="9" t="s">
        <v>514</v>
      </c>
      <c r="B233" s="9" t="s">
        <v>233</v>
      </c>
      <c r="C233" s="9" t="s">
        <v>485</v>
      </c>
      <c r="D233" s="9">
        <v>461</v>
      </c>
      <c r="E233" s="9">
        <v>1138</v>
      </c>
      <c r="F233" s="9">
        <v>1599</v>
      </c>
      <c r="G233" s="24">
        <f>VLOOKUP(B233,'[1]Census Pivot Table'!$A$4:$D$471,2,FALSE)</f>
        <v>5152981.692999999</v>
      </c>
      <c r="H233" s="24">
        <f>VLOOKUP(B233,'[1]Census Pivot Table'!$A$4:$D$471,3,FALSE)</f>
        <v>783191.95000000007</v>
      </c>
      <c r="I233" s="24">
        <f>VLOOKUP(B233,'[1]Census Pivot Table'!$A$4:$D$471,4,FALSE)</f>
        <v>5560104</v>
      </c>
      <c r="J233" s="25">
        <f t="shared" si="3"/>
        <v>8.946276689207715E-5</v>
      </c>
      <c r="K233" s="25">
        <f t="shared" si="3"/>
        <v>1.453028213581613E-3</v>
      </c>
      <c r="L233" s="25">
        <f t="shared" si="3"/>
        <v>2.8758454877822427E-4</v>
      </c>
    </row>
    <row r="234" spans="1:12" x14ac:dyDescent="0.3">
      <c r="A234" s="9" t="s">
        <v>514</v>
      </c>
      <c r="B234" s="9" t="s">
        <v>234</v>
      </c>
      <c r="C234" s="9" t="s">
        <v>486</v>
      </c>
      <c r="D234" s="9">
        <v>461</v>
      </c>
      <c r="E234" s="9">
        <v>1094</v>
      </c>
      <c r="F234" s="9">
        <v>1555</v>
      </c>
      <c r="G234" s="24">
        <f>VLOOKUP(B234,'[1]Census Pivot Table'!$A$4:$D$471,2,FALSE)</f>
        <v>5324740.9620000003</v>
      </c>
      <c r="H234" s="24">
        <f>VLOOKUP(B234,'[1]Census Pivot Table'!$A$4:$D$471,3,FALSE)</f>
        <v>834746.84699999995</v>
      </c>
      <c r="I234" s="24">
        <f>VLOOKUP(B234,'[1]Census Pivot Table'!$A$4:$D$471,4,FALSE)</f>
        <v>5773588</v>
      </c>
      <c r="J234" s="25">
        <f t="shared" si="3"/>
        <v>8.6576981545191634E-5</v>
      </c>
      <c r="K234" s="25">
        <f t="shared" si="3"/>
        <v>1.310576977836731E-3</v>
      </c>
      <c r="L234" s="25">
        <f t="shared" si="3"/>
        <v>2.693299210127221E-4</v>
      </c>
    </row>
    <row r="235" spans="1:12" x14ac:dyDescent="0.3">
      <c r="A235" s="9" t="s">
        <v>514</v>
      </c>
      <c r="B235" s="9" t="s">
        <v>235</v>
      </c>
      <c r="C235" s="9" t="s">
        <v>487</v>
      </c>
      <c r="D235" s="9">
        <v>480</v>
      </c>
      <c r="E235" s="9">
        <v>1157</v>
      </c>
      <c r="F235" s="9">
        <v>1637</v>
      </c>
      <c r="G235" s="24">
        <f>VLOOKUP(B235,'[1]Census Pivot Table'!$A$4:$D$471,2,FALSE)</f>
        <v>5143781.0130000003</v>
      </c>
      <c r="H235" s="24">
        <f>VLOOKUP(B235,'[1]Census Pivot Table'!$A$4:$D$471,3,FALSE)</f>
        <v>817059.43</v>
      </c>
      <c r="I235" s="24">
        <f>VLOOKUP(B235,'[1]Census Pivot Table'!$A$4:$D$471,4,FALSE)</f>
        <v>5583743</v>
      </c>
      <c r="J235" s="25">
        <f t="shared" si="3"/>
        <v>9.3316569812533731E-5</v>
      </c>
      <c r="K235" s="25">
        <f t="shared" si="3"/>
        <v>1.4160536645418803E-3</v>
      </c>
      <c r="L235" s="25">
        <f t="shared" si="3"/>
        <v>2.9317251886413825E-4</v>
      </c>
    </row>
    <row r="236" spans="1:12" x14ac:dyDescent="0.3">
      <c r="A236" s="9" t="s">
        <v>514</v>
      </c>
      <c r="B236" s="9" t="s">
        <v>236</v>
      </c>
      <c r="C236" s="9" t="s">
        <v>488</v>
      </c>
      <c r="D236" s="9">
        <v>524</v>
      </c>
      <c r="E236" s="9">
        <v>956</v>
      </c>
      <c r="F236" s="9">
        <v>1480</v>
      </c>
      <c r="G236" s="24">
        <f>VLOOKUP(B236,'[1]Census Pivot Table'!$A$4:$D$471,2,FALSE)</f>
        <v>5286521.9450000012</v>
      </c>
      <c r="H236" s="24">
        <f>VLOOKUP(B236,'[1]Census Pivot Table'!$A$4:$D$471,3,FALSE)</f>
        <v>877110.41499999992</v>
      </c>
      <c r="I236" s="24">
        <f>VLOOKUP(B236,'[1]Census Pivot Table'!$A$4:$D$471,4,FALSE)</f>
        <v>5777156</v>
      </c>
      <c r="J236" s="25">
        <f t="shared" si="3"/>
        <v>9.9119989560546485E-5</v>
      </c>
      <c r="K236" s="25">
        <f t="shared" si="3"/>
        <v>1.0899425929174493E-3</v>
      </c>
      <c r="L236" s="25">
        <f t="shared" si="3"/>
        <v>2.5618141521537588E-4</v>
      </c>
    </row>
    <row r="237" spans="1:12" x14ac:dyDescent="0.3">
      <c r="A237" s="9" t="s">
        <v>514</v>
      </c>
      <c r="B237" s="9" t="s">
        <v>237</v>
      </c>
      <c r="C237" s="9" t="s">
        <v>489</v>
      </c>
      <c r="D237" s="9">
        <v>485</v>
      </c>
      <c r="E237" s="9">
        <v>1113</v>
      </c>
      <c r="F237" s="9">
        <v>1598</v>
      </c>
      <c r="G237" s="24">
        <f>VLOOKUP(B237,'[1]Census Pivot Table'!$A$4:$D$471,2,FALSE)</f>
        <v>5095496</v>
      </c>
      <c r="H237" s="24">
        <f>VLOOKUP(B237,'[1]Census Pivot Table'!$A$4:$D$471,3,FALSE)</f>
        <v>852935</v>
      </c>
      <c r="I237" s="24">
        <f>VLOOKUP(B237,'[1]Census Pivot Table'!$A$4:$D$471,4,FALSE)</f>
        <v>5568576</v>
      </c>
      <c r="J237" s="25">
        <f t="shared" si="3"/>
        <v>9.5182098072493822E-5</v>
      </c>
      <c r="K237" s="25">
        <f t="shared" si="3"/>
        <v>1.3049060010434559E-3</v>
      </c>
      <c r="L237" s="25">
        <f t="shared" si="3"/>
        <v>2.8696744014986957E-4</v>
      </c>
    </row>
    <row r="238" spans="1:12" x14ac:dyDescent="0.3">
      <c r="A238" s="9" t="s">
        <v>515</v>
      </c>
      <c r="B238" s="9" t="s">
        <v>238</v>
      </c>
      <c r="C238" s="9" t="s">
        <v>481</v>
      </c>
      <c r="D238" s="9">
        <v>426</v>
      </c>
      <c r="E238" s="9">
        <v>155</v>
      </c>
      <c r="F238" s="9">
        <v>581</v>
      </c>
      <c r="G238" s="24">
        <f>VLOOKUP(B238,'[1]Census Pivot Table'!$A$4:$D$471,2,FALSE)</f>
        <v>866683.34299999999</v>
      </c>
      <c r="H238" s="24">
        <f>VLOOKUP(B238,'[1]Census Pivot Table'!$A$4:$D$471,3,FALSE)</f>
        <v>131683.64099999997</v>
      </c>
      <c r="I238" s="24">
        <f>VLOOKUP(B238,'[1]Census Pivot Table'!$A$4:$D$471,4,FALSE)</f>
        <v>937916</v>
      </c>
      <c r="J238" s="25">
        <f t="shared" si="3"/>
        <v>4.9152900357518463E-4</v>
      </c>
      <c r="K238" s="25">
        <f t="shared" si="3"/>
        <v>1.1770634440461745E-3</v>
      </c>
      <c r="L238" s="25">
        <f t="shared" si="3"/>
        <v>6.1945845896647456E-4</v>
      </c>
    </row>
    <row r="239" spans="1:12" x14ac:dyDescent="0.3">
      <c r="A239" s="9" t="s">
        <v>515</v>
      </c>
      <c r="B239" s="9" t="s">
        <v>239</v>
      </c>
      <c r="C239" s="9" t="s">
        <v>482</v>
      </c>
      <c r="D239" s="9">
        <v>455</v>
      </c>
      <c r="E239" s="9">
        <v>194</v>
      </c>
      <c r="F239" s="9">
        <v>649</v>
      </c>
      <c r="G239" s="24">
        <f>VLOOKUP(B239,'[1]Census Pivot Table'!$A$4:$D$471,2,FALSE)</f>
        <v>862661.174</v>
      </c>
      <c r="H239" s="24">
        <f>VLOOKUP(B239,'[1]Census Pivot Table'!$A$4:$D$471,3,FALSE)</f>
        <v>134086.67199999999</v>
      </c>
      <c r="I239" s="24">
        <f>VLOOKUP(B239,'[1]Census Pivot Table'!$A$4:$D$471,4,FALSE)</f>
        <v>937821</v>
      </c>
      <c r="J239" s="25">
        <f t="shared" si="3"/>
        <v>5.274376704474241E-4</v>
      </c>
      <c r="K239" s="25">
        <f t="shared" si="3"/>
        <v>1.4468253787371201E-3</v>
      </c>
      <c r="L239" s="25">
        <f t="shared" si="3"/>
        <v>6.9202971569201372E-4</v>
      </c>
    </row>
    <row r="240" spans="1:12" x14ac:dyDescent="0.3">
      <c r="A240" s="9" t="s">
        <v>515</v>
      </c>
      <c r="B240" s="9" t="s">
        <v>240</v>
      </c>
      <c r="C240" s="9" t="s">
        <v>483</v>
      </c>
      <c r="D240" s="9">
        <v>426</v>
      </c>
      <c r="E240" s="9">
        <v>175</v>
      </c>
      <c r="F240" s="9">
        <v>601</v>
      </c>
      <c r="G240" s="24">
        <f>VLOOKUP(B240,'[1]Census Pivot Table'!$A$4:$D$471,2,FALSE)</f>
        <v>844958.93200000003</v>
      </c>
      <c r="H240" s="24">
        <f>VLOOKUP(B240,'[1]Census Pivot Table'!$A$4:$D$471,3,FALSE)</f>
        <v>135259.59100000001</v>
      </c>
      <c r="I240" s="24">
        <f>VLOOKUP(B240,'[1]Census Pivot Table'!$A$4:$D$471,4,FALSE)</f>
        <v>921330</v>
      </c>
      <c r="J240" s="25">
        <f t="shared" si="3"/>
        <v>5.0416651492359152E-4</v>
      </c>
      <c r="K240" s="25">
        <f t="shared" si="3"/>
        <v>1.2938084368449702E-3</v>
      </c>
      <c r="L240" s="25">
        <f t="shared" si="3"/>
        <v>6.5231784485472093E-4</v>
      </c>
    </row>
    <row r="241" spans="1:12" x14ac:dyDescent="0.3">
      <c r="A241" s="9" t="s">
        <v>515</v>
      </c>
      <c r="B241" s="9" t="s">
        <v>241</v>
      </c>
      <c r="C241" s="9" t="s">
        <v>484</v>
      </c>
      <c r="D241" s="9">
        <v>467</v>
      </c>
      <c r="E241" s="9">
        <v>162</v>
      </c>
      <c r="F241" s="9">
        <v>629</v>
      </c>
      <c r="G241" s="24">
        <f>VLOOKUP(B241,'[1]Census Pivot Table'!$A$4:$D$471,2,FALSE)</f>
        <v>837939.75</v>
      </c>
      <c r="H241" s="24">
        <f>VLOOKUP(B241,'[1]Census Pivot Table'!$A$4:$D$471,3,FALSE)</f>
        <v>137110.86399999997</v>
      </c>
      <c r="I241" s="24">
        <f>VLOOKUP(B241,'[1]Census Pivot Table'!$A$4:$D$471,4,FALSE)</f>
        <v>916291</v>
      </c>
      <c r="J241" s="25">
        <f t="shared" si="3"/>
        <v>5.5731930607182676E-4</v>
      </c>
      <c r="K241" s="25">
        <f t="shared" si="3"/>
        <v>1.1815256302374409E-3</v>
      </c>
      <c r="L241" s="25">
        <f t="shared" si="3"/>
        <v>6.8646314325907377E-4</v>
      </c>
    </row>
    <row r="242" spans="1:12" x14ac:dyDescent="0.3">
      <c r="A242" s="9" t="s">
        <v>515</v>
      </c>
      <c r="B242" s="9" t="s">
        <v>242</v>
      </c>
      <c r="C242" s="9" t="s">
        <v>485</v>
      </c>
      <c r="D242" s="9">
        <v>454</v>
      </c>
      <c r="E242" s="9">
        <v>208</v>
      </c>
      <c r="F242" s="9">
        <v>662</v>
      </c>
      <c r="G242" s="24">
        <f>VLOOKUP(B242,'[1]Census Pivot Table'!$A$4:$D$471,2,FALSE)</f>
        <v>814894.89199999999</v>
      </c>
      <c r="H242" s="24">
        <f>VLOOKUP(B242,'[1]Census Pivot Table'!$A$4:$D$471,3,FALSE)</f>
        <v>135565.01100000003</v>
      </c>
      <c r="I242" s="24">
        <f>VLOOKUP(B242,'[1]Census Pivot Table'!$A$4:$D$471,4,FALSE)</f>
        <v>892590</v>
      </c>
      <c r="J242" s="25">
        <f t="shared" si="3"/>
        <v>5.57127065658426E-4</v>
      </c>
      <c r="K242" s="25">
        <f t="shared" si="3"/>
        <v>1.5343192057130431E-3</v>
      </c>
      <c r="L242" s="25">
        <f t="shared" si="3"/>
        <v>7.4166190524204843E-4</v>
      </c>
    </row>
    <row r="243" spans="1:12" x14ac:dyDescent="0.3">
      <c r="A243" s="9" t="s">
        <v>515</v>
      </c>
      <c r="B243" s="9" t="s">
        <v>243</v>
      </c>
      <c r="C243" s="9" t="s">
        <v>486</v>
      </c>
      <c r="D243" s="9">
        <v>453</v>
      </c>
      <c r="E243" s="9">
        <v>211</v>
      </c>
      <c r="F243" s="9">
        <v>664</v>
      </c>
      <c r="G243" s="24">
        <f>VLOOKUP(B243,'[1]Census Pivot Table'!$A$4:$D$471,2,FALSE)</f>
        <v>807067.54399999988</v>
      </c>
      <c r="H243" s="24">
        <f>VLOOKUP(B243,'[1]Census Pivot Table'!$A$4:$D$471,3,FALSE)</f>
        <v>136192.69900000002</v>
      </c>
      <c r="I243" s="24">
        <f>VLOOKUP(B243,'[1]Census Pivot Table'!$A$4:$D$471,4,FALSE)</f>
        <v>886141</v>
      </c>
      <c r="J243" s="25">
        <f t="shared" si="3"/>
        <v>5.6129131120158154E-4</v>
      </c>
      <c r="K243" s="25">
        <f t="shared" si="3"/>
        <v>1.5492754130674799E-3</v>
      </c>
      <c r="L243" s="25">
        <f t="shared" si="3"/>
        <v>7.4931641804182401E-4</v>
      </c>
    </row>
    <row r="244" spans="1:12" x14ac:dyDescent="0.3">
      <c r="A244" s="9" t="s">
        <v>515</v>
      </c>
      <c r="B244" s="9" t="s">
        <v>244</v>
      </c>
      <c r="C244" s="9" t="s">
        <v>487</v>
      </c>
      <c r="D244" s="9">
        <v>446</v>
      </c>
      <c r="E244" s="9">
        <v>198</v>
      </c>
      <c r="F244" s="9">
        <v>644</v>
      </c>
      <c r="G244" s="24">
        <f>VLOOKUP(B244,'[1]Census Pivot Table'!$A$4:$D$471,2,FALSE)</f>
        <v>857412.34200000006</v>
      </c>
      <c r="H244" s="24">
        <f>VLOOKUP(B244,'[1]Census Pivot Table'!$A$4:$D$471,3,FALSE)</f>
        <v>153462.34</v>
      </c>
      <c r="I244" s="24">
        <f>VLOOKUP(B244,'[1]Census Pivot Table'!$A$4:$D$471,4,FALSE)</f>
        <v>950613</v>
      </c>
      <c r="J244" s="25">
        <f t="shared" si="3"/>
        <v>5.2016979247075028E-4</v>
      </c>
      <c r="K244" s="25">
        <f t="shared" si="3"/>
        <v>1.2902188250224779E-3</v>
      </c>
      <c r="L244" s="25">
        <f t="shared" si="3"/>
        <v>6.7745759841281367E-4</v>
      </c>
    </row>
    <row r="245" spans="1:12" x14ac:dyDescent="0.3">
      <c r="A245" s="9" t="s">
        <v>515</v>
      </c>
      <c r="B245" s="9" t="s">
        <v>245</v>
      </c>
      <c r="C245" s="9" t="s">
        <v>488</v>
      </c>
      <c r="D245" s="9">
        <v>455</v>
      </c>
      <c r="E245" s="9">
        <v>187</v>
      </c>
      <c r="F245" s="9">
        <v>642</v>
      </c>
      <c r="G245" s="24">
        <f>VLOOKUP(B245,'[1]Census Pivot Table'!$A$4:$D$471,2,FALSE)</f>
        <v>850917.06800000032</v>
      </c>
      <c r="H245" s="24">
        <f>VLOOKUP(B245,'[1]Census Pivot Table'!$A$4:$D$471,3,FALSE)</f>
        <v>155915.878</v>
      </c>
      <c r="I245" s="24">
        <f>VLOOKUP(B245,'[1]Census Pivot Table'!$A$4:$D$471,4,FALSE)</f>
        <v>946419</v>
      </c>
      <c r="J245" s="25">
        <f t="shared" si="3"/>
        <v>5.3471720936264005E-4</v>
      </c>
      <c r="K245" s="25">
        <f t="shared" si="3"/>
        <v>1.199364698443349E-3</v>
      </c>
      <c r="L245" s="25">
        <f t="shared" si="3"/>
        <v>6.783464829002799E-4</v>
      </c>
    </row>
    <row r="246" spans="1:12" x14ac:dyDescent="0.3">
      <c r="A246" s="9" t="s">
        <v>515</v>
      </c>
      <c r="B246" s="9" t="s">
        <v>246</v>
      </c>
      <c r="C246" s="9" t="s">
        <v>489</v>
      </c>
      <c r="D246" s="9">
        <v>426</v>
      </c>
      <c r="E246" s="9">
        <v>214</v>
      </c>
      <c r="F246" s="9">
        <v>640</v>
      </c>
      <c r="G246" s="24">
        <f>VLOOKUP(B246,'[1]Census Pivot Table'!$A$4:$D$471,2,FALSE)</f>
        <v>724622</v>
      </c>
      <c r="H246" s="24">
        <f>VLOOKUP(B246,'[1]Census Pivot Table'!$A$4:$D$471,3,FALSE)</f>
        <v>134545</v>
      </c>
      <c r="I246" s="24">
        <f>VLOOKUP(B246,'[1]Census Pivot Table'!$A$4:$D$471,4,FALSE)</f>
        <v>805712</v>
      </c>
      <c r="J246" s="25">
        <f t="shared" si="3"/>
        <v>5.8789272199850408E-4</v>
      </c>
      <c r="K246" s="25">
        <f t="shared" si="3"/>
        <v>1.5905459140064663E-3</v>
      </c>
      <c r="L246" s="25">
        <f t="shared" si="3"/>
        <v>7.9432849454892066E-4</v>
      </c>
    </row>
    <row r="247" spans="1:12" x14ac:dyDescent="0.3">
      <c r="A247" s="9" t="s">
        <v>516</v>
      </c>
      <c r="B247" s="9" t="s">
        <v>247</v>
      </c>
      <c r="C247" s="9" t="s">
        <v>481</v>
      </c>
      <c r="D247" s="9">
        <v>416</v>
      </c>
      <c r="E247" s="9">
        <v>243</v>
      </c>
      <c r="F247" s="9">
        <v>659</v>
      </c>
      <c r="G247" s="24">
        <f>VLOOKUP(B247,'[1]Census Pivot Table'!$A$4:$D$471,2,FALSE)</f>
        <v>1621665.35</v>
      </c>
      <c r="H247" s="24">
        <f>VLOOKUP(B247,'[1]Census Pivot Table'!$A$4:$D$471,3,FALSE)</f>
        <v>231425.41899999999</v>
      </c>
      <c r="I247" s="24">
        <f>VLOOKUP(B247,'[1]Census Pivot Table'!$A$4:$D$471,4,FALSE)</f>
        <v>1736643</v>
      </c>
      <c r="J247" s="25">
        <f t="shared" si="3"/>
        <v>2.5652641588475695E-4</v>
      </c>
      <c r="K247" s="25">
        <f t="shared" si="3"/>
        <v>1.0500143028800133E-3</v>
      </c>
      <c r="L247" s="25">
        <f t="shared" si="3"/>
        <v>3.794677432264432E-4</v>
      </c>
    </row>
    <row r="248" spans="1:12" x14ac:dyDescent="0.3">
      <c r="A248" s="9" t="s">
        <v>516</v>
      </c>
      <c r="B248" s="9" t="s">
        <v>248</v>
      </c>
      <c r="C248" s="9" t="s">
        <v>482</v>
      </c>
      <c r="D248" s="9">
        <v>416</v>
      </c>
      <c r="E248" s="9">
        <v>253</v>
      </c>
      <c r="F248" s="9">
        <v>669</v>
      </c>
      <c r="G248" s="24">
        <f>VLOOKUP(B248,'[1]Census Pivot Table'!$A$4:$D$471,2,FALSE)</f>
        <v>1623061.4200000002</v>
      </c>
      <c r="H248" s="24">
        <f>VLOOKUP(B248,'[1]Census Pivot Table'!$A$4:$D$471,3,FALSE)</f>
        <v>231307.87799999997</v>
      </c>
      <c r="I248" s="24">
        <f>VLOOKUP(B248,'[1]Census Pivot Table'!$A$4:$D$471,4,FALSE)</f>
        <v>1736701</v>
      </c>
      <c r="J248" s="25">
        <f t="shared" si="3"/>
        <v>2.56305765680759E-4</v>
      </c>
      <c r="K248" s="25">
        <f t="shared" si="3"/>
        <v>1.0937802991733815E-3</v>
      </c>
      <c r="L248" s="25">
        <f t="shared" si="3"/>
        <v>3.8521311382903563E-4</v>
      </c>
    </row>
    <row r="249" spans="1:12" x14ac:dyDescent="0.3">
      <c r="A249" s="9" t="s">
        <v>516</v>
      </c>
      <c r="B249" s="9" t="s">
        <v>249</v>
      </c>
      <c r="C249" s="9" t="s">
        <v>483</v>
      </c>
      <c r="D249" s="9">
        <v>400</v>
      </c>
      <c r="E249" s="9">
        <v>319</v>
      </c>
      <c r="F249" s="9">
        <v>719</v>
      </c>
      <c r="G249" s="24">
        <f>VLOOKUP(B249,'[1]Census Pivot Table'!$A$4:$D$471,2,FALSE)</f>
        <v>1630742.81</v>
      </c>
      <c r="H249" s="24">
        <f>VLOOKUP(B249,'[1]Census Pivot Table'!$A$4:$D$471,3,FALSE)</f>
        <v>230538.68000000005</v>
      </c>
      <c r="I249" s="24">
        <f>VLOOKUP(B249,'[1]Census Pivot Table'!$A$4:$D$471,4,FALSE)</f>
        <v>1738683</v>
      </c>
      <c r="J249" s="25">
        <f t="shared" si="3"/>
        <v>2.4528699286431317E-4</v>
      </c>
      <c r="K249" s="25">
        <f t="shared" si="3"/>
        <v>1.3837157391549215E-3</v>
      </c>
      <c r="L249" s="25">
        <f t="shared" si="3"/>
        <v>4.135313912886938E-4</v>
      </c>
    </row>
    <row r="250" spans="1:12" x14ac:dyDescent="0.3">
      <c r="A250" s="9" t="s">
        <v>516</v>
      </c>
      <c r="B250" s="9" t="s">
        <v>250</v>
      </c>
      <c r="C250" s="9" t="s">
        <v>484</v>
      </c>
      <c r="D250" s="9">
        <v>377</v>
      </c>
      <c r="E250" s="9">
        <v>285</v>
      </c>
      <c r="F250" s="9">
        <v>662</v>
      </c>
      <c r="G250" s="24">
        <f>VLOOKUP(B250,'[1]Census Pivot Table'!$A$4:$D$471,2,FALSE)</f>
        <v>1600023.2380000001</v>
      </c>
      <c r="H250" s="24">
        <f>VLOOKUP(B250,'[1]Census Pivot Table'!$A$4:$D$471,3,FALSE)</f>
        <v>225516.60700000002</v>
      </c>
      <c r="I250" s="24">
        <f>VLOOKUP(B250,'[1]Census Pivot Table'!$A$4:$D$471,4,FALSE)</f>
        <v>1704870</v>
      </c>
      <c r="J250" s="25">
        <f t="shared" si="3"/>
        <v>2.3562157789110808E-4</v>
      </c>
      <c r="K250" s="25">
        <f t="shared" si="3"/>
        <v>1.2637650228570526E-3</v>
      </c>
      <c r="L250" s="25">
        <f t="shared" si="3"/>
        <v>3.882994011273587E-4</v>
      </c>
    </row>
    <row r="251" spans="1:12" x14ac:dyDescent="0.3">
      <c r="A251" s="9" t="s">
        <v>516</v>
      </c>
      <c r="B251" s="9" t="s">
        <v>251</v>
      </c>
      <c r="C251" s="9" t="s">
        <v>485</v>
      </c>
      <c r="D251" s="9">
        <v>458</v>
      </c>
      <c r="E251" s="9">
        <v>289</v>
      </c>
      <c r="F251" s="9">
        <v>747</v>
      </c>
      <c r="G251" s="24">
        <f>VLOOKUP(B251,'[1]Census Pivot Table'!$A$4:$D$471,2,FALSE)</f>
        <v>1618646.1790000002</v>
      </c>
      <c r="H251" s="24">
        <f>VLOOKUP(B251,'[1]Census Pivot Table'!$A$4:$D$471,3,FALSE)</f>
        <v>228392.94</v>
      </c>
      <c r="I251" s="24">
        <f>VLOOKUP(B251,'[1]Census Pivot Table'!$A$4:$D$471,4,FALSE)</f>
        <v>1725065</v>
      </c>
      <c r="J251" s="25">
        <f t="shared" si="3"/>
        <v>2.829525105251553E-4</v>
      </c>
      <c r="K251" s="25">
        <f t="shared" si="3"/>
        <v>1.2653631062326182E-3</v>
      </c>
      <c r="L251" s="25">
        <f t="shared" si="3"/>
        <v>4.3302716129537148E-4</v>
      </c>
    </row>
    <row r="252" spans="1:12" x14ac:dyDescent="0.3">
      <c r="A252" s="9" t="s">
        <v>516</v>
      </c>
      <c r="B252" s="9" t="s">
        <v>252</v>
      </c>
      <c r="C252" s="9" t="s">
        <v>486</v>
      </c>
      <c r="D252" s="9">
        <v>433</v>
      </c>
      <c r="E252" s="9">
        <v>297</v>
      </c>
      <c r="F252" s="9">
        <v>730</v>
      </c>
      <c r="G252" s="24">
        <f>VLOOKUP(B252,'[1]Census Pivot Table'!$A$4:$D$471,2,FALSE)</f>
        <v>1559179.4589999998</v>
      </c>
      <c r="H252" s="24">
        <f>VLOOKUP(B252,'[1]Census Pivot Table'!$A$4:$D$471,3,FALSE)</f>
        <v>227180.55</v>
      </c>
      <c r="I252" s="24">
        <f>VLOOKUP(B252,'[1]Census Pivot Table'!$A$4:$D$471,4,FALSE)</f>
        <v>1668040</v>
      </c>
      <c r="J252" s="25">
        <f t="shared" si="3"/>
        <v>2.77710174733645E-4</v>
      </c>
      <c r="K252" s="25">
        <f t="shared" si="3"/>
        <v>1.3073302269934642E-3</v>
      </c>
      <c r="L252" s="25">
        <f t="shared" si="3"/>
        <v>4.3763938514663917E-4</v>
      </c>
    </row>
    <row r="253" spans="1:12" x14ac:dyDescent="0.3">
      <c r="A253" s="9" t="s">
        <v>516</v>
      </c>
      <c r="B253" s="9" t="s">
        <v>253</v>
      </c>
      <c r="C253" s="9" t="s">
        <v>487</v>
      </c>
      <c r="D253" s="9">
        <v>446</v>
      </c>
      <c r="E253" s="9">
        <v>326</v>
      </c>
      <c r="F253" s="9">
        <v>772</v>
      </c>
      <c r="G253" s="24">
        <f>VLOOKUP(B253,'[1]Census Pivot Table'!$A$4:$D$471,2,FALSE)</f>
        <v>1537505.659</v>
      </c>
      <c r="H253" s="24">
        <f>VLOOKUP(B253,'[1]Census Pivot Table'!$A$4:$D$471,3,FALSE)</f>
        <v>224954.77700000006</v>
      </c>
      <c r="I253" s="24">
        <f>VLOOKUP(B253,'[1]Census Pivot Table'!$A$4:$D$471,4,FALSE)</f>
        <v>1649860</v>
      </c>
      <c r="J253" s="25">
        <f t="shared" si="3"/>
        <v>2.9008023312908013E-4</v>
      </c>
      <c r="K253" s="25">
        <f t="shared" si="3"/>
        <v>1.4491801612196923E-3</v>
      </c>
      <c r="L253" s="25">
        <f t="shared" si="3"/>
        <v>4.679184900537015E-4</v>
      </c>
    </row>
    <row r="254" spans="1:12" x14ac:dyDescent="0.3">
      <c r="A254" s="9" t="s">
        <v>516</v>
      </c>
      <c r="B254" s="9" t="s">
        <v>254</v>
      </c>
      <c r="C254" s="9" t="s">
        <v>488</v>
      </c>
      <c r="D254" s="9">
        <v>412</v>
      </c>
      <c r="E254" s="9">
        <v>298</v>
      </c>
      <c r="F254" s="9">
        <v>710</v>
      </c>
      <c r="G254" s="24">
        <f>VLOOKUP(B254,'[1]Census Pivot Table'!$A$4:$D$471,2,FALSE)</f>
        <v>1661786.341</v>
      </c>
      <c r="H254" s="24">
        <f>VLOOKUP(B254,'[1]Census Pivot Table'!$A$4:$D$471,3,FALSE)</f>
        <v>253300.77500000002</v>
      </c>
      <c r="I254" s="24">
        <f>VLOOKUP(B254,'[1]Census Pivot Table'!$A$4:$D$471,4,FALSE)</f>
        <v>1795077</v>
      </c>
      <c r="J254" s="25">
        <f t="shared" si="3"/>
        <v>2.4792597570158991E-4</v>
      </c>
      <c r="K254" s="25">
        <f t="shared" si="3"/>
        <v>1.1764669887014754E-3</v>
      </c>
      <c r="L254" s="25">
        <f t="shared" si="3"/>
        <v>3.9552620862503391E-4</v>
      </c>
    </row>
    <row r="255" spans="1:12" x14ac:dyDescent="0.3">
      <c r="A255" s="9" t="s">
        <v>516</v>
      </c>
      <c r="B255" s="9" t="s">
        <v>255</v>
      </c>
      <c r="C255" s="9" t="s">
        <v>489</v>
      </c>
      <c r="D255" s="9">
        <v>462</v>
      </c>
      <c r="E255" s="9">
        <v>344</v>
      </c>
      <c r="F255" s="9">
        <v>806</v>
      </c>
      <c r="G255" s="24">
        <f>VLOOKUP(B255,'[1]Census Pivot Table'!$A$4:$D$471,2,FALSE)</f>
        <v>1580782</v>
      </c>
      <c r="H255" s="24">
        <f>VLOOKUP(B255,'[1]Census Pivot Table'!$A$4:$D$471,3,FALSE)</f>
        <v>240694</v>
      </c>
      <c r="I255" s="24">
        <f>VLOOKUP(B255,'[1]Census Pivot Table'!$A$4:$D$471,4,FALSE)</f>
        <v>1705402</v>
      </c>
      <c r="J255" s="25">
        <f t="shared" si="3"/>
        <v>2.92260412884256E-4</v>
      </c>
      <c r="K255" s="25">
        <f t="shared" si="3"/>
        <v>1.429200561709058E-3</v>
      </c>
      <c r="L255" s="25">
        <f t="shared" si="3"/>
        <v>4.7261584072259794E-4</v>
      </c>
    </row>
    <row r="256" spans="1:12" x14ac:dyDescent="0.3">
      <c r="A256" s="9" t="s">
        <v>517</v>
      </c>
      <c r="B256" s="9" t="s">
        <v>256</v>
      </c>
      <c r="C256" s="9" t="s">
        <v>481</v>
      </c>
      <c r="D256" s="9">
        <v>423</v>
      </c>
      <c r="E256" s="9">
        <v>365</v>
      </c>
      <c r="F256" s="9">
        <v>788</v>
      </c>
      <c r="G256" s="24">
        <f>VLOOKUP(B256,'[1]Census Pivot Table'!$A$4:$D$471,2,FALSE)</f>
        <v>2444740.2379999994</v>
      </c>
      <c r="H256" s="24">
        <f>VLOOKUP(B256,'[1]Census Pivot Table'!$A$4:$D$471,3,FALSE)</f>
        <v>287539.783</v>
      </c>
      <c r="I256" s="24">
        <f>VLOOKUP(B256,'[1]Census Pivot Table'!$A$4:$D$471,4,FALSE)</f>
        <v>2534911</v>
      </c>
      <c r="J256" s="25">
        <f t="shared" si="3"/>
        <v>1.7302451746204706E-4</v>
      </c>
      <c r="K256" s="25">
        <f t="shared" si="3"/>
        <v>1.2693895647824147E-3</v>
      </c>
      <c r="L256" s="25">
        <f t="shared" si="3"/>
        <v>3.1085904002152345E-4</v>
      </c>
    </row>
    <row r="257" spans="1:12" x14ac:dyDescent="0.3">
      <c r="A257" s="9" t="s">
        <v>517</v>
      </c>
      <c r="B257" s="9" t="s">
        <v>257</v>
      </c>
      <c r="C257" s="9" t="s">
        <v>482</v>
      </c>
      <c r="D257" s="9">
        <v>447</v>
      </c>
      <c r="E257" s="9">
        <v>325</v>
      </c>
      <c r="F257" s="9">
        <v>772</v>
      </c>
      <c r="G257" s="24">
        <f>VLOOKUP(B257,'[1]Census Pivot Table'!$A$4:$D$471,2,FALSE)</f>
        <v>2526993.7559999996</v>
      </c>
      <c r="H257" s="24">
        <f>VLOOKUP(B257,'[1]Census Pivot Table'!$A$4:$D$471,3,FALSE)</f>
        <v>301759.87200000003</v>
      </c>
      <c r="I257" s="24">
        <f>VLOOKUP(B257,'[1]Census Pivot Table'!$A$4:$D$471,4,FALSE)</f>
        <v>2633331</v>
      </c>
      <c r="J257" s="25">
        <f t="shared" si="3"/>
        <v>1.7689002948213065E-4</v>
      </c>
      <c r="K257" s="25">
        <f t="shared" si="3"/>
        <v>1.0770153030817827E-3</v>
      </c>
      <c r="L257" s="25">
        <f t="shared" si="3"/>
        <v>2.931648167283186E-4</v>
      </c>
    </row>
    <row r="258" spans="1:12" x14ac:dyDescent="0.3">
      <c r="A258" s="9" t="s">
        <v>517</v>
      </c>
      <c r="B258" s="9" t="s">
        <v>258</v>
      </c>
      <c r="C258" s="9" t="s">
        <v>483</v>
      </c>
      <c r="D258" s="9">
        <v>427</v>
      </c>
      <c r="E258" s="9">
        <v>321</v>
      </c>
      <c r="F258" s="9">
        <v>748</v>
      </c>
      <c r="G258" s="24">
        <f>VLOOKUP(B258,'[1]Census Pivot Table'!$A$4:$D$471,2,FALSE)</f>
        <v>2552281.9620000008</v>
      </c>
      <c r="H258" s="24">
        <f>VLOOKUP(B258,'[1]Census Pivot Table'!$A$4:$D$471,3,FALSE)</f>
        <v>314395.99099999998</v>
      </c>
      <c r="I258" s="24">
        <f>VLOOKUP(B258,'[1]Census Pivot Table'!$A$4:$D$471,4,FALSE)</f>
        <v>2667327</v>
      </c>
      <c r="J258" s="25">
        <f t="shared" si="3"/>
        <v>1.6730126465549179E-4</v>
      </c>
      <c r="K258" s="25">
        <f t="shared" si="3"/>
        <v>1.0210053855298684E-3</v>
      </c>
      <c r="L258" s="25">
        <f t="shared" si="3"/>
        <v>2.8043055838298039E-4</v>
      </c>
    </row>
    <row r="259" spans="1:12" x14ac:dyDescent="0.3">
      <c r="A259" s="9" t="s">
        <v>517</v>
      </c>
      <c r="B259" s="9" t="s">
        <v>259</v>
      </c>
      <c r="C259" s="9" t="s">
        <v>484</v>
      </c>
      <c r="D259" s="9">
        <v>441</v>
      </c>
      <c r="E259" s="9">
        <v>353</v>
      </c>
      <c r="F259" s="9">
        <v>794</v>
      </c>
      <c r="G259" s="24">
        <f>VLOOKUP(B259,'[1]Census Pivot Table'!$A$4:$D$471,2,FALSE)</f>
        <v>2538938.2709999997</v>
      </c>
      <c r="H259" s="24">
        <f>VLOOKUP(B259,'[1]Census Pivot Table'!$A$4:$D$471,3,FALSE)</f>
        <v>326416.68300000002</v>
      </c>
      <c r="I259" s="24">
        <f>VLOOKUP(B259,'[1]Census Pivot Table'!$A$4:$D$471,4,FALSE)</f>
        <v>2669454</v>
      </c>
      <c r="J259" s="25">
        <f t="shared" si="3"/>
        <v>1.736946522241777E-4</v>
      </c>
      <c r="K259" s="25">
        <f t="shared" si="3"/>
        <v>1.0814398233438332E-3</v>
      </c>
      <c r="L259" s="25">
        <f t="shared" si="3"/>
        <v>2.9743910177886565E-4</v>
      </c>
    </row>
    <row r="260" spans="1:12" x14ac:dyDescent="0.3">
      <c r="A260" s="9" t="s">
        <v>517</v>
      </c>
      <c r="B260" s="9" t="s">
        <v>260</v>
      </c>
      <c r="C260" s="9" t="s">
        <v>485</v>
      </c>
      <c r="D260" s="9">
        <v>428</v>
      </c>
      <c r="E260" s="9">
        <v>336</v>
      </c>
      <c r="F260" s="9">
        <v>764</v>
      </c>
      <c r="G260" s="24">
        <f>VLOOKUP(B260,'[1]Census Pivot Table'!$A$4:$D$471,2,FALSE)</f>
        <v>2574796.7009999999</v>
      </c>
      <c r="H260" s="24">
        <f>VLOOKUP(B260,'[1]Census Pivot Table'!$A$4:$D$471,3,FALSE)</f>
        <v>343911.67700000003</v>
      </c>
      <c r="I260" s="24">
        <f>VLOOKUP(B260,'[1]Census Pivot Table'!$A$4:$D$471,4,FALSE)</f>
        <v>2724791</v>
      </c>
      <c r="J260" s="25">
        <f t="shared" si="3"/>
        <v>1.6622671600976236E-4</v>
      </c>
      <c r="K260" s="25">
        <f t="shared" si="3"/>
        <v>9.7699503236117215E-4</v>
      </c>
      <c r="L260" s="25">
        <f t="shared" si="3"/>
        <v>2.8038847750157719E-4</v>
      </c>
    </row>
    <row r="261" spans="1:12" x14ac:dyDescent="0.3">
      <c r="A261" s="9" t="s">
        <v>517</v>
      </c>
      <c r="B261" s="9" t="s">
        <v>261</v>
      </c>
      <c r="C261" s="9" t="s">
        <v>486</v>
      </c>
      <c r="D261" s="9">
        <v>406</v>
      </c>
      <c r="E261" s="9">
        <v>498</v>
      </c>
      <c r="F261" s="9">
        <v>904</v>
      </c>
      <c r="G261" s="24">
        <f>VLOOKUP(B261,'[1]Census Pivot Table'!$A$4:$D$471,2,FALSE)</f>
        <v>2552487.1060000001</v>
      </c>
      <c r="H261" s="24">
        <f>VLOOKUP(B261,'[1]Census Pivot Table'!$A$4:$D$471,3,FALSE)</f>
        <v>352140.33999999997</v>
      </c>
      <c r="I261" s="24">
        <f>VLOOKUP(B261,'[1]Census Pivot Table'!$A$4:$D$471,4,FALSE)</f>
        <v>2710050</v>
      </c>
      <c r="J261" s="25">
        <f t="shared" ref="J261:L324" si="4">D261/G261</f>
        <v>1.5906054884494292E-4</v>
      </c>
      <c r="K261" s="25">
        <f t="shared" si="4"/>
        <v>1.4142088918298883E-3</v>
      </c>
      <c r="L261" s="25">
        <f t="shared" si="4"/>
        <v>3.3357318130661798E-4</v>
      </c>
    </row>
    <row r="262" spans="1:12" x14ac:dyDescent="0.3">
      <c r="A262" s="9" t="s">
        <v>517</v>
      </c>
      <c r="B262" s="9" t="s">
        <v>262</v>
      </c>
      <c r="C262" s="9" t="s">
        <v>487</v>
      </c>
      <c r="D262" s="9">
        <v>419</v>
      </c>
      <c r="E262" s="9">
        <v>455</v>
      </c>
      <c r="F262" s="9">
        <v>874</v>
      </c>
      <c r="G262" s="24">
        <f>VLOOKUP(B262,'[1]Census Pivot Table'!$A$4:$D$471,2,FALSE)</f>
        <v>2606938.0260000001</v>
      </c>
      <c r="H262" s="24">
        <f>VLOOKUP(B262,'[1]Census Pivot Table'!$A$4:$D$471,3,FALSE)</f>
        <v>376977.897</v>
      </c>
      <c r="I262" s="24">
        <f>VLOOKUP(B262,'[1]Census Pivot Table'!$A$4:$D$471,4,FALSE)</f>
        <v>2786021</v>
      </c>
      <c r="J262" s="25">
        <f t="shared" si="4"/>
        <v>1.6072495618275201E-4</v>
      </c>
      <c r="K262" s="25">
        <f t="shared" si="4"/>
        <v>1.2069673145850247E-3</v>
      </c>
      <c r="L262" s="25">
        <f t="shared" si="4"/>
        <v>3.1370904957284958E-4</v>
      </c>
    </row>
    <row r="263" spans="1:12" x14ac:dyDescent="0.3">
      <c r="A263" s="9" t="s">
        <v>517</v>
      </c>
      <c r="B263" s="9" t="s">
        <v>263</v>
      </c>
      <c r="C263" s="9" t="s">
        <v>488</v>
      </c>
      <c r="D263" s="9">
        <v>455</v>
      </c>
      <c r="E263" s="9">
        <v>386</v>
      </c>
      <c r="F263" s="9">
        <v>841</v>
      </c>
      <c r="G263" s="24">
        <f>VLOOKUP(B263,'[1]Census Pivot Table'!$A$4:$D$471,2,FALSE)</f>
        <v>2621050.0070000002</v>
      </c>
      <c r="H263" s="24">
        <f>VLOOKUP(B263,'[1]Census Pivot Table'!$A$4:$D$471,3,FALSE)</f>
        <v>401912.06399999995</v>
      </c>
      <c r="I263" s="24">
        <f>VLOOKUP(B263,'[1]Census Pivot Table'!$A$4:$D$471,4,FALSE)</f>
        <v>2821018</v>
      </c>
      <c r="J263" s="25">
        <f t="shared" si="4"/>
        <v>1.7359455133814238E-4</v>
      </c>
      <c r="K263" s="25">
        <f t="shared" si="4"/>
        <v>9.6040909088013855E-4</v>
      </c>
      <c r="L263" s="25">
        <f t="shared" si="4"/>
        <v>2.9811933139029954E-4</v>
      </c>
    </row>
    <row r="264" spans="1:12" x14ac:dyDescent="0.3">
      <c r="A264" s="9" t="s">
        <v>517</v>
      </c>
      <c r="B264" s="9" t="s">
        <v>264</v>
      </c>
      <c r="C264" s="9" t="s">
        <v>489</v>
      </c>
      <c r="D264" s="9">
        <v>434</v>
      </c>
      <c r="E264" s="9">
        <v>445</v>
      </c>
      <c r="F264" s="9">
        <v>879</v>
      </c>
      <c r="G264" s="24">
        <f>VLOOKUP(B264,'[1]Census Pivot Table'!$A$4:$D$471,2,FALSE)</f>
        <v>2618886</v>
      </c>
      <c r="H264" s="24">
        <f>VLOOKUP(B264,'[1]Census Pivot Table'!$A$4:$D$471,3,FALSE)</f>
        <v>407062</v>
      </c>
      <c r="I264" s="24">
        <f>VLOOKUP(B264,'[1]Census Pivot Table'!$A$4:$D$471,4,FALSE)</f>
        <v>2818761</v>
      </c>
      <c r="J264" s="25">
        <f t="shared" si="4"/>
        <v>1.657193172975074E-4</v>
      </c>
      <c r="K264" s="25">
        <f t="shared" si="4"/>
        <v>1.0931995617375241E-3</v>
      </c>
      <c r="L264" s="25">
        <f t="shared" si="4"/>
        <v>3.1183913783396322E-4</v>
      </c>
    </row>
    <row r="265" spans="1:12" x14ac:dyDescent="0.3">
      <c r="A265" s="9" t="s">
        <v>518</v>
      </c>
      <c r="B265" s="9" t="s">
        <v>265</v>
      </c>
      <c r="C265" s="9" t="s">
        <v>481</v>
      </c>
      <c r="D265" s="9">
        <v>425</v>
      </c>
      <c r="E265" s="9">
        <v>221</v>
      </c>
      <c r="F265" s="9">
        <v>646</v>
      </c>
      <c r="G265" s="24">
        <f>VLOOKUP(B265,'[1]Census Pivot Table'!$A$4:$D$471,2,FALSE)</f>
        <v>1220750.682</v>
      </c>
      <c r="H265" s="24">
        <f>VLOOKUP(B265,'[1]Census Pivot Table'!$A$4:$D$471,3,FALSE)</f>
        <v>169178.11799999999</v>
      </c>
      <c r="I265" s="24">
        <f>VLOOKUP(B265,'[1]Census Pivot Table'!$A$4:$D$471,4,FALSE)</f>
        <v>1315419</v>
      </c>
      <c r="J265" s="25">
        <f t="shared" si="4"/>
        <v>3.4814643666936736E-4</v>
      </c>
      <c r="K265" s="25">
        <f t="shared" si="4"/>
        <v>1.3063155129790485E-3</v>
      </c>
      <c r="L265" s="25">
        <f t="shared" si="4"/>
        <v>4.9109827362992322E-4</v>
      </c>
    </row>
    <row r="266" spans="1:12" x14ac:dyDescent="0.3">
      <c r="A266" s="9" t="s">
        <v>518</v>
      </c>
      <c r="B266" s="9" t="s">
        <v>266</v>
      </c>
      <c r="C266" s="9" t="s">
        <v>482</v>
      </c>
      <c r="D266" s="9">
        <v>428</v>
      </c>
      <c r="E266" s="9">
        <v>203</v>
      </c>
      <c r="F266" s="9">
        <v>631</v>
      </c>
      <c r="G266" s="24">
        <f>VLOOKUP(B266,'[1]Census Pivot Table'!$A$4:$D$471,2,FALSE)</f>
        <v>1214035.77</v>
      </c>
      <c r="H266" s="24">
        <f>VLOOKUP(B266,'[1]Census Pivot Table'!$A$4:$D$471,3,FALSE)</f>
        <v>170318.71800000002</v>
      </c>
      <c r="I266" s="24">
        <f>VLOOKUP(B266,'[1]Census Pivot Table'!$A$4:$D$471,4,FALSE)</f>
        <v>1313939</v>
      </c>
      <c r="J266" s="25">
        <f t="shared" si="4"/>
        <v>3.5254315447394105E-4</v>
      </c>
      <c r="K266" s="25">
        <f t="shared" si="4"/>
        <v>1.191883090618378E-3</v>
      </c>
      <c r="L266" s="25">
        <f t="shared" si="4"/>
        <v>4.8023538383440938E-4</v>
      </c>
    </row>
    <row r="267" spans="1:12" x14ac:dyDescent="0.3">
      <c r="A267" s="9" t="s">
        <v>518</v>
      </c>
      <c r="B267" s="9" t="s">
        <v>267</v>
      </c>
      <c r="C267" s="9" t="s">
        <v>483</v>
      </c>
      <c r="D267" s="9">
        <v>359</v>
      </c>
      <c r="E267" s="9">
        <v>234</v>
      </c>
      <c r="F267" s="9">
        <v>593</v>
      </c>
      <c r="G267" s="24">
        <f>VLOOKUP(B267,'[1]Census Pivot Table'!$A$4:$D$471,2,FALSE)</f>
        <v>1160933.5370000002</v>
      </c>
      <c r="H267" s="24">
        <f>VLOOKUP(B267,'[1]Census Pivot Table'!$A$4:$D$471,3,FALSE)</f>
        <v>164747.16699999999</v>
      </c>
      <c r="I267" s="24">
        <f>VLOOKUP(B267,'[1]Census Pivot Table'!$A$4:$D$471,4,FALSE)</f>
        <v>1255618</v>
      </c>
      <c r="J267" s="25">
        <f t="shared" si="4"/>
        <v>3.0923389544564419E-4</v>
      </c>
      <c r="K267" s="25">
        <f t="shared" si="4"/>
        <v>1.42035826327745E-3</v>
      </c>
      <c r="L267" s="25">
        <f t="shared" si="4"/>
        <v>4.7227739646930834E-4</v>
      </c>
    </row>
    <row r="268" spans="1:12" x14ac:dyDescent="0.3">
      <c r="A268" s="9" t="s">
        <v>518</v>
      </c>
      <c r="B268" s="9" t="s">
        <v>268</v>
      </c>
      <c r="C268" s="9" t="s">
        <v>484</v>
      </c>
      <c r="D268" s="9">
        <v>446</v>
      </c>
      <c r="E268" s="9">
        <v>229</v>
      </c>
      <c r="F268" s="9">
        <v>675</v>
      </c>
      <c r="G268" s="24">
        <f>VLOOKUP(B268,'[1]Census Pivot Table'!$A$4:$D$471,2,FALSE)</f>
        <v>1210694.8759999999</v>
      </c>
      <c r="H268" s="24">
        <f>VLOOKUP(B268,'[1]Census Pivot Table'!$A$4:$D$471,3,FALSE)</f>
        <v>181157.38500000001</v>
      </c>
      <c r="I268" s="24">
        <f>VLOOKUP(B268,'[1]Census Pivot Table'!$A$4:$D$471,4,FALSE)</f>
        <v>1317474</v>
      </c>
      <c r="J268" s="25">
        <f t="shared" si="4"/>
        <v>3.6838348690591138E-4</v>
      </c>
      <c r="K268" s="25">
        <f t="shared" si="4"/>
        <v>1.2640942018455389E-3</v>
      </c>
      <c r="L268" s="25">
        <f t="shared" si="4"/>
        <v>5.1234407661934886E-4</v>
      </c>
    </row>
    <row r="269" spans="1:12" x14ac:dyDescent="0.3">
      <c r="A269" s="9" t="s">
        <v>518</v>
      </c>
      <c r="B269" s="9" t="s">
        <v>269</v>
      </c>
      <c r="C269" s="9" t="s">
        <v>485</v>
      </c>
      <c r="D269" s="9">
        <v>428</v>
      </c>
      <c r="E269" s="9">
        <v>226</v>
      </c>
      <c r="F269" s="9">
        <v>654</v>
      </c>
      <c r="G269" s="24">
        <f>VLOOKUP(B269,'[1]Census Pivot Table'!$A$4:$D$471,2,FALSE)</f>
        <v>1206431.9989999998</v>
      </c>
      <c r="H269" s="24">
        <f>VLOOKUP(B269,'[1]Census Pivot Table'!$A$4:$D$471,3,FALSE)</f>
        <v>186859.56200000003</v>
      </c>
      <c r="I269" s="24">
        <f>VLOOKUP(B269,'[1]Census Pivot Table'!$A$4:$D$471,4,FALSE)</f>
        <v>1319171</v>
      </c>
      <c r="J269" s="25">
        <f t="shared" si="4"/>
        <v>3.5476512588754707E-4</v>
      </c>
      <c r="K269" s="25">
        <f t="shared" si="4"/>
        <v>1.2094644640128181E-3</v>
      </c>
      <c r="L269" s="25">
        <f t="shared" si="4"/>
        <v>4.9576590146387393E-4</v>
      </c>
    </row>
    <row r="270" spans="1:12" x14ac:dyDescent="0.3">
      <c r="A270" s="9" t="s">
        <v>518</v>
      </c>
      <c r="B270" s="9" t="s">
        <v>270</v>
      </c>
      <c r="C270" s="9" t="s">
        <v>486</v>
      </c>
      <c r="D270" s="9">
        <v>384</v>
      </c>
      <c r="E270" s="9">
        <v>168</v>
      </c>
      <c r="F270" s="9">
        <v>552</v>
      </c>
      <c r="G270" s="24">
        <f>VLOOKUP(B270,'[1]Census Pivot Table'!$A$4:$D$471,2,FALSE)</f>
        <v>1165404.0529999998</v>
      </c>
      <c r="H270" s="24">
        <f>VLOOKUP(B270,'[1]Census Pivot Table'!$A$4:$D$471,3,FALSE)</f>
        <v>186227.503</v>
      </c>
      <c r="I270" s="24">
        <f>VLOOKUP(B270,'[1]Census Pivot Table'!$A$4:$D$471,4,FALSE)</f>
        <v>1277778</v>
      </c>
      <c r="J270" s="25">
        <f t="shared" si="4"/>
        <v>3.294994547268835E-4</v>
      </c>
      <c r="K270" s="25">
        <f t="shared" si="4"/>
        <v>9.0212238951622526E-4</v>
      </c>
      <c r="L270" s="25">
        <f t="shared" si="4"/>
        <v>4.319999248695783E-4</v>
      </c>
    </row>
    <row r="271" spans="1:12" x14ac:dyDescent="0.3">
      <c r="A271" s="9" t="s">
        <v>518</v>
      </c>
      <c r="B271" s="9" t="s">
        <v>271</v>
      </c>
      <c r="C271" s="9" t="s">
        <v>487</v>
      </c>
      <c r="D271" s="9">
        <v>461</v>
      </c>
      <c r="E271" s="9">
        <v>231</v>
      </c>
      <c r="F271" s="9">
        <v>692</v>
      </c>
      <c r="G271" s="24">
        <f>VLOOKUP(B271,'[1]Census Pivot Table'!$A$4:$D$471,2,FALSE)</f>
        <v>1134216.1340000001</v>
      </c>
      <c r="H271" s="24">
        <f>VLOOKUP(B271,'[1]Census Pivot Table'!$A$4:$D$471,3,FALSE)</f>
        <v>184193.99400000001</v>
      </c>
      <c r="I271" s="24">
        <f>VLOOKUP(B271,'[1]Census Pivot Table'!$A$4:$D$471,4,FALSE)</f>
        <v>1244818</v>
      </c>
      <c r="J271" s="25">
        <f t="shared" si="4"/>
        <v>4.0644810647703233E-4</v>
      </c>
      <c r="K271" s="25">
        <f t="shared" si="4"/>
        <v>1.2541125526601047E-3</v>
      </c>
      <c r="L271" s="25">
        <f t="shared" si="4"/>
        <v>5.559045579353769E-4</v>
      </c>
    </row>
    <row r="272" spans="1:12" x14ac:dyDescent="0.3">
      <c r="A272" s="9" t="s">
        <v>518</v>
      </c>
      <c r="B272" s="9" t="s">
        <v>272</v>
      </c>
      <c r="C272" s="9" t="s">
        <v>488</v>
      </c>
      <c r="D272" s="9">
        <v>436</v>
      </c>
      <c r="E272" s="9">
        <v>187</v>
      </c>
      <c r="F272" s="9">
        <v>623</v>
      </c>
      <c r="G272" s="24">
        <f>VLOOKUP(B272,'[1]Census Pivot Table'!$A$4:$D$471,2,FALSE)</f>
        <v>1195408.5530000001</v>
      </c>
      <c r="H272" s="24">
        <f>VLOOKUP(B272,'[1]Census Pivot Table'!$A$4:$D$471,3,FALSE)</f>
        <v>210513.984</v>
      </c>
      <c r="I272" s="24">
        <f>VLOOKUP(B272,'[1]Census Pivot Table'!$A$4:$D$471,4,FALSE)</f>
        <v>1327503</v>
      </c>
      <c r="J272" s="25">
        <f t="shared" si="4"/>
        <v>3.6472886102898746E-4</v>
      </c>
      <c r="K272" s="25">
        <f t="shared" si="4"/>
        <v>8.8830203317989557E-4</v>
      </c>
      <c r="L272" s="25">
        <f t="shared" si="4"/>
        <v>4.6930214093678129E-4</v>
      </c>
    </row>
    <row r="273" spans="1:12" x14ac:dyDescent="0.3">
      <c r="A273" s="9" t="s">
        <v>518</v>
      </c>
      <c r="B273" s="9" t="s">
        <v>273</v>
      </c>
      <c r="C273" s="9" t="s">
        <v>489</v>
      </c>
      <c r="D273" s="9">
        <v>415</v>
      </c>
      <c r="E273" s="9">
        <v>219</v>
      </c>
      <c r="F273" s="9">
        <v>634</v>
      </c>
      <c r="G273" s="24">
        <f>VLOOKUP(B273,'[1]Census Pivot Table'!$A$4:$D$471,2,FALSE)</f>
        <v>1195124</v>
      </c>
      <c r="H273" s="24">
        <f>VLOOKUP(B273,'[1]Census Pivot Table'!$A$4:$D$471,3,FALSE)</f>
        <v>216890</v>
      </c>
      <c r="I273" s="24">
        <f>VLOOKUP(B273,'[1]Census Pivot Table'!$A$4:$D$471,4,FALSE)</f>
        <v>1332309</v>
      </c>
      <c r="J273" s="25">
        <f t="shared" si="4"/>
        <v>3.4724430268323619E-4</v>
      </c>
      <c r="K273" s="25">
        <f t="shared" si="4"/>
        <v>1.0097284337682697E-3</v>
      </c>
      <c r="L273" s="25">
        <f t="shared" si="4"/>
        <v>4.7586558373470419E-4</v>
      </c>
    </row>
    <row r="274" spans="1:12" x14ac:dyDescent="0.3">
      <c r="A274" s="9" t="s">
        <v>519</v>
      </c>
      <c r="B274" s="9" t="s">
        <v>274</v>
      </c>
      <c r="C274" s="9" t="s">
        <v>481</v>
      </c>
      <c r="D274" s="9">
        <v>480</v>
      </c>
      <c r="E274" s="9">
        <v>1093</v>
      </c>
      <c r="F274" s="9">
        <v>1573</v>
      </c>
      <c r="G274" s="24">
        <f>VLOOKUP(B274,'[1]Census Pivot Table'!$A$4:$D$471,2,FALSE)</f>
        <v>8057257.5580000002</v>
      </c>
      <c r="H274" s="24">
        <f>VLOOKUP(B274,'[1]Census Pivot Table'!$A$4:$D$471,3,FALSE)</f>
        <v>1141421.0089999998</v>
      </c>
      <c r="I274" s="24">
        <f>VLOOKUP(B274,'[1]Census Pivot Table'!$A$4:$D$471,4,FALSE)</f>
        <v>8650548</v>
      </c>
      <c r="J274" s="25">
        <f t="shared" si="4"/>
        <v>5.9573619999699652E-5</v>
      </c>
      <c r="K274" s="25">
        <f t="shared" si="4"/>
        <v>9.5757830930199759E-4</v>
      </c>
      <c r="L274" s="25">
        <f t="shared" si="4"/>
        <v>1.8183819106026578E-4</v>
      </c>
    </row>
    <row r="275" spans="1:12" x14ac:dyDescent="0.3">
      <c r="A275" s="9" t="s">
        <v>519</v>
      </c>
      <c r="B275" s="9" t="s">
        <v>275</v>
      </c>
      <c r="C275" s="9" t="s">
        <v>482</v>
      </c>
      <c r="D275" s="9">
        <v>457</v>
      </c>
      <c r="E275" s="9">
        <v>951</v>
      </c>
      <c r="F275" s="9">
        <v>1408</v>
      </c>
      <c r="G275" s="24">
        <f>VLOOKUP(B275,'[1]Census Pivot Table'!$A$4:$D$471,2,FALSE)</f>
        <v>8111127.6910000006</v>
      </c>
      <c r="H275" s="24">
        <f>VLOOKUP(B275,'[1]Census Pivot Table'!$A$4:$D$471,3,FALSE)</f>
        <v>1155586.2860000001</v>
      </c>
      <c r="I275" s="24">
        <f>VLOOKUP(B275,'[1]Census Pivot Table'!$A$4:$D$471,4,FALSE)</f>
        <v>8721577</v>
      </c>
      <c r="J275" s="25">
        <f t="shared" si="4"/>
        <v>5.6342350584257368E-5</v>
      </c>
      <c r="K275" s="25">
        <f t="shared" si="4"/>
        <v>8.2295888374708521E-4</v>
      </c>
      <c r="L275" s="25">
        <f t="shared" si="4"/>
        <v>1.614386939426207E-4</v>
      </c>
    </row>
    <row r="276" spans="1:12" x14ac:dyDescent="0.3">
      <c r="A276" s="9" t="s">
        <v>519</v>
      </c>
      <c r="B276" s="9" t="s">
        <v>276</v>
      </c>
      <c r="C276" s="9" t="s">
        <v>483</v>
      </c>
      <c r="D276" s="9">
        <v>466</v>
      </c>
      <c r="E276" s="9">
        <v>1016</v>
      </c>
      <c r="F276" s="9">
        <v>1482</v>
      </c>
      <c r="G276" s="24">
        <f>VLOOKUP(B276,'[1]Census Pivot Table'!$A$4:$D$471,2,FALSE)</f>
        <v>8126338.7319999998</v>
      </c>
      <c r="H276" s="24">
        <f>VLOOKUP(B276,'[1]Census Pivot Table'!$A$4:$D$471,3,FALSE)</f>
        <v>1173040.6779999998</v>
      </c>
      <c r="I276" s="24">
        <f>VLOOKUP(B276,'[1]Census Pivot Table'!$A$4:$D$471,4,FALSE)</f>
        <v>8753064</v>
      </c>
      <c r="J276" s="25">
        <f t="shared" si="4"/>
        <v>5.7344397688589977E-5</v>
      </c>
      <c r="K276" s="25">
        <f t="shared" si="4"/>
        <v>8.6612512170699011E-4</v>
      </c>
      <c r="L276" s="25">
        <f t="shared" si="4"/>
        <v>1.6931214029738614E-4</v>
      </c>
    </row>
    <row r="277" spans="1:12" x14ac:dyDescent="0.3">
      <c r="A277" s="9" t="s">
        <v>519</v>
      </c>
      <c r="B277" s="9" t="s">
        <v>277</v>
      </c>
      <c r="C277" s="9" t="s">
        <v>484</v>
      </c>
      <c r="D277" s="9">
        <v>449</v>
      </c>
      <c r="E277" s="9">
        <v>976</v>
      </c>
      <c r="F277" s="9">
        <v>1425</v>
      </c>
      <c r="G277" s="24">
        <f>VLOOKUP(B277,'[1]Census Pivot Table'!$A$4:$D$471,2,FALSE)</f>
        <v>8151896.6800000006</v>
      </c>
      <c r="H277" s="24">
        <f>VLOOKUP(B277,'[1]Census Pivot Table'!$A$4:$D$471,3,FALSE)</f>
        <v>1198409.213</v>
      </c>
      <c r="I277" s="24">
        <f>VLOOKUP(B277,'[1]Census Pivot Table'!$A$4:$D$471,4,FALSE)</f>
        <v>8793888</v>
      </c>
      <c r="J277" s="25">
        <f t="shared" si="4"/>
        <v>5.5079206425859654E-5</v>
      </c>
      <c r="K277" s="25">
        <f t="shared" si="4"/>
        <v>8.1441296463063821E-4</v>
      </c>
      <c r="L277" s="25">
        <f t="shared" si="4"/>
        <v>1.6204436535921312E-4</v>
      </c>
    </row>
    <row r="278" spans="1:12" x14ac:dyDescent="0.3">
      <c r="A278" s="9" t="s">
        <v>519</v>
      </c>
      <c r="B278" s="9" t="s">
        <v>278</v>
      </c>
      <c r="C278" s="9" t="s">
        <v>485</v>
      </c>
      <c r="D278" s="9">
        <v>521</v>
      </c>
      <c r="E278" s="9">
        <v>1163</v>
      </c>
      <c r="F278" s="9">
        <v>1684</v>
      </c>
      <c r="G278" s="24">
        <f>VLOOKUP(B278,'[1]Census Pivot Table'!$A$4:$D$471,2,FALSE)</f>
        <v>8169065.3149999995</v>
      </c>
      <c r="H278" s="24">
        <f>VLOOKUP(B278,'[1]Census Pivot Table'!$A$4:$D$471,3,FALSE)</f>
        <v>1221817.905</v>
      </c>
      <c r="I278" s="24">
        <f>VLOOKUP(B278,'[1]Census Pivot Table'!$A$4:$D$471,4,FALSE)</f>
        <v>8832406</v>
      </c>
      <c r="J278" s="25">
        <f t="shared" si="4"/>
        <v>6.3777186239818919E-5</v>
      </c>
      <c r="K278" s="25">
        <f t="shared" si="4"/>
        <v>9.518603347034761E-4</v>
      </c>
      <c r="L278" s="25">
        <f t="shared" si="4"/>
        <v>1.9066152529673114E-4</v>
      </c>
    </row>
    <row r="279" spans="1:12" x14ac:dyDescent="0.3">
      <c r="A279" s="9" t="s">
        <v>519</v>
      </c>
      <c r="B279" s="9" t="s">
        <v>279</v>
      </c>
      <c r="C279" s="9" t="s">
        <v>486</v>
      </c>
      <c r="D279" s="9">
        <v>454</v>
      </c>
      <c r="E279" s="9">
        <v>1031</v>
      </c>
      <c r="F279" s="9">
        <v>1485</v>
      </c>
      <c r="G279" s="24">
        <f>VLOOKUP(B279,'[1]Census Pivot Table'!$A$4:$D$471,2,FALSE)</f>
        <v>8192345.0790000008</v>
      </c>
      <c r="H279" s="24">
        <f>VLOOKUP(B279,'[1]Census Pivot Table'!$A$4:$D$471,3,FALSE)</f>
        <v>1247956.8370000003</v>
      </c>
      <c r="I279" s="24">
        <f>VLOOKUP(B279,'[1]Census Pivot Table'!$A$4:$D$471,4,FALSE)</f>
        <v>8874374</v>
      </c>
      <c r="J279" s="25">
        <f t="shared" si="4"/>
        <v>5.54175874700114E-5</v>
      </c>
      <c r="K279" s="25">
        <f t="shared" si="4"/>
        <v>8.2615036789128926E-4</v>
      </c>
      <c r="L279" s="25">
        <f t="shared" si="4"/>
        <v>1.6733574672421966E-4</v>
      </c>
    </row>
    <row r="280" spans="1:12" x14ac:dyDescent="0.3">
      <c r="A280" s="9" t="s">
        <v>519</v>
      </c>
      <c r="B280" s="9" t="s">
        <v>280</v>
      </c>
      <c r="C280" s="9" t="s">
        <v>487</v>
      </c>
      <c r="D280" s="9">
        <v>464</v>
      </c>
      <c r="E280" s="9">
        <v>1233</v>
      </c>
      <c r="F280" s="9">
        <v>1697</v>
      </c>
      <c r="G280" s="24">
        <f>VLOOKUP(B280,'[1]Census Pivot Table'!$A$4:$D$471,2,FALSE)</f>
        <v>8190432.0629999992</v>
      </c>
      <c r="H280" s="24">
        <f>VLOOKUP(B280,'[1]Census Pivot Table'!$A$4:$D$471,3,FALSE)</f>
        <v>1279769.193</v>
      </c>
      <c r="I280" s="24">
        <f>VLOOKUP(B280,'[1]Census Pivot Table'!$A$4:$D$471,4,FALSE)</f>
        <v>8904413</v>
      </c>
      <c r="J280" s="25">
        <f t="shared" si="4"/>
        <v>5.6651468009374544E-5</v>
      </c>
      <c r="K280" s="25">
        <f t="shared" si="4"/>
        <v>9.634549782446592E-4</v>
      </c>
      <c r="L280" s="25">
        <f t="shared" si="4"/>
        <v>1.9057965977094729E-4</v>
      </c>
    </row>
    <row r="281" spans="1:12" x14ac:dyDescent="0.3">
      <c r="A281" s="9" t="s">
        <v>519</v>
      </c>
      <c r="B281" s="9" t="s">
        <v>281</v>
      </c>
      <c r="C281" s="9" t="s">
        <v>488</v>
      </c>
      <c r="D281" s="9">
        <v>478</v>
      </c>
      <c r="E281" s="9">
        <v>1022</v>
      </c>
      <c r="F281" s="9">
        <v>1500</v>
      </c>
      <c r="G281" s="24">
        <f>VLOOKUP(B281,'[1]Census Pivot Table'!$A$4:$D$471,2,FALSE)</f>
        <v>8117442.6049999986</v>
      </c>
      <c r="H281" s="24">
        <f>VLOOKUP(B281,'[1]Census Pivot Table'!$A$4:$D$471,3,FALSE)</f>
        <v>1301696.476</v>
      </c>
      <c r="I281" s="24">
        <f>VLOOKUP(B281,'[1]Census Pivot Table'!$A$4:$D$471,4,FALSE)</f>
        <v>8850952</v>
      </c>
      <c r="J281" s="25">
        <f t="shared" si="4"/>
        <v>5.8885541082307421E-5</v>
      </c>
      <c r="K281" s="25">
        <f t="shared" si="4"/>
        <v>7.8512926695516378E-4</v>
      </c>
      <c r="L281" s="25">
        <f t="shared" si="4"/>
        <v>1.694732950760551E-4</v>
      </c>
    </row>
    <row r="282" spans="1:12" x14ac:dyDescent="0.3">
      <c r="A282" s="9" t="s">
        <v>519</v>
      </c>
      <c r="B282" s="9" t="s">
        <v>282</v>
      </c>
      <c r="C282" s="9" t="s">
        <v>489</v>
      </c>
      <c r="D282" s="9">
        <v>450</v>
      </c>
      <c r="E282" s="9">
        <v>1138</v>
      </c>
      <c r="F282" s="9">
        <v>1588</v>
      </c>
      <c r="G282" s="24">
        <f>VLOOKUP(B282,'[1]Census Pivot Table'!$A$4:$D$471,2,FALSE)</f>
        <v>8178671</v>
      </c>
      <c r="H282" s="24">
        <f>VLOOKUP(B282,'[1]Census Pivot Table'!$A$4:$D$471,3,FALSE)</f>
        <v>1353999</v>
      </c>
      <c r="I282" s="24">
        <f>VLOOKUP(B282,'[1]Census Pivot Table'!$A$4:$D$471,4,FALSE)</f>
        <v>8960161</v>
      </c>
      <c r="J282" s="25">
        <f t="shared" si="4"/>
        <v>5.5021164196481309E-5</v>
      </c>
      <c r="K282" s="25">
        <f t="shared" si="4"/>
        <v>8.4047329429342264E-4</v>
      </c>
      <c r="L282" s="25">
        <f t="shared" si="4"/>
        <v>1.7722895827429887E-4</v>
      </c>
    </row>
    <row r="283" spans="1:12" x14ac:dyDescent="0.3">
      <c r="A283" s="9" t="s">
        <v>520</v>
      </c>
      <c r="B283" s="9" t="s">
        <v>283</v>
      </c>
      <c r="C283" s="9" t="s">
        <v>481</v>
      </c>
      <c r="D283" s="9">
        <v>353</v>
      </c>
      <c r="E283" s="9">
        <v>256</v>
      </c>
      <c r="F283" s="9">
        <v>609</v>
      </c>
      <c r="G283" s="24">
        <f>VLOOKUP(B283,'[1]Census Pivot Table'!$A$4:$D$471,2,FALSE)</f>
        <v>1858272.132</v>
      </c>
      <c r="H283" s="24">
        <f>VLOOKUP(B283,'[1]Census Pivot Table'!$A$4:$D$471,3,FALSE)</f>
        <v>248670.01199999996</v>
      </c>
      <c r="I283" s="24">
        <f>VLOOKUP(B283,'[1]Census Pivot Table'!$A$4:$D$471,4,FALSE)</f>
        <v>1964860</v>
      </c>
      <c r="J283" s="25">
        <f t="shared" si="4"/>
        <v>1.8996141303592449E-4</v>
      </c>
      <c r="K283" s="25">
        <f t="shared" si="4"/>
        <v>1.029476766985478E-3</v>
      </c>
      <c r="L283" s="25">
        <f t="shared" si="4"/>
        <v>3.0994574677076231E-4</v>
      </c>
    </row>
    <row r="284" spans="1:12" x14ac:dyDescent="0.3">
      <c r="A284" s="9" t="s">
        <v>520</v>
      </c>
      <c r="B284" s="9" t="s">
        <v>284</v>
      </c>
      <c r="C284" s="9" t="s">
        <v>482</v>
      </c>
      <c r="D284" s="9">
        <v>407</v>
      </c>
      <c r="E284" s="9">
        <v>255</v>
      </c>
      <c r="F284" s="9">
        <v>662</v>
      </c>
      <c r="G284" s="24">
        <f>VLOOKUP(B284,'[1]Census Pivot Table'!$A$4:$D$471,2,FALSE)</f>
        <v>1867921.2080000003</v>
      </c>
      <c r="H284" s="24">
        <f>VLOOKUP(B284,'[1]Census Pivot Table'!$A$4:$D$471,3,FALSE)</f>
        <v>252441.02599999995</v>
      </c>
      <c r="I284" s="24">
        <f>VLOOKUP(B284,'[1]Census Pivot Table'!$A$4:$D$471,4,FALSE)</f>
        <v>1986370</v>
      </c>
      <c r="J284" s="25">
        <f t="shared" si="4"/>
        <v>2.1788927619478045E-4</v>
      </c>
      <c r="K284" s="25">
        <f t="shared" si="4"/>
        <v>1.0101369180776506E-3</v>
      </c>
      <c r="L284" s="25">
        <f t="shared" si="4"/>
        <v>3.3327124352462028E-4</v>
      </c>
    </row>
    <row r="285" spans="1:12" x14ac:dyDescent="0.3">
      <c r="A285" s="9" t="s">
        <v>520</v>
      </c>
      <c r="B285" s="9" t="s">
        <v>285</v>
      </c>
      <c r="C285" s="9" t="s">
        <v>483</v>
      </c>
      <c r="D285" s="9">
        <v>461</v>
      </c>
      <c r="E285" s="9">
        <v>279</v>
      </c>
      <c r="F285" s="9">
        <v>740</v>
      </c>
      <c r="G285" s="24">
        <f>VLOOKUP(B285,'[1]Census Pivot Table'!$A$4:$D$471,2,FALSE)</f>
        <v>1880902.3000000003</v>
      </c>
      <c r="H285" s="24">
        <f>VLOOKUP(B285,'[1]Census Pivot Table'!$A$4:$D$471,3,FALSE)</f>
        <v>258420.30999999997</v>
      </c>
      <c r="I285" s="24">
        <f>VLOOKUP(B285,'[1]Census Pivot Table'!$A$4:$D$471,4,FALSE)</f>
        <v>2004554</v>
      </c>
      <c r="J285" s="25">
        <f t="shared" si="4"/>
        <v>2.4509513333042333E-4</v>
      </c>
      <c r="K285" s="25">
        <f t="shared" si="4"/>
        <v>1.0796365038026618E-3</v>
      </c>
      <c r="L285" s="25">
        <f t="shared" si="4"/>
        <v>3.6915942399157122E-4</v>
      </c>
    </row>
    <row r="286" spans="1:12" x14ac:dyDescent="0.3">
      <c r="A286" s="9" t="s">
        <v>520</v>
      </c>
      <c r="B286" s="9" t="s">
        <v>286</v>
      </c>
      <c r="C286" s="9" t="s">
        <v>484</v>
      </c>
      <c r="D286" s="9">
        <v>451</v>
      </c>
      <c r="E286" s="9">
        <v>226</v>
      </c>
      <c r="F286" s="9">
        <v>677</v>
      </c>
      <c r="G286" s="24">
        <f>VLOOKUP(B286,'[1]Census Pivot Table'!$A$4:$D$471,2,FALSE)</f>
        <v>1877385.9429999997</v>
      </c>
      <c r="H286" s="24">
        <f>VLOOKUP(B286,'[1]Census Pivot Table'!$A$4:$D$471,3,FALSE)</f>
        <v>262105.11200000002</v>
      </c>
      <c r="I286" s="24">
        <f>VLOOKUP(B286,'[1]Census Pivot Table'!$A$4:$D$471,4,FALSE)</f>
        <v>2000640</v>
      </c>
      <c r="J286" s="25">
        <f t="shared" si="4"/>
        <v>2.4022764295300792E-4</v>
      </c>
      <c r="K286" s="25">
        <f t="shared" si="4"/>
        <v>8.6224949324910523E-4</v>
      </c>
      <c r="L286" s="25">
        <f t="shared" si="4"/>
        <v>3.3839171465131161E-4</v>
      </c>
    </row>
    <row r="287" spans="1:12" x14ac:dyDescent="0.3">
      <c r="A287" s="9" t="s">
        <v>520</v>
      </c>
      <c r="B287" s="9" t="s">
        <v>287</v>
      </c>
      <c r="C287" s="9" t="s">
        <v>485</v>
      </c>
      <c r="D287" s="9">
        <v>433</v>
      </c>
      <c r="E287" s="9">
        <v>278</v>
      </c>
      <c r="F287" s="9">
        <v>711</v>
      </c>
      <c r="G287" s="24">
        <f>VLOOKUP(B287,'[1]Census Pivot Table'!$A$4:$D$471,2,FALSE)</f>
        <v>1876099.4640000002</v>
      </c>
      <c r="H287" s="24">
        <f>VLOOKUP(B287,'[1]Census Pivot Table'!$A$4:$D$471,3,FALSE)</f>
        <v>272530.85399999993</v>
      </c>
      <c r="I287" s="24">
        <f>VLOOKUP(B287,'[1]Census Pivot Table'!$A$4:$D$471,4,FALSE)</f>
        <v>2011476</v>
      </c>
      <c r="J287" s="25">
        <f t="shared" si="4"/>
        <v>2.3079799781873398E-4</v>
      </c>
      <c r="K287" s="25">
        <f t="shared" si="4"/>
        <v>1.020067988338671E-3</v>
      </c>
      <c r="L287" s="25">
        <f t="shared" si="4"/>
        <v>3.5347177893248541E-4</v>
      </c>
    </row>
    <row r="288" spans="1:12" x14ac:dyDescent="0.3">
      <c r="A288" s="9" t="s">
        <v>520</v>
      </c>
      <c r="B288" s="9" t="s">
        <v>288</v>
      </c>
      <c r="C288" s="9" t="s">
        <v>486</v>
      </c>
      <c r="D288" s="9">
        <v>421</v>
      </c>
      <c r="E288" s="9">
        <v>227</v>
      </c>
      <c r="F288" s="9">
        <v>648</v>
      </c>
      <c r="G288" s="24">
        <f>VLOOKUP(B288,'[1]Census Pivot Table'!$A$4:$D$471,2,FALSE)</f>
        <v>1840718.0339999998</v>
      </c>
      <c r="H288" s="24">
        <f>VLOOKUP(B288,'[1]Census Pivot Table'!$A$4:$D$471,3,FALSE)</f>
        <v>278905.38299999997</v>
      </c>
      <c r="I288" s="24">
        <f>VLOOKUP(B288,'[1]Census Pivot Table'!$A$4:$D$471,4,FALSE)</f>
        <v>1983368</v>
      </c>
      <c r="J288" s="25">
        <f t="shared" si="4"/>
        <v>2.2871509499211004E-4</v>
      </c>
      <c r="K288" s="25">
        <f t="shared" si="4"/>
        <v>8.1389608747709267E-4</v>
      </c>
      <c r="L288" s="25">
        <f t="shared" si="4"/>
        <v>3.2671697839231043E-4</v>
      </c>
    </row>
    <row r="289" spans="1:12" x14ac:dyDescent="0.3">
      <c r="A289" s="9" t="s">
        <v>520</v>
      </c>
      <c r="B289" s="9" t="s">
        <v>289</v>
      </c>
      <c r="C289" s="9" t="s">
        <v>487</v>
      </c>
      <c r="D289" s="9">
        <v>444</v>
      </c>
      <c r="E289" s="9">
        <v>230</v>
      </c>
      <c r="F289" s="9">
        <v>674</v>
      </c>
      <c r="G289" s="24">
        <f>VLOOKUP(B289,'[1]Census Pivot Table'!$A$4:$D$471,2,FALSE)</f>
        <v>1790261.3370000003</v>
      </c>
      <c r="H289" s="24">
        <f>VLOOKUP(B289,'[1]Census Pivot Table'!$A$4:$D$471,3,FALSE)</f>
        <v>281054.47100000002</v>
      </c>
      <c r="I289" s="24">
        <f>VLOOKUP(B289,'[1]Census Pivot Table'!$A$4:$D$471,4,FALSE)</f>
        <v>1938740</v>
      </c>
      <c r="J289" s="25">
        <f t="shared" si="4"/>
        <v>2.480084839144353E-4</v>
      </c>
      <c r="K289" s="25">
        <f t="shared" si="4"/>
        <v>8.1834670404513856E-4</v>
      </c>
      <c r="L289" s="25">
        <f t="shared" si="4"/>
        <v>3.4764847271939508E-4</v>
      </c>
    </row>
    <row r="290" spans="1:12" x14ac:dyDescent="0.3">
      <c r="A290" s="9" t="s">
        <v>520</v>
      </c>
      <c r="B290" s="9" t="s">
        <v>290</v>
      </c>
      <c r="C290" s="9" t="s">
        <v>488</v>
      </c>
      <c r="D290" s="9">
        <v>428</v>
      </c>
      <c r="E290" s="9">
        <v>220</v>
      </c>
      <c r="F290" s="9">
        <v>648</v>
      </c>
      <c r="G290" s="24">
        <f>VLOOKUP(B290,'[1]Census Pivot Table'!$A$4:$D$471,2,FALSE)</f>
        <v>1819295.1430000002</v>
      </c>
      <c r="H290" s="24">
        <f>VLOOKUP(B290,'[1]Census Pivot Table'!$A$4:$D$471,3,FALSE)</f>
        <v>299286.43400000001</v>
      </c>
      <c r="I290" s="24">
        <f>VLOOKUP(B290,'[1]Census Pivot Table'!$A$4:$D$471,4,FALSE)</f>
        <v>1984131</v>
      </c>
      <c r="J290" s="25">
        <f t="shared" si="4"/>
        <v>2.3525594604415428E-4</v>
      </c>
      <c r="K290" s="25">
        <f t="shared" si="4"/>
        <v>7.3508176451459199E-4</v>
      </c>
      <c r="L290" s="25">
        <f t="shared" si="4"/>
        <v>3.2659133897912991E-4</v>
      </c>
    </row>
    <row r="291" spans="1:12" x14ac:dyDescent="0.3">
      <c r="A291" s="9" t="s">
        <v>520</v>
      </c>
      <c r="B291" s="9" t="s">
        <v>291</v>
      </c>
      <c r="C291" s="9" t="s">
        <v>489</v>
      </c>
      <c r="D291" s="9">
        <v>423</v>
      </c>
      <c r="E291" s="9">
        <v>248</v>
      </c>
      <c r="F291" s="9">
        <v>671</v>
      </c>
      <c r="G291" s="24">
        <f>VLOOKUP(B291,'[1]Census Pivot Table'!$A$4:$D$471,2,FALSE)</f>
        <v>1850419</v>
      </c>
      <c r="H291" s="24">
        <f>VLOOKUP(B291,'[1]Census Pivot Table'!$A$4:$D$471,3,FALSE)</f>
        <v>310244</v>
      </c>
      <c r="I291" s="24">
        <f>VLOOKUP(B291,'[1]Census Pivot Table'!$A$4:$D$471,4,FALSE)</f>
        <v>2022867</v>
      </c>
      <c r="J291" s="25">
        <f t="shared" si="4"/>
        <v>2.2859687454571099E-4</v>
      </c>
      <c r="K291" s="25">
        <f t="shared" si="4"/>
        <v>7.9937081780791892E-4</v>
      </c>
      <c r="L291" s="25">
        <f t="shared" si="4"/>
        <v>3.3170742317710456E-4</v>
      </c>
    </row>
    <row r="292" spans="1:12" x14ac:dyDescent="0.3">
      <c r="A292" s="9" t="s">
        <v>521</v>
      </c>
      <c r="B292" s="9" t="s">
        <v>292</v>
      </c>
      <c r="C292" s="9" t="s">
        <v>481</v>
      </c>
      <c r="D292" s="9">
        <v>849</v>
      </c>
      <c r="E292" s="9">
        <v>3878</v>
      </c>
      <c r="F292" s="9">
        <v>4727</v>
      </c>
      <c r="G292" s="24">
        <f>VLOOKUP(B292,'[1]Census Pivot Table'!$A$4:$D$471,2,FALSE)</f>
        <v>18203569.188000001</v>
      </c>
      <c r="H292" s="24">
        <f>VLOOKUP(B292,'[1]Census Pivot Table'!$A$4:$D$471,3,FALSE)</f>
        <v>2562311.1</v>
      </c>
      <c r="I292" s="24">
        <f>VLOOKUP(B292,'[1]Census Pivot Table'!$A$4:$D$471,4,FALSE)</f>
        <v>19423896</v>
      </c>
      <c r="J292" s="25">
        <f t="shared" si="4"/>
        <v>4.6639205269682523E-5</v>
      </c>
      <c r="K292" s="25">
        <f t="shared" si="4"/>
        <v>1.5134774227844542E-3</v>
      </c>
      <c r="L292" s="25">
        <f t="shared" si="4"/>
        <v>2.4336003446476443E-4</v>
      </c>
    </row>
    <row r="293" spans="1:12" x14ac:dyDescent="0.3">
      <c r="A293" s="9" t="s">
        <v>521</v>
      </c>
      <c r="B293" s="9" t="s">
        <v>293</v>
      </c>
      <c r="C293" s="9" t="s">
        <v>482</v>
      </c>
      <c r="D293" s="9">
        <v>790</v>
      </c>
      <c r="E293" s="9">
        <v>4065</v>
      </c>
      <c r="F293" s="9">
        <v>4855</v>
      </c>
      <c r="G293" s="24">
        <f>VLOOKUP(B293,'[1]Census Pivot Table'!$A$4:$D$471,2,FALSE)</f>
        <v>18040571.903000001</v>
      </c>
      <c r="H293" s="24">
        <f>VLOOKUP(B293,'[1]Census Pivot Table'!$A$4:$D$471,3,FALSE)</f>
        <v>2556539.7110000001</v>
      </c>
      <c r="I293" s="24">
        <f>VLOOKUP(B293,'[1]Census Pivot Table'!$A$4:$D$471,4,FALSE)</f>
        <v>19229752</v>
      </c>
      <c r="J293" s="25">
        <f t="shared" si="4"/>
        <v>4.3790186045522723E-5</v>
      </c>
      <c r="K293" s="25">
        <f t="shared" si="4"/>
        <v>1.5900398427255253E-3</v>
      </c>
      <c r="L293" s="25">
        <f t="shared" si="4"/>
        <v>2.524733548305771E-4</v>
      </c>
    </row>
    <row r="294" spans="1:12" x14ac:dyDescent="0.3">
      <c r="A294" s="9" t="s">
        <v>521</v>
      </c>
      <c r="B294" s="9" t="s">
        <v>294</v>
      </c>
      <c r="C294" s="9" t="s">
        <v>483</v>
      </c>
      <c r="D294" s="9">
        <v>795</v>
      </c>
      <c r="E294" s="9">
        <v>4296</v>
      </c>
      <c r="F294" s="9">
        <v>5091</v>
      </c>
      <c r="G294" s="24">
        <f>VLOOKUP(B294,'[1]Census Pivot Table'!$A$4:$D$471,2,FALSE)</f>
        <v>17994612.304000001</v>
      </c>
      <c r="H294" s="24">
        <f>VLOOKUP(B294,'[1]Census Pivot Table'!$A$4:$D$471,3,FALSE)</f>
        <v>2580093.8390000002</v>
      </c>
      <c r="I294" s="24">
        <f>VLOOKUP(B294,'[1]Census Pivot Table'!$A$4:$D$471,4,FALSE)</f>
        <v>19219373</v>
      </c>
      <c r="J294" s="25">
        <f t="shared" si="4"/>
        <v>4.417989043438743E-5</v>
      </c>
      <c r="K294" s="25">
        <f t="shared" si="4"/>
        <v>1.6650557181536682E-3</v>
      </c>
      <c r="L294" s="25">
        <f t="shared" si="4"/>
        <v>2.6488897426570578E-4</v>
      </c>
    </row>
    <row r="295" spans="1:12" x14ac:dyDescent="0.3">
      <c r="A295" s="9" t="s">
        <v>521</v>
      </c>
      <c r="B295" s="9" t="s">
        <v>295</v>
      </c>
      <c r="C295" s="9" t="s">
        <v>484</v>
      </c>
      <c r="D295" s="9">
        <v>763</v>
      </c>
      <c r="E295" s="9">
        <v>3869</v>
      </c>
      <c r="F295" s="9">
        <v>4632</v>
      </c>
      <c r="G295" s="24">
        <f>VLOOKUP(B295,'[1]Census Pivot Table'!$A$4:$D$471,2,FALSE)</f>
        <v>17926140.487999994</v>
      </c>
      <c r="H295" s="24">
        <f>VLOOKUP(B295,'[1]Census Pivot Table'!$A$4:$D$471,3,FALSE)</f>
        <v>2598739.3800000004</v>
      </c>
      <c r="I295" s="24">
        <f>VLOOKUP(B295,'[1]Census Pivot Table'!$A$4:$D$471,4,FALSE)</f>
        <v>19158450</v>
      </c>
      <c r="J295" s="25">
        <f t="shared" si="4"/>
        <v>4.2563540127935663E-5</v>
      </c>
      <c r="K295" s="25">
        <f t="shared" si="4"/>
        <v>1.4887987728881068E-3</v>
      </c>
      <c r="L295" s="25">
        <f t="shared" si="4"/>
        <v>2.4177321234233458E-4</v>
      </c>
    </row>
    <row r="296" spans="1:12" x14ac:dyDescent="0.3">
      <c r="A296" s="9" t="s">
        <v>521</v>
      </c>
      <c r="B296" s="9" t="s">
        <v>296</v>
      </c>
      <c r="C296" s="9" t="s">
        <v>485</v>
      </c>
      <c r="D296" s="9">
        <v>830</v>
      </c>
      <c r="E296" s="9">
        <v>4282</v>
      </c>
      <c r="F296" s="9">
        <v>5112</v>
      </c>
      <c r="G296" s="24">
        <f>VLOOKUP(B296,'[1]Census Pivot Table'!$A$4:$D$471,2,FALSE)</f>
        <v>18147062.093000002</v>
      </c>
      <c r="H296" s="24">
        <f>VLOOKUP(B296,'[1]Census Pivot Table'!$A$4:$D$471,3,FALSE)</f>
        <v>2688178.497</v>
      </c>
      <c r="I296" s="24">
        <f>VLOOKUP(B296,'[1]Census Pivot Table'!$A$4:$D$471,4,FALSE)</f>
        <v>19427961</v>
      </c>
      <c r="J296" s="25">
        <f t="shared" si="4"/>
        <v>4.5737430981743423E-5</v>
      </c>
      <c r="K296" s="25">
        <f t="shared" si="4"/>
        <v>1.5929001756314547E-3</v>
      </c>
      <c r="L296" s="25">
        <f t="shared" si="4"/>
        <v>2.6312591424287911E-4</v>
      </c>
    </row>
    <row r="297" spans="1:12" x14ac:dyDescent="0.3">
      <c r="A297" s="9" t="s">
        <v>521</v>
      </c>
      <c r="B297" s="9" t="s">
        <v>297</v>
      </c>
      <c r="C297" s="9" t="s">
        <v>486</v>
      </c>
      <c r="D297" s="9">
        <v>881</v>
      </c>
      <c r="E297" s="9">
        <v>4030</v>
      </c>
      <c r="F297" s="9">
        <v>4911</v>
      </c>
      <c r="G297" s="24">
        <f>VLOOKUP(B297,'[1]Census Pivot Table'!$A$4:$D$471,2,FALSE)</f>
        <v>18181176.035000004</v>
      </c>
      <c r="H297" s="24">
        <f>VLOOKUP(B297,'[1]Census Pivot Table'!$A$4:$D$471,3,FALSE)</f>
        <v>2738027.1939999997</v>
      </c>
      <c r="I297" s="24">
        <f>VLOOKUP(B297,'[1]Census Pivot Table'!$A$4:$D$471,4,FALSE)</f>
        <v>19503160</v>
      </c>
      <c r="J297" s="25">
        <f t="shared" si="4"/>
        <v>4.8456711397767387E-5</v>
      </c>
      <c r="K297" s="25">
        <f t="shared" si="4"/>
        <v>1.4718626640492017E-3</v>
      </c>
      <c r="L297" s="25">
        <f t="shared" si="4"/>
        <v>2.5180534846660748E-4</v>
      </c>
    </row>
    <row r="298" spans="1:12" x14ac:dyDescent="0.3">
      <c r="A298" s="9" t="s">
        <v>521</v>
      </c>
      <c r="B298" s="9" t="s">
        <v>298</v>
      </c>
      <c r="C298" s="9" t="s">
        <v>487</v>
      </c>
      <c r="D298" s="9">
        <v>834</v>
      </c>
      <c r="E298" s="9">
        <v>4298</v>
      </c>
      <c r="F298" s="9">
        <v>5132</v>
      </c>
      <c r="G298" s="24">
        <f>VLOOKUP(B298,'[1]Census Pivot Table'!$A$4:$D$471,2,FALSE)</f>
        <v>18192164.701000001</v>
      </c>
      <c r="H298" s="24">
        <f>VLOOKUP(B298,'[1]Census Pivot Table'!$A$4:$D$471,3,FALSE)</f>
        <v>2793290.3169999998</v>
      </c>
      <c r="I298" s="24">
        <f>VLOOKUP(B298,'[1]Census Pivot Table'!$A$4:$D$471,4,FALSE)</f>
        <v>19540557</v>
      </c>
      <c r="J298" s="25">
        <f t="shared" si="4"/>
        <v>4.5843912129607977E-5</v>
      </c>
      <c r="K298" s="25">
        <f t="shared" si="4"/>
        <v>1.5386871797185987E-3</v>
      </c>
      <c r="L298" s="25">
        <f t="shared" si="4"/>
        <v>2.6263325042372127E-4</v>
      </c>
    </row>
    <row r="299" spans="1:12" x14ac:dyDescent="0.3">
      <c r="A299" s="9" t="s">
        <v>521</v>
      </c>
      <c r="B299" s="9" t="s">
        <v>299</v>
      </c>
      <c r="C299" s="9" t="s">
        <v>488</v>
      </c>
      <c r="D299" s="9">
        <v>840</v>
      </c>
      <c r="E299" s="9">
        <v>3903</v>
      </c>
      <c r="F299" s="9">
        <v>4743</v>
      </c>
      <c r="G299" s="24">
        <f>VLOOKUP(B299,'[1]Census Pivot Table'!$A$4:$D$471,2,FALSE)</f>
        <v>18231927.606000002</v>
      </c>
      <c r="H299" s="24">
        <f>VLOOKUP(B299,'[1]Census Pivot Table'!$A$4:$D$471,3,FALSE)</f>
        <v>2884666.1940000006</v>
      </c>
      <c r="I299" s="24">
        <f>VLOOKUP(B299,'[1]Census Pivot Table'!$A$4:$D$471,4,FALSE)</f>
        <v>19651526</v>
      </c>
      <c r="J299" s="25">
        <f t="shared" si="4"/>
        <v>4.6073021907105522E-5</v>
      </c>
      <c r="K299" s="25">
        <f t="shared" si="4"/>
        <v>1.3530161680814564E-3</v>
      </c>
      <c r="L299" s="25">
        <f t="shared" si="4"/>
        <v>2.4135530238211526E-4</v>
      </c>
    </row>
    <row r="300" spans="1:12" x14ac:dyDescent="0.3">
      <c r="A300" s="9" t="s">
        <v>521</v>
      </c>
      <c r="B300" s="9" t="s">
        <v>300</v>
      </c>
      <c r="C300" s="9" t="s">
        <v>489</v>
      </c>
      <c r="D300" s="9">
        <v>765</v>
      </c>
      <c r="E300" s="9">
        <v>3955</v>
      </c>
      <c r="F300" s="9">
        <v>4720</v>
      </c>
      <c r="G300" s="24">
        <f>VLOOKUP(B300,'[1]Census Pivot Table'!$A$4:$D$471,2,FALSE)</f>
        <v>18195616</v>
      </c>
      <c r="H300" s="24">
        <f>VLOOKUP(B300,'[1]Census Pivot Table'!$A$4:$D$471,3,FALSE)</f>
        <v>2977810</v>
      </c>
      <c r="I300" s="24">
        <f>VLOOKUP(B300,'[1]Census Pivot Table'!$A$4:$D$471,4,FALSE)</f>
        <v>19683115</v>
      </c>
      <c r="J300" s="25">
        <f t="shared" si="4"/>
        <v>4.2043094336569864E-5</v>
      </c>
      <c r="K300" s="25">
        <f t="shared" si="4"/>
        <v>1.3281572699399894E-3</v>
      </c>
      <c r="L300" s="25">
        <f t="shared" si="4"/>
        <v>2.3979944231388171E-4</v>
      </c>
    </row>
    <row r="301" spans="1:12" x14ac:dyDescent="0.3">
      <c r="A301" s="9" t="s">
        <v>522</v>
      </c>
      <c r="B301" s="9" t="s">
        <v>301</v>
      </c>
      <c r="C301" s="9" t="s">
        <v>481</v>
      </c>
      <c r="D301" s="9">
        <v>505</v>
      </c>
      <c r="E301" s="9">
        <v>1432</v>
      </c>
      <c r="F301" s="9">
        <v>1937</v>
      </c>
      <c r="G301" s="24">
        <f>VLOOKUP(B301,'[1]Census Pivot Table'!$A$4:$D$471,2,FALSE)</f>
        <v>8470460.6980000008</v>
      </c>
      <c r="H301" s="24">
        <f>VLOOKUP(B301,'[1]Census Pivot Table'!$A$4:$D$471,3,FALSE)</f>
        <v>1111230.145</v>
      </c>
      <c r="I301" s="24">
        <f>VLOOKUP(B301,'[1]Census Pivot Table'!$A$4:$D$471,4,FALSE)</f>
        <v>8979738</v>
      </c>
      <c r="J301" s="25">
        <f t="shared" si="4"/>
        <v>5.961895320749648E-5</v>
      </c>
      <c r="K301" s="25">
        <f t="shared" si="4"/>
        <v>1.2886619450015011E-3</v>
      </c>
      <c r="L301" s="25">
        <f t="shared" si="4"/>
        <v>2.1570785250081906E-4</v>
      </c>
    </row>
    <row r="302" spans="1:12" x14ac:dyDescent="0.3">
      <c r="A302" s="9" t="s">
        <v>522</v>
      </c>
      <c r="B302" s="9" t="s">
        <v>302</v>
      </c>
      <c r="C302" s="9" t="s">
        <v>482</v>
      </c>
      <c r="D302" s="9">
        <v>534</v>
      </c>
      <c r="E302" s="9">
        <v>1436</v>
      </c>
      <c r="F302" s="9">
        <v>1970</v>
      </c>
      <c r="G302" s="24">
        <f>VLOOKUP(B302,'[1]Census Pivot Table'!$A$4:$D$471,2,FALSE)</f>
        <v>8674288.9780000001</v>
      </c>
      <c r="H302" s="24">
        <f>VLOOKUP(B302,'[1]Census Pivot Table'!$A$4:$D$471,3,FALSE)</f>
        <v>1160752.6300000001</v>
      </c>
      <c r="I302" s="24">
        <f>VLOOKUP(B302,'[1]Census Pivot Table'!$A$4:$D$471,4,FALSE)</f>
        <v>9229081</v>
      </c>
      <c r="J302" s="25">
        <f t="shared" si="4"/>
        <v>6.1561241659615823E-5</v>
      </c>
      <c r="K302" s="25">
        <f t="shared" si="4"/>
        <v>1.2371283621386237E-3</v>
      </c>
      <c r="L302" s="25">
        <f t="shared" si="4"/>
        <v>2.134557059364849E-4</v>
      </c>
    </row>
    <row r="303" spans="1:12" x14ac:dyDescent="0.3">
      <c r="A303" s="9" t="s">
        <v>522</v>
      </c>
      <c r="B303" s="9" t="s">
        <v>303</v>
      </c>
      <c r="C303" s="9" t="s">
        <v>483</v>
      </c>
      <c r="D303" s="9">
        <v>490</v>
      </c>
      <c r="E303" s="9">
        <v>1344</v>
      </c>
      <c r="F303" s="9">
        <v>1834</v>
      </c>
      <c r="G303" s="24">
        <f>VLOOKUP(B303,'[1]Census Pivot Table'!$A$4:$D$471,2,FALSE)</f>
        <v>8703537.7820000015</v>
      </c>
      <c r="H303" s="24">
        <f>VLOOKUP(B303,'[1]Census Pivot Table'!$A$4:$D$471,3,FALSE)</f>
        <v>1176965.2209999999</v>
      </c>
      <c r="I303" s="24">
        <f>VLOOKUP(B303,'[1]Census Pivot Table'!$A$4:$D$471,4,FALSE)</f>
        <v>9277245</v>
      </c>
      <c r="J303" s="25">
        <f t="shared" si="4"/>
        <v>5.6298945586630408E-5</v>
      </c>
      <c r="K303" s="25">
        <f t="shared" si="4"/>
        <v>1.1419198936550396E-3</v>
      </c>
      <c r="L303" s="25">
        <f t="shared" si="4"/>
        <v>1.9768799896952165E-4</v>
      </c>
    </row>
    <row r="304" spans="1:12" x14ac:dyDescent="0.3">
      <c r="A304" s="9" t="s">
        <v>522</v>
      </c>
      <c r="B304" s="9" t="s">
        <v>304</v>
      </c>
      <c r="C304" s="9" t="s">
        <v>484</v>
      </c>
      <c r="D304" s="9">
        <v>555</v>
      </c>
      <c r="E304" s="9">
        <v>1597</v>
      </c>
      <c r="F304" s="9">
        <v>2152</v>
      </c>
      <c r="G304" s="24">
        <f>VLOOKUP(B304,'[1]Census Pivot Table'!$A$4:$D$471,2,FALSE)</f>
        <v>8739069.5539999995</v>
      </c>
      <c r="H304" s="24">
        <f>VLOOKUP(B304,'[1]Census Pivot Table'!$A$4:$D$471,3,FALSE)</f>
        <v>1205772.523</v>
      </c>
      <c r="I304" s="24">
        <f>VLOOKUP(B304,'[1]Census Pivot Table'!$A$4:$D$471,4,FALSE)</f>
        <v>9333264</v>
      </c>
      <c r="J304" s="25">
        <f t="shared" si="4"/>
        <v>6.3507905111702466E-5</v>
      </c>
      <c r="K304" s="25">
        <f t="shared" si="4"/>
        <v>1.3244620934192576E-3</v>
      </c>
      <c r="L304" s="25">
        <f t="shared" si="4"/>
        <v>2.3057314140047898E-4</v>
      </c>
    </row>
    <row r="305" spans="1:12" x14ac:dyDescent="0.3">
      <c r="A305" s="9" t="s">
        <v>522</v>
      </c>
      <c r="B305" s="9" t="s">
        <v>305</v>
      </c>
      <c r="C305" s="9" t="s">
        <v>485</v>
      </c>
      <c r="D305" s="9">
        <v>571</v>
      </c>
      <c r="E305" s="9">
        <v>1586</v>
      </c>
      <c r="F305" s="9">
        <v>2157</v>
      </c>
      <c r="G305" s="24">
        <f>VLOOKUP(B305,'[1]Census Pivot Table'!$A$4:$D$471,2,FALSE)</f>
        <v>8850696.3079999983</v>
      </c>
      <c r="H305" s="24">
        <f>VLOOKUP(B305,'[1]Census Pivot Table'!$A$4:$D$471,3,FALSE)</f>
        <v>1256150.5819999999</v>
      </c>
      <c r="I305" s="24">
        <f>VLOOKUP(B305,'[1]Census Pivot Table'!$A$4:$D$471,4,FALSE)</f>
        <v>9484977</v>
      </c>
      <c r="J305" s="25">
        <f t="shared" si="4"/>
        <v>6.4514698067753436E-5</v>
      </c>
      <c r="K305" s="25">
        <f t="shared" si="4"/>
        <v>1.262587481729161E-3</v>
      </c>
      <c r="L305" s="25">
        <f t="shared" si="4"/>
        <v>2.2741225413619874E-4</v>
      </c>
    </row>
    <row r="306" spans="1:12" x14ac:dyDescent="0.3">
      <c r="A306" s="9" t="s">
        <v>522</v>
      </c>
      <c r="B306" s="9" t="s">
        <v>306</v>
      </c>
      <c r="C306" s="9" t="s">
        <v>486</v>
      </c>
      <c r="D306" s="9">
        <v>592</v>
      </c>
      <c r="E306" s="9">
        <v>1528</v>
      </c>
      <c r="F306" s="9">
        <v>2120</v>
      </c>
      <c r="G306" s="24">
        <f>VLOOKUP(B306,'[1]Census Pivot Table'!$A$4:$D$471,2,FALSE)</f>
        <v>8914819.7409999985</v>
      </c>
      <c r="H306" s="24">
        <f>VLOOKUP(B306,'[1]Census Pivot Table'!$A$4:$D$471,3,FALSE)</f>
        <v>1323965.7349999999</v>
      </c>
      <c r="I306" s="24">
        <f>VLOOKUP(B306,'[1]Census Pivot Table'!$A$4:$D$471,4,FALSE)</f>
        <v>9609925</v>
      </c>
      <c r="J306" s="25">
        <f t="shared" si="4"/>
        <v>6.6406278219776306E-5</v>
      </c>
      <c r="K306" s="25">
        <f t="shared" si="4"/>
        <v>1.1541084180702005E-3</v>
      </c>
      <c r="L306" s="25">
        <f t="shared" si="4"/>
        <v>2.206052596664386E-4</v>
      </c>
    </row>
    <row r="307" spans="1:12" x14ac:dyDescent="0.3">
      <c r="A307" s="9" t="s">
        <v>522</v>
      </c>
      <c r="B307" s="9" t="s">
        <v>307</v>
      </c>
      <c r="C307" s="9" t="s">
        <v>487</v>
      </c>
      <c r="D307" s="9">
        <v>632</v>
      </c>
      <c r="E307" s="9">
        <v>1778</v>
      </c>
      <c r="F307" s="9">
        <v>2410</v>
      </c>
      <c r="G307" s="24">
        <f>VLOOKUP(B307,'[1]Census Pivot Table'!$A$4:$D$471,2,FALSE)</f>
        <v>8445517.9270000011</v>
      </c>
      <c r="H307" s="24">
        <f>VLOOKUP(B307,'[1]Census Pivot Table'!$A$4:$D$471,3,FALSE)</f>
        <v>1264593.7900000003</v>
      </c>
      <c r="I307" s="24">
        <f>VLOOKUP(B307,'[1]Census Pivot Table'!$A$4:$D$471,4,FALSE)</f>
        <v>9108554</v>
      </c>
      <c r="J307" s="25">
        <f t="shared" si="4"/>
        <v>7.4832592324447023E-5</v>
      </c>
      <c r="K307" s="25">
        <f t="shared" si="4"/>
        <v>1.4059850792087153E-3</v>
      </c>
      <c r="L307" s="25">
        <f t="shared" si="4"/>
        <v>2.6458645356881015E-4</v>
      </c>
    </row>
    <row r="308" spans="1:12" x14ac:dyDescent="0.3">
      <c r="A308" s="9" t="s">
        <v>522</v>
      </c>
      <c r="B308" s="9" t="s">
        <v>308</v>
      </c>
      <c r="C308" s="9" t="s">
        <v>488</v>
      </c>
      <c r="D308" s="9">
        <v>632</v>
      </c>
      <c r="E308" s="9">
        <v>1550</v>
      </c>
      <c r="F308" s="9">
        <v>2182</v>
      </c>
      <c r="G308" s="24">
        <f>VLOOKUP(B308,'[1]Census Pivot Table'!$A$4:$D$471,2,FALSE)</f>
        <v>8721058.1429999992</v>
      </c>
      <c r="H308" s="24">
        <f>VLOOKUP(B308,'[1]Census Pivot Table'!$A$4:$D$471,3,FALSE)</f>
        <v>1345528.3689999997</v>
      </c>
      <c r="I308" s="24">
        <f>VLOOKUP(B308,'[1]Census Pivot Table'!$A$4:$D$471,4,FALSE)</f>
        <v>9436298</v>
      </c>
      <c r="J308" s="25">
        <f t="shared" si="4"/>
        <v>7.2468270436572873E-5</v>
      </c>
      <c r="K308" s="25">
        <f t="shared" si="4"/>
        <v>1.1519638200954204E-3</v>
      </c>
      <c r="L308" s="25">
        <f t="shared" si="4"/>
        <v>2.3123474905095196E-4</v>
      </c>
    </row>
    <row r="309" spans="1:12" x14ac:dyDescent="0.3">
      <c r="A309" s="9" t="s">
        <v>522</v>
      </c>
      <c r="B309" s="9" t="s">
        <v>309</v>
      </c>
      <c r="C309" s="9" t="s">
        <v>489</v>
      </c>
      <c r="D309" s="9">
        <v>606</v>
      </c>
      <c r="E309" s="9">
        <v>1690</v>
      </c>
      <c r="F309" s="9">
        <v>2296</v>
      </c>
      <c r="G309" s="24">
        <f>VLOOKUP(B309,'[1]Census Pivot Table'!$A$4:$D$471,2,FALSE)</f>
        <v>9056943</v>
      </c>
      <c r="H309" s="24">
        <f>VLOOKUP(B309,'[1]Census Pivot Table'!$A$4:$D$471,3,FALSE)</f>
        <v>1465613</v>
      </c>
      <c r="I309" s="24">
        <f>VLOOKUP(B309,'[1]Census Pivot Table'!$A$4:$D$471,4,FALSE)</f>
        <v>9857165</v>
      </c>
      <c r="J309" s="25">
        <f t="shared" si="4"/>
        <v>6.6909993802544631E-5</v>
      </c>
      <c r="K309" s="25">
        <f t="shared" si="4"/>
        <v>1.1531011256040989E-3</v>
      </c>
      <c r="L309" s="25">
        <f t="shared" si="4"/>
        <v>2.3292701299004327E-4</v>
      </c>
    </row>
    <row r="310" spans="1:12" x14ac:dyDescent="0.3">
      <c r="A310" s="9" t="s">
        <v>523</v>
      </c>
      <c r="B310" s="9" t="s">
        <v>310</v>
      </c>
      <c r="C310" s="9" t="s">
        <v>481</v>
      </c>
      <c r="D310" s="9">
        <v>424</v>
      </c>
      <c r="E310" s="9">
        <v>224</v>
      </c>
      <c r="F310" s="9">
        <v>648</v>
      </c>
      <c r="G310" s="24">
        <f>VLOOKUP(B310,'[1]Census Pivot Table'!$A$4:$D$471,2,FALSE)</f>
        <v>567190.93599999987</v>
      </c>
      <c r="H310" s="24">
        <f>VLOOKUP(B310,'[1]Census Pivot Table'!$A$4:$D$471,3,FALSE)</f>
        <v>88812.41</v>
      </c>
      <c r="I310" s="24">
        <f>VLOOKUP(B310,'[1]Census Pivot Table'!$A$4:$D$471,4,FALSE)</f>
        <v>614109</v>
      </c>
      <c r="J310" s="25">
        <f t="shared" si="4"/>
        <v>7.4754368077560411E-4</v>
      </c>
      <c r="K310" s="25">
        <f t="shared" si="4"/>
        <v>2.522170043578369E-3</v>
      </c>
      <c r="L310" s="25">
        <f t="shared" si="4"/>
        <v>1.0551872713150271E-3</v>
      </c>
    </row>
    <row r="311" spans="1:12" x14ac:dyDescent="0.3">
      <c r="A311" s="9" t="s">
        <v>523</v>
      </c>
      <c r="B311" s="9" t="s">
        <v>311</v>
      </c>
      <c r="C311" s="9" t="s">
        <v>482</v>
      </c>
      <c r="D311" s="9">
        <v>466</v>
      </c>
      <c r="E311" s="9">
        <v>161</v>
      </c>
      <c r="F311" s="9">
        <v>627</v>
      </c>
      <c r="G311" s="24">
        <f>VLOOKUP(B311,'[1]Census Pivot Table'!$A$4:$D$471,2,FALSE)</f>
        <v>513040.66399999993</v>
      </c>
      <c r="H311" s="24">
        <f>VLOOKUP(B311,'[1]Census Pivot Table'!$A$4:$D$471,3,FALSE)</f>
        <v>82344.636999999988</v>
      </c>
      <c r="I311" s="24">
        <f>VLOOKUP(B311,'[1]Census Pivot Table'!$A$4:$D$471,4,FALSE)</f>
        <v>557840</v>
      </c>
      <c r="J311" s="25">
        <f t="shared" si="4"/>
        <v>9.0831006721135861E-4</v>
      </c>
      <c r="K311" s="25">
        <f t="shared" si="4"/>
        <v>1.9551971550982733E-3</v>
      </c>
      <c r="L311" s="25">
        <f t="shared" si="4"/>
        <v>1.1239782016348773E-3</v>
      </c>
    </row>
    <row r="312" spans="1:12" x14ac:dyDescent="0.3">
      <c r="A312" s="9" t="s">
        <v>523</v>
      </c>
      <c r="B312" s="9" t="s">
        <v>312</v>
      </c>
      <c r="C312" s="9" t="s">
        <v>483</v>
      </c>
      <c r="D312" s="9">
        <v>389</v>
      </c>
      <c r="E312" s="9">
        <v>174</v>
      </c>
      <c r="F312" s="9">
        <v>563</v>
      </c>
      <c r="G312" s="24">
        <f>VLOOKUP(B312,'[1]Census Pivot Table'!$A$4:$D$471,2,FALSE)</f>
        <v>606691.27600000019</v>
      </c>
      <c r="H312" s="24">
        <f>VLOOKUP(B312,'[1]Census Pivot Table'!$A$4:$D$471,3,FALSE)</f>
        <v>94279.787000000011</v>
      </c>
      <c r="I312" s="24">
        <f>VLOOKUP(B312,'[1]Census Pivot Table'!$A$4:$D$471,4,FALSE)</f>
        <v>655121</v>
      </c>
      <c r="J312" s="25">
        <f t="shared" si="4"/>
        <v>6.4118278173493938E-4</v>
      </c>
      <c r="K312" s="25">
        <f t="shared" si="4"/>
        <v>1.8455705675279048E-3</v>
      </c>
      <c r="L312" s="25">
        <f t="shared" si="4"/>
        <v>8.5938322844176878E-4</v>
      </c>
    </row>
    <row r="313" spans="1:12" x14ac:dyDescent="0.3">
      <c r="A313" s="9" t="s">
        <v>523</v>
      </c>
      <c r="B313" s="9" t="s">
        <v>313</v>
      </c>
      <c r="C313" s="9" t="s">
        <v>484</v>
      </c>
      <c r="D313" s="9">
        <v>460</v>
      </c>
      <c r="E313" s="9">
        <v>154</v>
      </c>
      <c r="F313" s="9">
        <v>614</v>
      </c>
      <c r="G313" s="24">
        <f>VLOOKUP(B313,'[1]Census Pivot Table'!$A$4:$D$471,2,FALSE)</f>
        <v>599014.30699999991</v>
      </c>
      <c r="H313" s="24">
        <f>VLOOKUP(B313,'[1]Census Pivot Table'!$A$4:$D$471,3,FALSE)</f>
        <v>91383.972999999998</v>
      </c>
      <c r="I313" s="24">
        <f>VLOOKUP(B313,'[1]Census Pivot Table'!$A$4:$D$471,4,FALSE)</f>
        <v>644077</v>
      </c>
      <c r="J313" s="25">
        <f t="shared" si="4"/>
        <v>7.6792823581090203E-4</v>
      </c>
      <c r="K313" s="25">
        <f t="shared" si="4"/>
        <v>1.6851970312124643E-3</v>
      </c>
      <c r="L313" s="25">
        <f t="shared" si="4"/>
        <v>9.5330216728745163E-4</v>
      </c>
    </row>
    <row r="314" spans="1:12" x14ac:dyDescent="0.3">
      <c r="A314" s="9" t="s">
        <v>523</v>
      </c>
      <c r="B314" s="9" t="s">
        <v>314</v>
      </c>
      <c r="C314" s="9" t="s">
        <v>485</v>
      </c>
      <c r="D314" s="9">
        <v>522</v>
      </c>
      <c r="E314" s="9">
        <v>193</v>
      </c>
      <c r="F314" s="9">
        <v>715</v>
      </c>
      <c r="G314" s="24">
        <f>VLOOKUP(B314,'[1]Census Pivot Table'!$A$4:$D$471,2,FALSE)</f>
        <v>592860.99600000004</v>
      </c>
      <c r="H314" s="24">
        <f>VLOOKUP(B314,'[1]Census Pivot Table'!$A$4:$D$471,3,FALSE)</f>
        <v>89918.150999999998</v>
      </c>
      <c r="I314" s="24">
        <f>VLOOKUP(B314,'[1]Census Pivot Table'!$A$4:$D$471,4,FALSE)</f>
        <v>636576</v>
      </c>
      <c r="J314" s="25">
        <f t="shared" si="4"/>
        <v>8.8047620525199795E-4</v>
      </c>
      <c r="K314" s="25">
        <f t="shared" si="4"/>
        <v>2.1463964489216421E-3</v>
      </c>
      <c r="L314" s="25">
        <f t="shared" si="4"/>
        <v>1.1231966018197357E-3</v>
      </c>
    </row>
    <row r="315" spans="1:12" x14ac:dyDescent="0.3">
      <c r="A315" s="9" t="s">
        <v>523</v>
      </c>
      <c r="B315" s="9" t="s">
        <v>315</v>
      </c>
      <c r="C315" s="9" t="s">
        <v>486</v>
      </c>
      <c r="D315" s="9">
        <v>419</v>
      </c>
      <c r="E315" s="9">
        <v>223</v>
      </c>
      <c r="F315" s="9">
        <v>642</v>
      </c>
      <c r="G315" s="24">
        <f>VLOOKUP(B315,'[1]Census Pivot Table'!$A$4:$D$471,2,FALSE)</f>
        <v>587974.46299999999</v>
      </c>
      <c r="H315" s="24">
        <f>VLOOKUP(B315,'[1]Census Pivot Table'!$A$4:$D$471,3,FALSE)</f>
        <v>85151.65800000001</v>
      </c>
      <c r="I315" s="24">
        <f>VLOOKUP(B315,'[1]Census Pivot Table'!$A$4:$D$471,4,FALSE)</f>
        <v>626359</v>
      </c>
      <c r="J315" s="25">
        <f t="shared" si="4"/>
        <v>7.1261598311966141E-4</v>
      </c>
      <c r="K315" s="25">
        <f t="shared" si="4"/>
        <v>2.6188568166224079E-3</v>
      </c>
      <c r="L315" s="25">
        <f t="shared" si="4"/>
        <v>1.0249713024000613E-3</v>
      </c>
    </row>
    <row r="316" spans="1:12" x14ac:dyDescent="0.3">
      <c r="A316" s="9" t="s">
        <v>523</v>
      </c>
      <c r="B316" s="9" t="s">
        <v>316</v>
      </c>
      <c r="C316" s="9" t="s">
        <v>487</v>
      </c>
      <c r="D316" s="9">
        <v>360</v>
      </c>
      <c r="E316" s="9">
        <v>205</v>
      </c>
      <c r="F316" s="9">
        <v>565</v>
      </c>
      <c r="G316" s="24">
        <f>VLOOKUP(B316,'[1]Census Pivot Table'!$A$4:$D$471,2,FALSE)</f>
        <v>610056.10699999996</v>
      </c>
      <c r="H316" s="24">
        <f>VLOOKUP(B316,'[1]Census Pivot Table'!$A$4:$D$471,3,FALSE)</f>
        <v>90690.974000000002</v>
      </c>
      <c r="I316" s="24">
        <f>VLOOKUP(B316,'[1]Census Pivot Table'!$A$4:$D$471,4,FALSE)</f>
        <v>651126</v>
      </c>
      <c r="J316" s="25">
        <f t="shared" si="4"/>
        <v>5.9010965691390089E-4</v>
      </c>
      <c r="K316" s="25">
        <f t="shared" si="4"/>
        <v>2.2604234022230258E-3</v>
      </c>
      <c r="L316" s="25">
        <f t="shared" si="4"/>
        <v>8.6772759803786055E-4</v>
      </c>
    </row>
    <row r="317" spans="1:12" x14ac:dyDescent="0.3">
      <c r="A317" s="9" t="s">
        <v>523</v>
      </c>
      <c r="B317" s="9" t="s">
        <v>317</v>
      </c>
      <c r="C317" s="9" t="s">
        <v>488</v>
      </c>
      <c r="D317" s="9">
        <v>434</v>
      </c>
      <c r="E317" s="9">
        <v>156</v>
      </c>
      <c r="F317" s="9">
        <v>590</v>
      </c>
      <c r="G317" s="24">
        <f>VLOOKUP(B317,'[1]Census Pivot Table'!$A$4:$D$471,2,FALSE)</f>
        <v>532561.321</v>
      </c>
      <c r="H317" s="24">
        <f>VLOOKUP(B317,'[1]Census Pivot Table'!$A$4:$D$471,3,FALSE)</f>
        <v>80753.712</v>
      </c>
      <c r="I317" s="24">
        <f>VLOOKUP(B317,'[1]Census Pivot Table'!$A$4:$D$471,4,FALSE)</f>
        <v>569318</v>
      </c>
      <c r="J317" s="25">
        <f t="shared" si="4"/>
        <v>8.1492962948392564E-4</v>
      </c>
      <c r="K317" s="25">
        <f t="shared" si="4"/>
        <v>1.9317997419115544E-3</v>
      </c>
      <c r="L317" s="25">
        <f t="shared" si="4"/>
        <v>1.0363276762723119E-3</v>
      </c>
    </row>
    <row r="318" spans="1:12" x14ac:dyDescent="0.3">
      <c r="A318" s="9" t="s">
        <v>523</v>
      </c>
      <c r="B318" s="9" t="s">
        <v>318</v>
      </c>
      <c r="C318" s="9" t="s">
        <v>489</v>
      </c>
      <c r="D318" s="9">
        <v>429</v>
      </c>
      <c r="E318" s="9">
        <v>187</v>
      </c>
      <c r="F318" s="9">
        <v>616</v>
      </c>
      <c r="G318" s="24">
        <f>VLOOKUP(B318,'[1]Census Pivot Table'!$A$4:$D$471,2,FALSE)</f>
        <v>648724</v>
      </c>
      <c r="H318" s="24">
        <f>VLOOKUP(B318,'[1]Census Pivot Table'!$A$4:$D$471,3,FALSE)</f>
        <v>101439</v>
      </c>
      <c r="I318" s="24">
        <f>VLOOKUP(B318,'[1]Census Pivot Table'!$A$4:$D$471,4,FALSE)</f>
        <v>695295</v>
      </c>
      <c r="J318" s="25">
        <f t="shared" si="4"/>
        <v>6.612981791948502E-4</v>
      </c>
      <c r="K318" s="25">
        <f t="shared" si="4"/>
        <v>1.8434724317077259E-3</v>
      </c>
      <c r="L318" s="25">
        <f t="shared" si="4"/>
        <v>8.8595488245996306E-4</v>
      </c>
    </row>
    <row r="319" spans="1:12" x14ac:dyDescent="0.3">
      <c r="A319" s="9" t="s">
        <v>524</v>
      </c>
      <c r="B319" s="9" t="s">
        <v>319</v>
      </c>
      <c r="C319" s="9" t="s">
        <v>481</v>
      </c>
      <c r="D319" s="9">
        <v>655</v>
      </c>
      <c r="E319" s="9">
        <v>1640</v>
      </c>
      <c r="F319" s="9">
        <v>2295</v>
      </c>
      <c r="G319" s="24">
        <f>VLOOKUP(B319,'[1]Census Pivot Table'!$A$4:$D$471,2,FALSE)</f>
        <v>10650757.373000002</v>
      </c>
      <c r="H319" s="24">
        <f>VLOOKUP(B319,'[1]Census Pivot Table'!$A$4:$D$471,3,FALSE)</f>
        <v>1557289.4500000002</v>
      </c>
      <c r="I319" s="24">
        <f>VLOOKUP(B319,'[1]Census Pivot Table'!$A$4:$D$471,4,FALSE)</f>
        <v>11448785</v>
      </c>
      <c r="J319" s="25">
        <f t="shared" si="4"/>
        <v>6.1497973999524695E-5</v>
      </c>
      <c r="K319" s="25">
        <f t="shared" si="4"/>
        <v>1.0531118669043829E-3</v>
      </c>
      <c r="L319" s="25">
        <f t="shared" si="4"/>
        <v>2.0045795252509327E-4</v>
      </c>
    </row>
    <row r="320" spans="1:12" x14ac:dyDescent="0.3">
      <c r="A320" s="9" t="s">
        <v>524</v>
      </c>
      <c r="B320" s="9" t="s">
        <v>320</v>
      </c>
      <c r="C320" s="9" t="s">
        <v>482</v>
      </c>
      <c r="D320" s="9">
        <v>540</v>
      </c>
      <c r="E320" s="9">
        <v>1669</v>
      </c>
      <c r="F320" s="9">
        <v>2209</v>
      </c>
      <c r="G320" s="24">
        <f>VLOOKUP(B320,'[1]Census Pivot Table'!$A$4:$D$471,2,FALSE)</f>
        <v>10594907.846000003</v>
      </c>
      <c r="H320" s="24">
        <f>VLOOKUP(B320,'[1]Census Pivot Table'!$A$4:$D$471,3,FALSE)</f>
        <v>1573845.7209999997</v>
      </c>
      <c r="I320" s="24">
        <f>VLOOKUP(B320,'[1]Census Pivot Table'!$A$4:$D$471,4,FALSE)</f>
        <v>11441027</v>
      </c>
      <c r="J320" s="25">
        <f t="shared" si="4"/>
        <v>5.0967880782830156E-5</v>
      </c>
      <c r="K320" s="25">
        <f t="shared" si="4"/>
        <v>1.0604597246924182E-3</v>
      </c>
      <c r="L320" s="25">
        <f t="shared" si="4"/>
        <v>1.9307707253902993E-4</v>
      </c>
    </row>
    <row r="321" spans="1:12" x14ac:dyDescent="0.3">
      <c r="A321" s="9" t="s">
        <v>524</v>
      </c>
      <c r="B321" s="9" t="s">
        <v>321</v>
      </c>
      <c r="C321" s="9" t="s">
        <v>483</v>
      </c>
      <c r="D321" s="9">
        <v>598</v>
      </c>
      <c r="E321" s="9">
        <v>1892</v>
      </c>
      <c r="F321" s="9">
        <v>2490</v>
      </c>
      <c r="G321" s="24">
        <f>VLOOKUP(B321,'[1]Census Pivot Table'!$A$4:$D$471,2,FALSE)</f>
        <v>10556772.625999998</v>
      </c>
      <c r="H321" s="24">
        <f>VLOOKUP(B321,'[1]Census Pivot Table'!$A$4:$D$471,3,FALSE)</f>
        <v>1588728.8089999997</v>
      </c>
      <c r="I321" s="24">
        <f>VLOOKUP(B321,'[1]Census Pivot Table'!$A$4:$D$471,4,FALSE)</f>
        <v>11424081</v>
      </c>
      <c r="J321" s="25">
        <f t="shared" si="4"/>
        <v>5.6646100203693073E-5</v>
      </c>
      <c r="K321" s="25">
        <f t="shared" si="4"/>
        <v>1.1908892123577023E-3</v>
      </c>
      <c r="L321" s="25">
        <f t="shared" si="4"/>
        <v>2.1796063945975173E-4</v>
      </c>
    </row>
    <row r="322" spans="1:12" x14ac:dyDescent="0.3">
      <c r="A322" s="9" t="s">
        <v>524</v>
      </c>
      <c r="B322" s="9" t="s">
        <v>322</v>
      </c>
      <c r="C322" s="9" t="s">
        <v>484</v>
      </c>
      <c r="D322" s="9">
        <v>587</v>
      </c>
      <c r="E322" s="9">
        <v>1881</v>
      </c>
      <c r="F322" s="9">
        <v>2468</v>
      </c>
      <c r="G322" s="24">
        <f>VLOOKUP(B322,'[1]Census Pivot Table'!$A$4:$D$471,2,FALSE)</f>
        <v>10513343.553999998</v>
      </c>
      <c r="H322" s="24">
        <f>VLOOKUP(B322,'[1]Census Pivot Table'!$A$4:$D$471,3,FALSE)</f>
        <v>1617638.649</v>
      </c>
      <c r="I322" s="24">
        <f>VLOOKUP(B322,'[1]Census Pivot Table'!$A$4:$D$471,4,FALSE)</f>
        <v>11411140</v>
      </c>
      <c r="J322" s="25">
        <f t="shared" si="4"/>
        <v>5.5833807483316274E-5</v>
      </c>
      <c r="K322" s="25">
        <f t="shared" si="4"/>
        <v>1.1628060451960678E-3</v>
      </c>
      <c r="L322" s="25">
        <f t="shared" si="4"/>
        <v>2.1627988088832492E-4</v>
      </c>
    </row>
    <row r="323" spans="1:12" x14ac:dyDescent="0.3">
      <c r="A323" s="9" t="s">
        <v>524</v>
      </c>
      <c r="B323" s="9" t="s">
        <v>323</v>
      </c>
      <c r="C323" s="9" t="s">
        <v>485</v>
      </c>
      <c r="D323" s="9">
        <v>639</v>
      </c>
      <c r="E323" s="9">
        <v>2005</v>
      </c>
      <c r="F323" s="9">
        <v>2644</v>
      </c>
      <c r="G323" s="24">
        <f>VLOOKUP(B323,'[1]Census Pivot Table'!$A$4:$D$471,2,FALSE)</f>
        <v>10243277.654999999</v>
      </c>
      <c r="H323" s="24">
        <f>VLOOKUP(B323,'[1]Census Pivot Table'!$A$4:$D$471,3,FALSE)</f>
        <v>1604505.2920000001</v>
      </c>
      <c r="I323" s="24">
        <f>VLOOKUP(B323,'[1]Census Pivot Table'!$A$4:$D$471,4,FALSE)</f>
        <v>11150834</v>
      </c>
      <c r="J323" s="25">
        <f t="shared" si="4"/>
        <v>6.238237618093738E-5</v>
      </c>
      <c r="K323" s="25">
        <f t="shared" si="4"/>
        <v>1.2496063490702403E-3</v>
      </c>
      <c r="L323" s="25">
        <f t="shared" si="4"/>
        <v>2.3711230926762967E-4</v>
      </c>
    </row>
    <row r="324" spans="1:12" x14ac:dyDescent="0.3">
      <c r="A324" s="9" t="s">
        <v>524</v>
      </c>
      <c r="B324" s="9" t="s">
        <v>324</v>
      </c>
      <c r="C324" s="9" t="s">
        <v>486</v>
      </c>
      <c r="D324" s="9">
        <v>650</v>
      </c>
      <c r="E324" s="9">
        <v>2025</v>
      </c>
      <c r="F324" s="9">
        <v>2675</v>
      </c>
      <c r="G324" s="24">
        <f>VLOOKUP(B324,'[1]Census Pivot Table'!$A$4:$D$471,2,FALSE)</f>
        <v>10462848.895000001</v>
      </c>
      <c r="H324" s="24">
        <f>VLOOKUP(B324,'[1]Census Pivot Table'!$A$4:$D$471,3,FALSE)</f>
        <v>1676773.115</v>
      </c>
      <c r="I324" s="24">
        <f>VLOOKUP(B324,'[1]Census Pivot Table'!$A$4:$D$471,4,FALSE)</f>
        <v>11418726</v>
      </c>
      <c r="J324" s="25">
        <f t="shared" si="4"/>
        <v>6.2124571091781968E-5</v>
      </c>
      <c r="K324" s="25">
        <f t="shared" si="4"/>
        <v>1.2076768060537517E-3</v>
      </c>
      <c r="L324" s="25">
        <f t="shared" si="4"/>
        <v>2.3426431284891152E-4</v>
      </c>
    </row>
    <row r="325" spans="1:12" x14ac:dyDescent="0.3">
      <c r="A325" s="9" t="s">
        <v>524</v>
      </c>
      <c r="B325" s="9" t="s">
        <v>325</v>
      </c>
      <c r="C325" s="9" t="s">
        <v>487</v>
      </c>
      <c r="D325" s="9">
        <v>630</v>
      </c>
      <c r="E325" s="9">
        <v>2093</v>
      </c>
      <c r="F325" s="9">
        <v>2723</v>
      </c>
      <c r="G325" s="24">
        <f>VLOOKUP(B325,'[1]Census Pivot Table'!$A$4:$D$471,2,FALSE)</f>
        <v>9998275.1689999998</v>
      </c>
      <c r="H325" s="24">
        <f>VLOOKUP(B325,'[1]Census Pivot Table'!$A$4:$D$471,3,FALSE)</f>
        <v>1651537.3539999998</v>
      </c>
      <c r="I325" s="24">
        <f>VLOOKUP(B325,'[1]Census Pivot Table'!$A$4:$D$471,4,FALSE)</f>
        <v>10951050</v>
      </c>
      <c r="J325" s="25">
        <f t="shared" ref="J325:L388" si="5">D325/G325</f>
        <v>6.301086830989978E-5</v>
      </c>
      <c r="K325" s="25">
        <f t="shared" si="5"/>
        <v>1.2673040636536521E-3</v>
      </c>
      <c r="L325" s="25">
        <f t="shared" si="5"/>
        <v>2.486519557485355E-4</v>
      </c>
    </row>
    <row r="326" spans="1:12" x14ac:dyDescent="0.3">
      <c r="A326" s="9" t="s">
        <v>524</v>
      </c>
      <c r="B326" s="9" t="s">
        <v>326</v>
      </c>
      <c r="C326" s="9" t="s">
        <v>488</v>
      </c>
      <c r="D326" s="9">
        <v>601</v>
      </c>
      <c r="E326" s="9">
        <v>1773</v>
      </c>
      <c r="F326" s="9">
        <v>2374</v>
      </c>
      <c r="G326" s="24">
        <f>VLOOKUP(B326,'[1]Census Pivot Table'!$A$4:$D$471,2,FALSE)</f>
        <v>10159674.607000001</v>
      </c>
      <c r="H326" s="24">
        <f>VLOOKUP(B326,'[1]Census Pivot Table'!$A$4:$D$471,3,FALSE)</f>
        <v>1729472.8599999996</v>
      </c>
      <c r="I326" s="24">
        <f>VLOOKUP(B326,'[1]Census Pivot Table'!$A$4:$D$471,4,FALSE)</f>
        <v>11161098</v>
      </c>
      <c r="J326" s="25">
        <f t="shared" si="5"/>
        <v>5.9155437870609744E-5</v>
      </c>
      <c r="K326" s="25">
        <f t="shared" si="5"/>
        <v>1.0251678653112836E-3</v>
      </c>
      <c r="L326" s="25">
        <f t="shared" si="5"/>
        <v>2.1270308709770311E-4</v>
      </c>
    </row>
    <row r="327" spans="1:12" x14ac:dyDescent="0.3">
      <c r="A327" s="9" t="s">
        <v>524</v>
      </c>
      <c r="B327" s="9" t="s">
        <v>327</v>
      </c>
      <c r="C327" s="9" t="s">
        <v>489</v>
      </c>
      <c r="D327" s="9">
        <v>594</v>
      </c>
      <c r="E327" s="9">
        <v>1888</v>
      </c>
      <c r="F327" s="9">
        <v>2482</v>
      </c>
      <c r="G327" s="24">
        <f>VLOOKUP(B327,'[1]Census Pivot Table'!$A$4:$D$471,2,FALSE)</f>
        <v>10116968</v>
      </c>
      <c r="H327" s="24">
        <f>VLOOKUP(B327,'[1]Census Pivot Table'!$A$4:$D$471,3,FALSE)</f>
        <v>1768644</v>
      </c>
      <c r="I327" s="24">
        <f>VLOOKUP(B327,'[1]Census Pivot Table'!$A$4:$D$471,4,FALSE)</f>
        <v>11149752</v>
      </c>
      <c r="J327" s="25">
        <f t="shared" si="5"/>
        <v>5.8713242939979648E-5</v>
      </c>
      <c r="K327" s="25">
        <f t="shared" si="5"/>
        <v>1.0674844683271477E-3</v>
      </c>
      <c r="L327" s="25">
        <f t="shared" si="5"/>
        <v>2.2260584809419975E-4</v>
      </c>
    </row>
    <row r="328" spans="1:12" x14ac:dyDescent="0.3">
      <c r="A328" s="9" t="s">
        <v>525</v>
      </c>
      <c r="B328" s="9" t="s">
        <v>328</v>
      </c>
      <c r="C328" s="9" t="s">
        <v>481</v>
      </c>
      <c r="D328" s="9">
        <v>465</v>
      </c>
      <c r="E328" s="9">
        <v>661</v>
      </c>
      <c r="F328" s="9">
        <v>1126</v>
      </c>
      <c r="G328" s="24">
        <f>VLOOKUP(B328,'[1]Census Pivot Table'!$A$4:$D$471,2,FALSE)</f>
        <v>3363015.3189999997</v>
      </c>
      <c r="H328" s="24">
        <f>VLOOKUP(B328,'[1]Census Pivot Table'!$A$4:$D$471,3,FALSE)</f>
        <v>477591.516</v>
      </c>
      <c r="I328" s="24">
        <f>VLOOKUP(B328,'[1]Census Pivot Table'!$A$4:$D$471,4,FALSE)</f>
        <v>3585543</v>
      </c>
      <c r="J328" s="25">
        <f t="shared" si="5"/>
        <v>1.382687724831027E-4</v>
      </c>
      <c r="K328" s="25">
        <f t="shared" si="5"/>
        <v>1.3840279357056251E-3</v>
      </c>
      <c r="L328" s="25">
        <f t="shared" si="5"/>
        <v>3.1403890568318382E-4</v>
      </c>
    </row>
    <row r="329" spans="1:12" x14ac:dyDescent="0.3">
      <c r="A329" s="9" t="s">
        <v>525</v>
      </c>
      <c r="B329" s="9" t="s">
        <v>329</v>
      </c>
      <c r="C329" s="9" t="s">
        <v>482</v>
      </c>
      <c r="D329" s="9">
        <v>484</v>
      </c>
      <c r="E329" s="9">
        <v>618</v>
      </c>
      <c r="F329" s="9">
        <v>1102</v>
      </c>
      <c r="G329" s="24">
        <f>VLOOKUP(B329,'[1]Census Pivot Table'!$A$4:$D$471,2,FALSE)</f>
        <v>3385207.537</v>
      </c>
      <c r="H329" s="24">
        <f>VLOOKUP(B329,'[1]Census Pivot Table'!$A$4:$D$471,3,FALSE)</f>
        <v>479441.92400000006</v>
      </c>
      <c r="I329" s="24">
        <f>VLOOKUP(B329,'[1]Census Pivot Table'!$A$4:$D$471,4,FALSE)</f>
        <v>3615270</v>
      </c>
      <c r="J329" s="25">
        <f t="shared" si="5"/>
        <v>1.4297498593806305E-4</v>
      </c>
      <c r="K329" s="25">
        <f t="shared" si="5"/>
        <v>1.2889986650395635E-3</v>
      </c>
      <c r="L329" s="25">
        <f t="shared" si="5"/>
        <v>3.0481817402296373E-4</v>
      </c>
    </row>
    <row r="330" spans="1:12" x14ac:dyDescent="0.3">
      <c r="A330" s="9" t="s">
        <v>525</v>
      </c>
      <c r="B330" s="9" t="s">
        <v>330</v>
      </c>
      <c r="C330" s="9" t="s">
        <v>483</v>
      </c>
      <c r="D330" s="9">
        <v>433</v>
      </c>
      <c r="E330" s="9">
        <v>680</v>
      </c>
      <c r="F330" s="9">
        <v>1113</v>
      </c>
      <c r="G330" s="24">
        <f>VLOOKUP(B330,'[1]Census Pivot Table'!$A$4:$D$471,2,FALSE)</f>
        <v>3295396.2910000002</v>
      </c>
      <c r="H330" s="24">
        <f>VLOOKUP(B330,'[1]Census Pivot Table'!$A$4:$D$471,3,FALSE)</f>
        <v>466927.03799999994</v>
      </c>
      <c r="I330" s="24">
        <f>VLOOKUP(B330,'[1]Census Pivot Table'!$A$4:$D$471,4,FALSE)</f>
        <v>3516036</v>
      </c>
      <c r="J330" s="25">
        <f t="shared" si="5"/>
        <v>1.3139542615331541E-4</v>
      </c>
      <c r="K330" s="25">
        <f t="shared" si="5"/>
        <v>1.4563303142877755E-3</v>
      </c>
      <c r="L330" s="25">
        <f t="shared" si="5"/>
        <v>3.1654965990109314E-4</v>
      </c>
    </row>
    <row r="331" spans="1:12" x14ac:dyDescent="0.3">
      <c r="A331" s="9" t="s">
        <v>525</v>
      </c>
      <c r="B331" s="9" t="s">
        <v>331</v>
      </c>
      <c r="C331" s="9" t="s">
        <v>484</v>
      </c>
      <c r="D331" s="9">
        <v>464</v>
      </c>
      <c r="E331" s="9">
        <v>425</v>
      </c>
      <c r="F331" s="9">
        <v>889</v>
      </c>
      <c r="G331" s="24">
        <f>VLOOKUP(B331,'[1]Census Pivot Table'!$A$4:$D$471,2,FALSE)</f>
        <v>3456611.4140000003</v>
      </c>
      <c r="H331" s="24">
        <f>VLOOKUP(B331,'[1]Census Pivot Table'!$A$4:$D$471,3,FALSE)</f>
        <v>501376.08300000004</v>
      </c>
      <c r="I331" s="24">
        <f>VLOOKUP(B331,'[1]Census Pivot Table'!$A$4:$D$471,4,FALSE)</f>
        <v>3700163</v>
      </c>
      <c r="J331" s="25">
        <f t="shared" si="5"/>
        <v>1.342355111484915E-4</v>
      </c>
      <c r="K331" s="25">
        <f t="shared" si="5"/>
        <v>8.4766707948452332E-4</v>
      </c>
      <c r="L331" s="25">
        <f t="shared" si="5"/>
        <v>2.4025968585708252E-4</v>
      </c>
    </row>
    <row r="332" spans="1:12" x14ac:dyDescent="0.3">
      <c r="A332" s="9" t="s">
        <v>525</v>
      </c>
      <c r="B332" s="9" t="s">
        <v>332</v>
      </c>
      <c r="C332" s="9" t="s">
        <v>485</v>
      </c>
      <c r="D332" s="9">
        <v>429</v>
      </c>
      <c r="E332" s="9">
        <v>541</v>
      </c>
      <c r="F332" s="9">
        <v>970</v>
      </c>
      <c r="G332" s="24">
        <f>VLOOKUP(B332,'[1]Census Pivot Table'!$A$4:$D$471,2,FALSE)</f>
        <v>3405500.111</v>
      </c>
      <c r="H332" s="24">
        <f>VLOOKUP(B332,'[1]Census Pivot Table'!$A$4:$D$471,3,FALSE)</f>
        <v>501812.96100000001</v>
      </c>
      <c r="I332" s="24">
        <f>VLOOKUP(B332,'[1]Census Pivot Table'!$A$4:$D$471,4,FALSE)</f>
        <v>3650821</v>
      </c>
      <c r="J332" s="25">
        <f t="shared" si="5"/>
        <v>1.259726871287716E-4</v>
      </c>
      <c r="K332" s="25">
        <f t="shared" si="5"/>
        <v>1.0780909263919949E-3</v>
      </c>
      <c r="L332" s="25">
        <f t="shared" si="5"/>
        <v>2.6569366178182937E-4</v>
      </c>
    </row>
    <row r="333" spans="1:12" x14ac:dyDescent="0.3">
      <c r="A333" s="9" t="s">
        <v>525</v>
      </c>
      <c r="B333" s="9" t="s">
        <v>333</v>
      </c>
      <c r="C333" s="9" t="s">
        <v>486</v>
      </c>
      <c r="D333" s="9">
        <v>478</v>
      </c>
      <c r="E333" s="9">
        <v>528</v>
      </c>
      <c r="F333" s="9">
        <v>1006</v>
      </c>
      <c r="G333" s="24">
        <f>VLOOKUP(B333,'[1]Census Pivot Table'!$A$4:$D$471,2,FALSE)</f>
        <v>3341532.2299999995</v>
      </c>
      <c r="H333" s="24">
        <f>VLOOKUP(B333,'[1]Census Pivot Table'!$A$4:$D$471,3,FALSE)</f>
        <v>495346.16200000001</v>
      </c>
      <c r="I333" s="24">
        <f>VLOOKUP(B333,'[1]Census Pivot Table'!$A$4:$D$471,4,FALSE)</f>
        <v>3585650</v>
      </c>
      <c r="J333" s="25">
        <f t="shared" si="5"/>
        <v>1.4304814890263683E-4</v>
      </c>
      <c r="K333" s="25">
        <f t="shared" si="5"/>
        <v>1.0659212496331001E-3</v>
      </c>
      <c r="L333" s="25">
        <f t="shared" si="5"/>
        <v>2.8056279893464228E-4</v>
      </c>
    </row>
    <row r="334" spans="1:12" x14ac:dyDescent="0.3">
      <c r="A334" s="9" t="s">
        <v>525</v>
      </c>
      <c r="B334" s="9" t="s">
        <v>334</v>
      </c>
      <c r="C334" s="9" t="s">
        <v>487</v>
      </c>
      <c r="D334" s="9">
        <v>423</v>
      </c>
      <c r="E334" s="9">
        <v>584</v>
      </c>
      <c r="F334" s="9">
        <v>1007</v>
      </c>
      <c r="G334" s="24">
        <f>VLOOKUP(B334,'[1]Census Pivot Table'!$A$4:$D$471,2,FALSE)</f>
        <v>3382903.3480000007</v>
      </c>
      <c r="H334" s="24">
        <f>VLOOKUP(B334,'[1]Census Pivot Table'!$A$4:$D$471,3,FALSE)</f>
        <v>521068.37500000006</v>
      </c>
      <c r="I334" s="24">
        <f>VLOOKUP(B334,'[1]Census Pivot Table'!$A$4:$D$471,4,FALSE)</f>
        <v>3652845</v>
      </c>
      <c r="J334" s="25">
        <f t="shared" si="5"/>
        <v>1.2504052184939926E-4</v>
      </c>
      <c r="K334" s="25">
        <f t="shared" si="5"/>
        <v>1.120774217011347E-3</v>
      </c>
      <c r="L334" s="25">
        <f t="shared" si="5"/>
        <v>2.7567553509661645E-4</v>
      </c>
    </row>
    <row r="335" spans="1:12" x14ac:dyDescent="0.3">
      <c r="A335" s="9" t="s">
        <v>525</v>
      </c>
      <c r="B335" s="9" t="s">
        <v>335</v>
      </c>
      <c r="C335" s="9" t="s">
        <v>488</v>
      </c>
      <c r="D335" s="9">
        <v>412</v>
      </c>
      <c r="E335" s="9">
        <v>397</v>
      </c>
      <c r="F335" s="9">
        <v>809</v>
      </c>
      <c r="G335" s="24">
        <f>VLOOKUP(B335,'[1]Census Pivot Table'!$A$4:$D$471,2,FALSE)</f>
        <v>3295775.6760000004</v>
      </c>
      <c r="H335" s="24">
        <f>VLOOKUP(B335,'[1]Census Pivot Table'!$A$4:$D$471,3,FALSE)</f>
        <v>509614.00200000015</v>
      </c>
      <c r="I335" s="24">
        <f>VLOOKUP(B335,'[1]Census Pivot Table'!$A$4:$D$471,4,FALSE)</f>
        <v>3556746</v>
      </c>
      <c r="J335" s="25">
        <f t="shared" si="5"/>
        <v>1.250085080123032E-4</v>
      </c>
      <c r="K335" s="25">
        <f t="shared" si="5"/>
        <v>7.7902098145254625E-4</v>
      </c>
      <c r="L335" s="25">
        <f t="shared" si="5"/>
        <v>2.2745509519094139E-4</v>
      </c>
    </row>
    <row r="336" spans="1:12" x14ac:dyDescent="0.3">
      <c r="A336" s="9" t="s">
        <v>525</v>
      </c>
      <c r="B336" s="9" t="s">
        <v>336</v>
      </c>
      <c r="C336" s="9" t="s">
        <v>489</v>
      </c>
      <c r="D336" s="9">
        <v>437</v>
      </c>
      <c r="E336" s="9">
        <v>481</v>
      </c>
      <c r="F336" s="9">
        <v>918</v>
      </c>
      <c r="G336" s="24">
        <f>VLOOKUP(B336,'[1]Census Pivot Table'!$A$4:$D$471,2,FALSE)</f>
        <v>3294236</v>
      </c>
      <c r="H336" s="24">
        <f>VLOOKUP(B336,'[1]Census Pivot Table'!$A$4:$D$471,3,FALSE)</f>
        <v>515566</v>
      </c>
      <c r="I336" s="24">
        <f>VLOOKUP(B336,'[1]Census Pivot Table'!$A$4:$D$471,4,FALSE)</f>
        <v>3559968</v>
      </c>
      <c r="J336" s="25">
        <f t="shared" si="5"/>
        <v>1.3265594814700586E-4</v>
      </c>
      <c r="K336" s="25">
        <f t="shared" si="5"/>
        <v>9.3295523754475661E-4</v>
      </c>
      <c r="L336" s="25">
        <f t="shared" si="5"/>
        <v>2.5786748644931638E-4</v>
      </c>
    </row>
    <row r="337" spans="1:12" x14ac:dyDescent="0.3">
      <c r="A337" s="9" t="s">
        <v>526</v>
      </c>
      <c r="B337" s="9" t="s">
        <v>337</v>
      </c>
      <c r="C337" s="9" t="s">
        <v>481</v>
      </c>
      <c r="D337" s="9">
        <v>387</v>
      </c>
      <c r="E337" s="9">
        <v>365</v>
      </c>
      <c r="F337" s="9">
        <v>752</v>
      </c>
      <c r="G337" s="24">
        <f>VLOOKUP(B337,'[1]Census Pivot Table'!$A$4:$D$471,2,FALSE)</f>
        <v>3464663.5730000003</v>
      </c>
      <c r="H337" s="24">
        <f>VLOOKUP(B337,'[1]Census Pivot Table'!$A$4:$D$471,3,FALSE)</f>
        <v>488309.08600000007</v>
      </c>
      <c r="I337" s="24">
        <f>VLOOKUP(B337,'[1]Census Pivot Table'!$A$4:$D$471,4,FALSE)</f>
        <v>3694697</v>
      </c>
      <c r="J337" s="25">
        <f t="shared" si="5"/>
        <v>1.1169915688665336E-4</v>
      </c>
      <c r="K337" s="25">
        <f t="shared" si="5"/>
        <v>7.47477387713404E-4</v>
      </c>
      <c r="L337" s="25">
        <f t="shared" si="5"/>
        <v>2.0353495834705797E-4</v>
      </c>
    </row>
    <row r="338" spans="1:12" x14ac:dyDescent="0.3">
      <c r="A338" s="9" t="s">
        <v>526</v>
      </c>
      <c r="B338" s="9" t="s">
        <v>338</v>
      </c>
      <c r="C338" s="9" t="s">
        <v>482</v>
      </c>
      <c r="D338" s="9">
        <v>438</v>
      </c>
      <c r="E338" s="9">
        <v>368</v>
      </c>
      <c r="F338" s="9">
        <v>806</v>
      </c>
      <c r="G338" s="24">
        <f>VLOOKUP(B338,'[1]Census Pivot Table'!$A$4:$D$471,2,FALSE)</f>
        <v>3508175.1059999997</v>
      </c>
      <c r="H338" s="24">
        <f>VLOOKUP(B338,'[1]Census Pivot Table'!$A$4:$D$471,3,FALSE)</f>
        <v>507224.36000000004</v>
      </c>
      <c r="I338" s="24">
        <f>VLOOKUP(B338,'[1]Census Pivot Table'!$A$4:$D$471,4,FALSE)</f>
        <v>3754561</v>
      </c>
      <c r="J338" s="25">
        <f t="shared" si="5"/>
        <v>1.2485123654486135E-4</v>
      </c>
      <c r="K338" s="25">
        <f t="shared" si="5"/>
        <v>7.2551720504906341E-4</v>
      </c>
      <c r="L338" s="25">
        <f t="shared" si="5"/>
        <v>2.1467223465006962E-4</v>
      </c>
    </row>
    <row r="339" spans="1:12" x14ac:dyDescent="0.3">
      <c r="A339" s="9" t="s">
        <v>526</v>
      </c>
      <c r="B339" s="9" t="s">
        <v>339</v>
      </c>
      <c r="C339" s="9" t="s">
        <v>483</v>
      </c>
      <c r="D339" s="9">
        <v>463</v>
      </c>
      <c r="E339" s="9">
        <v>333</v>
      </c>
      <c r="F339" s="9">
        <v>796</v>
      </c>
      <c r="G339" s="24">
        <f>VLOOKUP(B339,'[1]Census Pivot Table'!$A$4:$D$471,2,FALSE)</f>
        <v>3495808.6459999997</v>
      </c>
      <c r="H339" s="24">
        <f>VLOOKUP(B339,'[1]Census Pivot Table'!$A$4:$D$471,3,FALSE)</f>
        <v>509652.783</v>
      </c>
      <c r="I339" s="24">
        <f>VLOOKUP(B339,'[1]Census Pivot Table'!$A$4:$D$471,4,FALSE)</f>
        <v>3745417</v>
      </c>
      <c r="J339" s="25">
        <f t="shared" si="5"/>
        <v>1.3244432029475565E-4</v>
      </c>
      <c r="K339" s="25">
        <f t="shared" si="5"/>
        <v>6.5338601319871528E-4</v>
      </c>
      <c r="L339" s="25">
        <f t="shared" si="5"/>
        <v>2.125264022670907E-4</v>
      </c>
    </row>
    <row r="340" spans="1:12" x14ac:dyDescent="0.3">
      <c r="A340" s="9" t="s">
        <v>526</v>
      </c>
      <c r="B340" s="9" t="s">
        <v>340</v>
      </c>
      <c r="C340" s="9" t="s">
        <v>484</v>
      </c>
      <c r="D340" s="9">
        <v>427</v>
      </c>
      <c r="E340" s="9">
        <v>317</v>
      </c>
      <c r="F340" s="9">
        <v>744</v>
      </c>
      <c r="G340" s="24">
        <f>VLOOKUP(B340,'[1]Census Pivot Table'!$A$4:$D$471,2,FALSE)</f>
        <v>3436914.8890000004</v>
      </c>
      <c r="H340" s="24">
        <f>VLOOKUP(B340,'[1]Census Pivot Table'!$A$4:$D$471,3,FALSE)</f>
        <v>505093.72</v>
      </c>
      <c r="I340" s="24">
        <f>VLOOKUP(B340,'[1]Census Pivot Table'!$A$4:$D$471,4,FALSE)</f>
        <v>3685999</v>
      </c>
      <c r="J340" s="25">
        <f t="shared" si="5"/>
        <v>1.2423932910489945E-4</v>
      </c>
      <c r="K340" s="25">
        <f t="shared" si="5"/>
        <v>6.2760629849050592E-4</v>
      </c>
      <c r="L340" s="25">
        <f t="shared" si="5"/>
        <v>2.0184487299101275E-4</v>
      </c>
    </row>
    <row r="341" spans="1:12" x14ac:dyDescent="0.3">
      <c r="A341" s="9" t="s">
        <v>526</v>
      </c>
      <c r="B341" s="9" t="s">
        <v>341</v>
      </c>
      <c r="C341" s="9" t="s">
        <v>485</v>
      </c>
      <c r="D341" s="9">
        <v>429</v>
      </c>
      <c r="E341" s="9">
        <v>388</v>
      </c>
      <c r="F341" s="9">
        <v>817</v>
      </c>
      <c r="G341" s="24">
        <f>VLOOKUP(B341,'[1]Census Pivot Table'!$A$4:$D$471,2,FALSE)</f>
        <v>3486001.2429999998</v>
      </c>
      <c r="H341" s="24">
        <f>VLOOKUP(B341,'[1]Census Pivot Table'!$A$4:$D$471,3,FALSE)</f>
        <v>538868.74899999995</v>
      </c>
      <c r="I341" s="24">
        <f>VLOOKUP(B341,'[1]Census Pivot Table'!$A$4:$D$471,4,FALSE)</f>
        <v>3766403</v>
      </c>
      <c r="J341" s="25">
        <f t="shared" si="5"/>
        <v>1.2306363942395188E-4</v>
      </c>
      <c r="K341" s="25">
        <f t="shared" si="5"/>
        <v>7.2002690955826803E-4</v>
      </c>
      <c r="L341" s="25">
        <f t="shared" si="5"/>
        <v>2.1691783911599474E-4</v>
      </c>
    </row>
    <row r="342" spans="1:12" x14ac:dyDescent="0.3">
      <c r="A342" s="9" t="s">
        <v>526</v>
      </c>
      <c r="B342" s="9" t="s">
        <v>342</v>
      </c>
      <c r="C342" s="9" t="s">
        <v>486</v>
      </c>
      <c r="D342" s="9">
        <v>456</v>
      </c>
      <c r="E342" s="9">
        <v>352</v>
      </c>
      <c r="F342" s="9">
        <v>808</v>
      </c>
      <c r="G342" s="24">
        <f>VLOOKUP(B342,'[1]Census Pivot Table'!$A$4:$D$471,2,FALSE)</f>
        <v>3495326.7029999997</v>
      </c>
      <c r="H342" s="24">
        <f>VLOOKUP(B342,'[1]Census Pivot Table'!$A$4:$D$471,3,FALSE)</f>
        <v>556875.46600000001</v>
      </c>
      <c r="I342" s="24">
        <f>VLOOKUP(B342,'[1]Census Pivot Table'!$A$4:$D$471,4,FALSE)</f>
        <v>3794733</v>
      </c>
      <c r="J342" s="25">
        <f t="shared" si="5"/>
        <v>1.3045990797043959E-4</v>
      </c>
      <c r="K342" s="25">
        <f t="shared" si="5"/>
        <v>6.3209823648434891E-4</v>
      </c>
      <c r="L342" s="25">
        <f t="shared" si="5"/>
        <v>2.1292670656934229E-4</v>
      </c>
    </row>
    <row r="343" spans="1:12" x14ac:dyDescent="0.3">
      <c r="A343" s="9" t="s">
        <v>526</v>
      </c>
      <c r="B343" s="9" t="s">
        <v>343</v>
      </c>
      <c r="C343" s="9" t="s">
        <v>487</v>
      </c>
      <c r="D343" s="9">
        <v>403</v>
      </c>
      <c r="E343" s="9">
        <v>364</v>
      </c>
      <c r="F343" s="9">
        <v>767</v>
      </c>
      <c r="G343" s="24">
        <f>VLOOKUP(B343,'[1]Census Pivot Table'!$A$4:$D$471,2,FALSE)</f>
        <v>3462434.858</v>
      </c>
      <c r="H343" s="24">
        <f>VLOOKUP(B343,'[1]Census Pivot Table'!$A$4:$D$471,3,FALSE)</f>
        <v>571821.23200000008</v>
      </c>
      <c r="I343" s="24">
        <f>VLOOKUP(B343,'[1]Census Pivot Table'!$A$4:$D$471,4,FALSE)</f>
        <v>3777756</v>
      </c>
      <c r="J343" s="25">
        <f t="shared" si="5"/>
        <v>1.1639208144778907E-4</v>
      </c>
      <c r="K343" s="25">
        <f t="shared" si="5"/>
        <v>6.3656258220226418E-4</v>
      </c>
      <c r="L343" s="25">
        <f t="shared" si="5"/>
        <v>2.0303058217629725E-4</v>
      </c>
    </row>
    <row r="344" spans="1:12" x14ac:dyDescent="0.3">
      <c r="A344" s="9" t="s">
        <v>526</v>
      </c>
      <c r="B344" s="9" t="s">
        <v>344</v>
      </c>
      <c r="C344" s="9" t="s">
        <v>488</v>
      </c>
      <c r="D344" s="9">
        <v>461</v>
      </c>
      <c r="E344" s="9">
        <v>340</v>
      </c>
      <c r="F344" s="9">
        <v>801</v>
      </c>
      <c r="G344" s="24">
        <f>VLOOKUP(B344,'[1]Census Pivot Table'!$A$4:$D$471,2,FALSE)</f>
        <v>3604559.1780000003</v>
      </c>
      <c r="H344" s="24">
        <f>VLOOKUP(B344,'[1]Census Pivot Table'!$A$4:$D$471,3,FALSE)</f>
        <v>633154.89500000002</v>
      </c>
      <c r="I344" s="24">
        <f>VLOOKUP(B344,'[1]Census Pivot Table'!$A$4:$D$471,4,FALSE)</f>
        <v>3966871</v>
      </c>
      <c r="J344" s="25">
        <f t="shared" si="5"/>
        <v>1.278935862153849E-4</v>
      </c>
      <c r="K344" s="25">
        <f t="shared" si="5"/>
        <v>5.3699340032741904E-4</v>
      </c>
      <c r="L344" s="25">
        <f t="shared" si="5"/>
        <v>2.0192237156186829E-4</v>
      </c>
    </row>
    <row r="345" spans="1:12" x14ac:dyDescent="0.3">
      <c r="A345" s="9" t="s">
        <v>526</v>
      </c>
      <c r="B345" s="9" t="s">
        <v>345</v>
      </c>
      <c r="C345" s="9" t="s">
        <v>489</v>
      </c>
      <c r="D345" s="9">
        <v>451</v>
      </c>
      <c r="E345" s="9">
        <v>462</v>
      </c>
      <c r="F345" s="9">
        <v>913</v>
      </c>
      <c r="G345" s="24">
        <f>VLOOKUP(B345,'[1]Census Pivot Table'!$A$4:$D$471,2,FALSE)</f>
        <v>3558236</v>
      </c>
      <c r="H345" s="24">
        <f>VLOOKUP(B345,'[1]Census Pivot Table'!$A$4:$D$471,3,FALSE)</f>
        <v>630248</v>
      </c>
      <c r="I345" s="24">
        <f>VLOOKUP(B345,'[1]Census Pivot Table'!$A$4:$D$471,4,FALSE)</f>
        <v>3916510</v>
      </c>
      <c r="J345" s="25">
        <f t="shared" si="5"/>
        <v>1.2674819770245707E-4</v>
      </c>
      <c r="K345" s="25">
        <f t="shared" si="5"/>
        <v>7.3304476967796803E-4</v>
      </c>
      <c r="L345" s="25">
        <f t="shared" si="5"/>
        <v>2.3311570760702768E-4</v>
      </c>
    </row>
    <row r="346" spans="1:12" x14ac:dyDescent="0.3">
      <c r="A346" s="9" t="s">
        <v>527</v>
      </c>
      <c r="B346" s="9" t="s">
        <v>346</v>
      </c>
      <c r="C346" s="9" t="s">
        <v>481</v>
      </c>
      <c r="D346" s="9">
        <v>625</v>
      </c>
      <c r="E346" s="9">
        <v>2188</v>
      </c>
      <c r="F346" s="9">
        <v>2813</v>
      </c>
      <c r="G346" s="24">
        <f>VLOOKUP(B346,'[1]Census Pivot Table'!$A$4:$D$471,2,FALSE)</f>
        <v>11372336.351000002</v>
      </c>
      <c r="H346" s="24">
        <f>VLOOKUP(B346,'[1]Census Pivot Table'!$A$4:$D$471,3,FALSE)</f>
        <v>1915620.656</v>
      </c>
      <c r="I346" s="24">
        <f>VLOOKUP(B346,'[1]Census Pivot Table'!$A$4:$D$471,4,FALSE)</f>
        <v>12516596</v>
      </c>
      <c r="J346" s="25">
        <f t="shared" si="5"/>
        <v>5.4957924274288808E-5</v>
      </c>
      <c r="K346" s="25">
        <f t="shared" si="5"/>
        <v>1.1421885607397627E-3</v>
      </c>
      <c r="L346" s="25">
        <f t="shared" si="5"/>
        <v>2.2474161505252707E-4</v>
      </c>
    </row>
    <row r="347" spans="1:12" x14ac:dyDescent="0.3">
      <c r="A347" s="9" t="s">
        <v>527</v>
      </c>
      <c r="B347" s="9" t="s">
        <v>347</v>
      </c>
      <c r="C347" s="9" t="s">
        <v>482</v>
      </c>
      <c r="D347" s="9">
        <v>563</v>
      </c>
      <c r="E347" s="9">
        <v>2047</v>
      </c>
      <c r="F347" s="9">
        <v>2610</v>
      </c>
      <c r="G347" s="24">
        <f>VLOOKUP(B347,'[1]Census Pivot Table'!$A$4:$D$471,2,FALSE)</f>
        <v>11404250.998</v>
      </c>
      <c r="H347" s="24">
        <f>VLOOKUP(B347,'[1]Census Pivot Table'!$A$4:$D$471,3,FALSE)</f>
        <v>1919785.4130000002</v>
      </c>
      <c r="I347" s="24">
        <f>VLOOKUP(B347,'[1]Census Pivot Table'!$A$4:$D$471,4,FALSE)</f>
        <v>12554832</v>
      </c>
      <c r="J347" s="25">
        <f t="shared" si="5"/>
        <v>4.9367556019131389E-5</v>
      </c>
      <c r="K347" s="25">
        <f t="shared" si="5"/>
        <v>1.0662650034418194E-3</v>
      </c>
      <c r="L347" s="25">
        <f t="shared" si="5"/>
        <v>2.0788808643556521E-4</v>
      </c>
    </row>
    <row r="348" spans="1:12" x14ac:dyDescent="0.3">
      <c r="A348" s="9" t="s">
        <v>527</v>
      </c>
      <c r="B348" s="9" t="s">
        <v>348</v>
      </c>
      <c r="C348" s="9" t="s">
        <v>483</v>
      </c>
      <c r="D348" s="9">
        <v>625</v>
      </c>
      <c r="E348" s="9">
        <v>2426</v>
      </c>
      <c r="F348" s="9">
        <v>3051</v>
      </c>
      <c r="G348" s="24">
        <f>VLOOKUP(B348,'[1]Census Pivot Table'!$A$4:$D$471,2,FALSE)</f>
        <v>11352450.507999999</v>
      </c>
      <c r="H348" s="24">
        <f>VLOOKUP(B348,'[1]Census Pivot Table'!$A$4:$D$471,3,FALSE)</f>
        <v>1916881.5499999996</v>
      </c>
      <c r="I348" s="24">
        <f>VLOOKUP(B348,'[1]Census Pivot Table'!$A$4:$D$471,4,FALSE)</f>
        <v>12505696</v>
      </c>
      <c r="J348" s="25">
        <f t="shared" si="5"/>
        <v>5.505419288633467E-5</v>
      </c>
      <c r="K348" s="25">
        <f t="shared" si="5"/>
        <v>1.2655972404763355E-3</v>
      </c>
      <c r="L348" s="25">
        <f t="shared" si="5"/>
        <v>2.4396882828432739E-4</v>
      </c>
    </row>
    <row r="349" spans="1:12" x14ac:dyDescent="0.3">
      <c r="A349" s="9" t="s">
        <v>527</v>
      </c>
      <c r="B349" s="9" t="s">
        <v>349</v>
      </c>
      <c r="C349" s="9" t="s">
        <v>484</v>
      </c>
      <c r="D349" s="9">
        <v>510</v>
      </c>
      <c r="E349" s="9">
        <v>2112</v>
      </c>
      <c r="F349" s="9">
        <v>2622</v>
      </c>
      <c r="G349" s="24">
        <f>VLOOKUP(B349,'[1]Census Pivot Table'!$A$4:$D$471,2,FALSE)</f>
        <v>11446410.106999999</v>
      </c>
      <c r="H349" s="24">
        <f>VLOOKUP(B349,'[1]Census Pivot Table'!$A$4:$D$471,3,FALSE)</f>
        <v>1959631.0050000004</v>
      </c>
      <c r="I349" s="24">
        <f>VLOOKUP(B349,'[1]Census Pivot Table'!$A$4:$D$471,4,FALSE)</f>
        <v>12620483</v>
      </c>
      <c r="J349" s="25">
        <f t="shared" si="5"/>
        <v>4.4555454088449259E-5</v>
      </c>
      <c r="K349" s="25">
        <f t="shared" si="5"/>
        <v>1.0777539213307147E-3</v>
      </c>
      <c r="L349" s="25">
        <f t="shared" si="5"/>
        <v>2.0775750024781145E-4</v>
      </c>
    </row>
    <row r="350" spans="1:12" x14ac:dyDescent="0.3">
      <c r="A350" s="9" t="s">
        <v>527</v>
      </c>
      <c r="B350" s="9" t="s">
        <v>350</v>
      </c>
      <c r="C350" s="9" t="s">
        <v>485</v>
      </c>
      <c r="D350" s="9">
        <v>574</v>
      </c>
      <c r="E350" s="9">
        <v>2536</v>
      </c>
      <c r="F350" s="9">
        <v>3110</v>
      </c>
      <c r="G350" s="24">
        <f>VLOOKUP(B350,'[1]Census Pivot Table'!$A$4:$D$471,2,FALSE)</f>
        <v>11400064.509999998</v>
      </c>
      <c r="H350" s="24">
        <f>VLOOKUP(B350,'[1]Census Pivot Table'!$A$4:$D$471,3,FALSE)</f>
        <v>1975531.5000000002</v>
      </c>
      <c r="I350" s="24">
        <f>VLOOKUP(B350,'[1]Census Pivot Table'!$A$4:$D$471,4,FALSE)</f>
        <v>12582017</v>
      </c>
      <c r="J350" s="25">
        <f t="shared" si="5"/>
        <v>5.0350592270464278E-5</v>
      </c>
      <c r="K350" s="25">
        <f t="shared" si="5"/>
        <v>1.2837051699757761E-3</v>
      </c>
      <c r="L350" s="25">
        <f t="shared" si="5"/>
        <v>2.4717817500961891E-4</v>
      </c>
    </row>
    <row r="351" spans="1:12" x14ac:dyDescent="0.3">
      <c r="A351" s="9" t="s">
        <v>527</v>
      </c>
      <c r="B351" s="9" t="s">
        <v>351</v>
      </c>
      <c r="C351" s="9" t="s">
        <v>486</v>
      </c>
      <c r="D351" s="9">
        <v>596</v>
      </c>
      <c r="E351" s="9">
        <v>2163</v>
      </c>
      <c r="F351" s="9">
        <v>2759</v>
      </c>
      <c r="G351" s="24">
        <f>VLOOKUP(B351,'[1]Census Pivot Table'!$A$4:$D$471,2,FALSE)</f>
        <v>11311815.651999999</v>
      </c>
      <c r="H351" s="24">
        <f>VLOOKUP(B351,'[1]Census Pivot Table'!$A$4:$D$471,3,FALSE)</f>
        <v>2002341.2349999996</v>
      </c>
      <c r="I351" s="24">
        <f>VLOOKUP(B351,'[1]Census Pivot Table'!$A$4:$D$471,4,FALSE)</f>
        <v>12509418</v>
      </c>
      <c r="J351" s="25">
        <f t="shared" si="5"/>
        <v>5.2688270241976896E-5</v>
      </c>
      <c r="K351" s="25">
        <f t="shared" si="5"/>
        <v>1.0802354574693661E-3</v>
      </c>
      <c r="L351" s="25">
        <f t="shared" si="5"/>
        <v>2.2055382592539477E-4</v>
      </c>
    </row>
    <row r="352" spans="1:12" x14ac:dyDescent="0.3">
      <c r="A352" s="9" t="s">
        <v>527</v>
      </c>
      <c r="B352" s="9" t="s">
        <v>352</v>
      </c>
      <c r="C352" s="9" t="s">
        <v>487</v>
      </c>
      <c r="D352" s="9">
        <v>602</v>
      </c>
      <c r="E352" s="9">
        <v>2560</v>
      </c>
      <c r="F352" s="9">
        <v>3162</v>
      </c>
      <c r="G352" s="24">
        <f>VLOOKUP(B352,'[1]Census Pivot Table'!$A$4:$D$471,2,FALSE)</f>
        <v>11226571.799000001</v>
      </c>
      <c r="H352" s="24">
        <f>VLOOKUP(B352,'[1]Census Pivot Table'!$A$4:$D$471,3,FALSE)</f>
        <v>2008134.3689999999</v>
      </c>
      <c r="I352" s="24">
        <f>VLOOKUP(B352,'[1]Census Pivot Table'!$A$4:$D$471,4,FALSE)</f>
        <v>12416464</v>
      </c>
      <c r="J352" s="25">
        <f t="shared" si="5"/>
        <v>5.3622780914617472E-5</v>
      </c>
      <c r="K352" s="25">
        <f t="shared" si="5"/>
        <v>1.274815091818191E-3</v>
      </c>
      <c r="L352" s="25">
        <f t="shared" si="5"/>
        <v>2.5466187474952612E-4</v>
      </c>
    </row>
    <row r="353" spans="1:12" x14ac:dyDescent="0.3">
      <c r="A353" s="9" t="s">
        <v>527</v>
      </c>
      <c r="B353" s="9" t="s">
        <v>353</v>
      </c>
      <c r="C353" s="9" t="s">
        <v>488</v>
      </c>
      <c r="D353" s="9">
        <v>544</v>
      </c>
      <c r="E353" s="9">
        <v>2171</v>
      </c>
      <c r="F353" s="9">
        <v>2715</v>
      </c>
      <c r="G353" s="24">
        <f>VLOOKUP(B353,'[1]Census Pivot Table'!$A$4:$D$471,2,FALSE)</f>
        <v>11426976.656000001</v>
      </c>
      <c r="H353" s="24">
        <f>VLOOKUP(B353,'[1]Census Pivot Table'!$A$4:$D$471,3,FALSE)</f>
        <v>2113827.5100000002</v>
      </c>
      <c r="I353" s="24">
        <f>VLOOKUP(B353,'[1]Census Pivot Table'!$A$4:$D$471,4,FALSE)</f>
        <v>12694911</v>
      </c>
      <c r="J353" s="25">
        <f t="shared" si="5"/>
        <v>4.7606643154763081E-5</v>
      </c>
      <c r="K353" s="25">
        <f t="shared" si="5"/>
        <v>1.0270469041251146E-3</v>
      </c>
      <c r="L353" s="25">
        <f t="shared" si="5"/>
        <v>2.1386522520717161E-4</v>
      </c>
    </row>
    <row r="354" spans="1:12" x14ac:dyDescent="0.3">
      <c r="A354" s="9" t="s">
        <v>527</v>
      </c>
      <c r="B354" s="9" t="s">
        <v>354</v>
      </c>
      <c r="C354" s="9" t="s">
        <v>489</v>
      </c>
      <c r="D354" s="9">
        <v>611</v>
      </c>
      <c r="E354" s="9">
        <v>2393</v>
      </c>
      <c r="F354" s="9">
        <v>3004</v>
      </c>
      <c r="G354" s="24">
        <f>VLOOKUP(B354,'[1]Census Pivot Table'!$A$4:$D$471,2,FALSE)</f>
        <v>11423355</v>
      </c>
      <c r="H354" s="24">
        <f>VLOOKUP(B354,'[1]Census Pivot Table'!$A$4:$D$471,3,FALSE)</f>
        <v>2171552</v>
      </c>
      <c r="I354" s="24">
        <f>VLOOKUP(B354,'[1]Census Pivot Table'!$A$4:$D$471,4,FALSE)</f>
        <v>12746614</v>
      </c>
      <c r="J354" s="25">
        <f t="shared" si="5"/>
        <v>5.3486913433050101E-5</v>
      </c>
      <c r="K354" s="25">
        <f t="shared" si="5"/>
        <v>1.1019768350009579E-3</v>
      </c>
      <c r="L354" s="25">
        <f t="shared" si="5"/>
        <v>2.3567042980983028E-4</v>
      </c>
    </row>
    <row r="355" spans="1:12" x14ac:dyDescent="0.3">
      <c r="A355" s="9" t="s">
        <v>528</v>
      </c>
      <c r="B355" s="9" t="s">
        <v>355</v>
      </c>
      <c r="C355" s="9" t="s">
        <v>481</v>
      </c>
      <c r="D355" s="9">
        <v>421</v>
      </c>
      <c r="E355" s="9">
        <v>234</v>
      </c>
      <c r="F355" s="9">
        <v>655</v>
      </c>
      <c r="G355" s="24">
        <f>VLOOKUP(B355,'[1]Census Pivot Table'!$A$4:$D$471,2,FALSE)</f>
        <v>976151.86999999988</v>
      </c>
      <c r="H355" s="24">
        <f>VLOOKUP(B355,'[1]Census Pivot Table'!$A$4:$D$471,3,FALSE)</f>
        <v>149383.14499999999</v>
      </c>
      <c r="I355" s="24">
        <f>VLOOKUP(B355,'[1]Census Pivot Table'!$A$4:$D$471,4,FALSE)</f>
        <v>1057381</v>
      </c>
      <c r="J355" s="25">
        <f t="shared" si="5"/>
        <v>4.3128534907175875E-4</v>
      </c>
      <c r="K355" s="25">
        <f t="shared" si="5"/>
        <v>1.5664417829735744E-3</v>
      </c>
      <c r="L355" s="25">
        <f t="shared" si="5"/>
        <v>6.1945504978810852E-4</v>
      </c>
    </row>
    <row r="356" spans="1:12" x14ac:dyDescent="0.3">
      <c r="A356" s="9" t="s">
        <v>528</v>
      </c>
      <c r="B356" s="9" t="s">
        <v>356</v>
      </c>
      <c r="C356" s="9" t="s">
        <v>482</v>
      </c>
      <c r="D356" s="9">
        <v>418</v>
      </c>
      <c r="E356" s="9">
        <v>241</v>
      </c>
      <c r="F356" s="9">
        <v>659</v>
      </c>
      <c r="G356" s="24">
        <f>VLOOKUP(B356,'[1]Census Pivot Table'!$A$4:$D$471,2,FALSE)</f>
        <v>972531.53200000001</v>
      </c>
      <c r="H356" s="24">
        <f>VLOOKUP(B356,'[1]Census Pivot Table'!$A$4:$D$471,3,FALSE)</f>
        <v>149863.109</v>
      </c>
      <c r="I356" s="24">
        <f>VLOOKUP(B356,'[1]Census Pivot Table'!$A$4:$D$471,4,FALSE)</f>
        <v>1056389</v>
      </c>
      <c r="J356" s="25">
        <f t="shared" si="5"/>
        <v>4.298061155306582E-4</v>
      </c>
      <c r="K356" s="25">
        <f t="shared" si="5"/>
        <v>1.6081342607138893E-3</v>
      </c>
      <c r="L356" s="25">
        <f t="shared" si="5"/>
        <v>6.2382323178298898E-4</v>
      </c>
    </row>
    <row r="357" spans="1:12" x14ac:dyDescent="0.3">
      <c r="A357" s="9" t="s">
        <v>528</v>
      </c>
      <c r="B357" s="9" t="s">
        <v>357</v>
      </c>
      <c r="C357" s="9" t="s">
        <v>483</v>
      </c>
      <c r="D357" s="9">
        <v>363</v>
      </c>
      <c r="E357" s="9">
        <v>259</v>
      </c>
      <c r="F357" s="9">
        <v>622</v>
      </c>
      <c r="G357" s="24">
        <f>VLOOKUP(B357,'[1]Census Pivot Table'!$A$4:$D$471,2,FALSE)</f>
        <v>969907.47699999996</v>
      </c>
      <c r="H357" s="24">
        <f>VLOOKUP(B357,'[1]Census Pivot Table'!$A$4:$D$471,3,FALSE)</f>
        <v>151001.52800000002</v>
      </c>
      <c r="I357" s="24">
        <f>VLOOKUP(B357,'[1]Census Pivot Table'!$A$4:$D$471,4,FALSE)</f>
        <v>1053959</v>
      </c>
      <c r="J357" s="25">
        <f t="shared" si="5"/>
        <v>3.7426250297893106E-4</v>
      </c>
      <c r="K357" s="25">
        <f t="shared" si="5"/>
        <v>1.7152144314725077E-3</v>
      </c>
      <c r="L357" s="25">
        <f t="shared" si="5"/>
        <v>5.9015578404852562E-4</v>
      </c>
    </row>
    <row r="358" spans="1:12" x14ac:dyDescent="0.3">
      <c r="A358" s="9" t="s">
        <v>528</v>
      </c>
      <c r="B358" s="9" t="s">
        <v>358</v>
      </c>
      <c r="C358" s="9" t="s">
        <v>484</v>
      </c>
      <c r="D358" s="9">
        <v>415</v>
      </c>
      <c r="E358" s="9">
        <v>184</v>
      </c>
      <c r="F358" s="9">
        <v>599</v>
      </c>
      <c r="G358" s="24">
        <f>VLOOKUP(B358,'[1]Census Pivot Table'!$A$4:$D$471,2,FALSE)</f>
        <v>964926.29400000011</v>
      </c>
      <c r="H358" s="24">
        <f>VLOOKUP(B358,'[1]Census Pivot Table'!$A$4:$D$471,3,FALSE)</f>
        <v>152633.95199999999</v>
      </c>
      <c r="I358" s="24">
        <f>VLOOKUP(B358,'[1]Census Pivot Table'!$A$4:$D$471,4,FALSE)</f>
        <v>1052471</v>
      </c>
      <c r="J358" s="25">
        <f t="shared" si="5"/>
        <v>4.3008466302608598E-4</v>
      </c>
      <c r="K358" s="25">
        <f t="shared" si="5"/>
        <v>1.2054984987874783E-3</v>
      </c>
      <c r="L358" s="25">
        <f t="shared" si="5"/>
        <v>5.6913682182216895E-4</v>
      </c>
    </row>
    <row r="359" spans="1:12" x14ac:dyDescent="0.3">
      <c r="A359" s="9" t="s">
        <v>528</v>
      </c>
      <c r="B359" s="9" t="s">
        <v>359</v>
      </c>
      <c r="C359" s="9" t="s">
        <v>485</v>
      </c>
      <c r="D359" s="9">
        <v>491</v>
      </c>
      <c r="E359" s="9">
        <v>197</v>
      </c>
      <c r="F359" s="9">
        <v>688</v>
      </c>
      <c r="G359" s="24">
        <f>VLOOKUP(B359,'[1]Census Pivot Table'!$A$4:$D$471,2,FALSE)</f>
        <v>964382.35099999991</v>
      </c>
      <c r="H359" s="24">
        <f>VLOOKUP(B359,'[1]Census Pivot Table'!$A$4:$D$471,3,FALSE)</f>
        <v>155903.367</v>
      </c>
      <c r="I359" s="24">
        <f>VLOOKUP(B359,'[1]Census Pivot Table'!$A$4:$D$471,4,FALSE)</f>
        <v>1051695</v>
      </c>
      <c r="J359" s="25">
        <f t="shared" si="5"/>
        <v>5.0913416187144643E-4</v>
      </c>
      <c r="K359" s="25">
        <f t="shared" si="5"/>
        <v>1.2636032421288247E-3</v>
      </c>
      <c r="L359" s="25">
        <f t="shared" si="5"/>
        <v>6.5418205848653843E-4</v>
      </c>
    </row>
    <row r="360" spans="1:12" x14ac:dyDescent="0.3">
      <c r="A360" s="9" t="s">
        <v>528</v>
      </c>
      <c r="B360" s="9" t="s">
        <v>360</v>
      </c>
      <c r="C360" s="9" t="s">
        <v>486</v>
      </c>
      <c r="D360" s="9">
        <v>452</v>
      </c>
      <c r="E360" s="9">
        <v>193</v>
      </c>
      <c r="F360" s="9">
        <v>645</v>
      </c>
      <c r="G360" s="24">
        <f>VLOOKUP(B360,'[1]Census Pivot Table'!$A$4:$D$471,2,FALSE)</f>
        <v>961212.14199999988</v>
      </c>
      <c r="H360" s="24">
        <f>VLOOKUP(B360,'[1]Census Pivot Table'!$A$4:$D$471,3,FALSE)</f>
        <v>158893.87600000002</v>
      </c>
      <c r="I360" s="24">
        <f>VLOOKUP(B360,'[1]Census Pivot Table'!$A$4:$D$471,4,FALSE)</f>
        <v>1053252</v>
      </c>
      <c r="J360" s="25">
        <f t="shared" si="5"/>
        <v>4.702395862993583E-4</v>
      </c>
      <c r="K360" s="25">
        <f t="shared" si="5"/>
        <v>1.2146471900528122E-3</v>
      </c>
      <c r="L360" s="25">
        <f t="shared" si="5"/>
        <v>6.1238905788928003E-4</v>
      </c>
    </row>
    <row r="361" spans="1:12" x14ac:dyDescent="0.3">
      <c r="A361" s="9" t="s">
        <v>528</v>
      </c>
      <c r="B361" s="9" t="s">
        <v>361</v>
      </c>
      <c r="C361" s="9" t="s">
        <v>487</v>
      </c>
      <c r="D361" s="9">
        <v>374</v>
      </c>
      <c r="E361" s="9">
        <v>258</v>
      </c>
      <c r="F361" s="9">
        <v>632</v>
      </c>
      <c r="G361" s="24">
        <f>VLOOKUP(B361,'[1]Census Pivot Table'!$A$4:$D$471,2,FALSE)</f>
        <v>962607.01599999995</v>
      </c>
      <c r="H361" s="24">
        <f>VLOOKUP(B361,'[1]Census Pivot Table'!$A$4:$D$471,3,FALSE)</f>
        <v>161790.209</v>
      </c>
      <c r="I361" s="24">
        <f>VLOOKUP(B361,'[1]Census Pivot Table'!$A$4:$D$471,4,FALSE)</f>
        <v>1053763</v>
      </c>
      <c r="J361" s="25">
        <f t="shared" si="5"/>
        <v>3.8852822988358522E-4</v>
      </c>
      <c r="K361" s="25">
        <f t="shared" si="5"/>
        <v>1.5946576841371161E-3</v>
      </c>
      <c r="L361" s="25">
        <f t="shared" si="5"/>
        <v>5.9975535295887219E-4</v>
      </c>
    </row>
    <row r="362" spans="1:12" x14ac:dyDescent="0.3">
      <c r="A362" s="9" t="s">
        <v>528</v>
      </c>
      <c r="B362" s="9" t="s">
        <v>362</v>
      </c>
      <c r="C362" s="9" t="s">
        <v>488</v>
      </c>
      <c r="D362" s="9">
        <v>442</v>
      </c>
      <c r="E362" s="9">
        <v>213</v>
      </c>
      <c r="F362" s="9">
        <v>655</v>
      </c>
      <c r="G362" s="24">
        <f>VLOOKUP(B362,'[1]Census Pivot Table'!$A$4:$D$471,2,FALSE)</f>
        <v>960879.37800000014</v>
      </c>
      <c r="H362" s="24">
        <f>VLOOKUP(B362,'[1]Census Pivot Table'!$A$4:$D$471,3,FALSE)</f>
        <v>165583.04000000004</v>
      </c>
      <c r="I362" s="24">
        <f>VLOOKUP(B362,'[1]Census Pivot Table'!$A$4:$D$471,4,FALSE)</f>
        <v>1054491</v>
      </c>
      <c r="J362" s="25">
        <f t="shared" si="5"/>
        <v>4.5999530234480684E-4</v>
      </c>
      <c r="K362" s="25">
        <f t="shared" si="5"/>
        <v>1.2863636275792494E-3</v>
      </c>
      <c r="L362" s="25">
        <f t="shared" si="5"/>
        <v>6.2115276469879781E-4</v>
      </c>
    </row>
    <row r="363" spans="1:12" x14ac:dyDescent="0.3">
      <c r="A363" s="9" t="s">
        <v>528</v>
      </c>
      <c r="B363" s="9" t="s">
        <v>363</v>
      </c>
      <c r="C363" s="9" t="s">
        <v>489</v>
      </c>
      <c r="D363" s="9">
        <v>441</v>
      </c>
      <c r="E363" s="9">
        <v>220</v>
      </c>
      <c r="F363" s="9">
        <v>661</v>
      </c>
      <c r="G363" s="24">
        <f>VLOOKUP(B363,'[1]Census Pivot Table'!$A$4:$D$471,2,FALSE)</f>
        <v>959678</v>
      </c>
      <c r="H363" s="24">
        <f>VLOOKUP(B363,'[1]Census Pivot Table'!$A$4:$D$471,3,FALSE)</f>
        <v>170144</v>
      </c>
      <c r="I363" s="24">
        <f>VLOOKUP(B363,'[1]Census Pivot Table'!$A$4:$D$471,4,FALSE)</f>
        <v>1056138</v>
      </c>
      <c r="J363" s="25">
        <f t="shared" si="5"/>
        <v>4.5952913373027205E-4</v>
      </c>
      <c r="K363" s="25">
        <f t="shared" si="5"/>
        <v>1.2930223810419408E-3</v>
      </c>
      <c r="L363" s="25">
        <f t="shared" si="5"/>
        <v>6.2586518049724559E-4</v>
      </c>
    </row>
    <row r="364" spans="1:12" x14ac:dyDescent="0.3">
      <c r="A364" s="9" t="s">
        <v>529</v>
      </c>
      <c r="B364" s="9" t="s">
        <v>364</v>
      </c>
      <c r="C364" s="9" t="s">
        <v>481</v>
      </c>
      <c r="D364" s="9">
        <v>455</v>
      </c>
      <c r="E364" s="9">
        <v>588</v>
      </c>
      <c r="F364" s="9">
        <v>1043</v>
      </c>
      <c r="G364" s="24">
        <f>VLOOKUP(B364,'[1]Census Pivot Table'!$A$4:$D$471,2,FALSE)</f>
        <v>4108841.2670000005</v>
      </c>
      <c r="H364" s="24">
        <f>VLOOKUP(B364,'[1]Census Pivot Table'!$A$4:$D$471,3,FALSE)</f>
        <v>575792.90800000017</v>
      </c>
      <c r="I364" s="24">
        <f>VLOOKUP(B364,'[1]Census Pivot Table'!$A$4:$D$471,4,FALSE)</f>
        <v>4386090</v>
      </c>
      <c r="J364" s="25">
        <f t="shared" si="5"/>
        <v>1.1073681615649523E-4</v>
      </c>
      <c r="K364" s="25">
        <f t="shared" si="5"/>
        <v>1.0212004903679707E-3</v>
      </c>
      <c r="L364" s="25">
        <f t="shared" si="5"/>
        <v>2.3779721802334196E-4</v>
      </c>
    </row>
    <row r="365" spans="1:12" x14ac:dyDescent="0.3">
      <c r="A365" s="9" t="s">
        <v>529</v>
      </c>
      <c r="B365" s="9" t="s">
        <v>365</v>
      </c>
      <c r="C365" s="9" t="s">
        <v>482</v>
      </c>
      <c r="D365" s="9">
        <v>427</v>
      </c>
      <c r="E365" s="9">
        <v>621</v>
      </c>
      <c r="F365" s="9">
        <v>1048</v>
      </c>
      <c r="G365" s="24">
        <f>VLOOKUP(B365,'[1]Census Pivot Table'!$A$4:$D$471,2,FALSE)</f>
        <v>4174151.2069999999</v>
      </c>
      <c r="H365" s="24">
        <f>VLOOKUP(B365,'[1]Census Pivot Table'!$A$4:$D$471,3,FALSE)</f>
        <v>585165.03799999994</v>
      </c>
      <c r="I365" s="24">
        <f>VLOOKUP(B365,'[1]Census Pivot Table'!$A$4:$D$471,4,FALSE)</f>
        <v>4464937</v>
      </c>
      <c r="J365" s="25">
        <f t="shared" si="5"/>
        <v>1.0229624630845339E-4</v>
      </c>
      <c r="K365" s="25">
        <f t="shared" si="5"/>
        <v>1.0612390687633666E-3</v>
      </c>
      <c r="L365" s="25">
        <f t="shared" si="5"/>
        <v>2.3471775749579445E-4</v>
      </c>
    </row>
    <row r="366" spans="1:12" x14ac:dyDescent="0.3">
      <c r="A366" s="9" t="s">
        <v>529</v>
      </c>
      <c r="B366" s="9" t="s">
        <v>366</v>
      </c>
      <c r="C366" s="9" t="s">
        <v>483</v>
      </c>
      <c r="D366" s="9">
        <v>444</v>
      </c>
      <c r="E366" s="9">
        <v>630</v>
      </c>
      <c r="F366" s="9">
        <v>1074</v>
      </c>
      <c r="G366" s="24">
        <f>VLOOKUP(B366,'[1]Census Pivot Table'!$A$4:$D$471,2,FALSE)</f>
        <v>4065500.6220000004</v>
      </c>
      <c r="H366" s="24">
        <f>VLOOKUP(B366,'[1]Census Pivot Table'!$A$4:$D$471,3,FALSE)</f>
        <v>587774.95699999994</v>
      </c>
      <c r="I366" s="24">
        <f>VLOOKUP(B366,'[1]Census Pivot Table'!$A$4:$D$471,4,FALSE)</f>
        <v>4364414</v>
      </c>
      <c r="J366" s="25">
        <f t="shared" si="5"/>
        <v>1.0921164237371994E-4</v>
      </c>
      <c r="K366" s="25">
        <f t="shared" si="5"/>
        <v>1.0718387922063173E-3</v>
      </c>
      <c r="L366" s="25">
        <f t="shared" si="5"/>
        <v>2.4608114628905508E-4</v>
      </c>
    </row>
    <row r="367" spans="1:12" x14ac:dyDescent="0.3">
      <c r="A367" s="9" t="s">
        <v>529</v>
      </c>
      <c r="B367" s="9" t="s">
        <v>367</v>
      </c>
      <c r="C367" s="9" t="s">
        <v>484</v>
      </c>
      <c r="D367" s="9">
        <v>468</v>
      </c>
      <c r="E367" s="9">
        <v>578</v>
      </c>
      <c r="F367" s="9">
        <v>1046</v>
      </c>
      <c r="G367" s="24">
        <f>VLOOKUP(B367,'[1]Census Pivot Table'!$A$4:$D$471,2,FALSE)</f>
        <v>4200878.9700000007</v>
      </c>
      <c r="H367" s="24">
        <f>VLOOKUP(B367,'[1]Census Pivot Table'!$A$4:$D$471,3,FALSE)</f>
        <v>625832.43499999994</v>
      </c>
      <c r="I367" s="24">
        <f>VLOOKUP(B367,'[1]Census Pivot Table'!$A$4:$D$471,4,FALSE)</f>
        <v>4528696</v>
      </c>
      <c r="J367" s="25">
        <f t="shared" si="5"/>
        <v>1.1140525669560052E-4</v>
      </c>
      <c r="K367" s="25">
        <f t="shared" si="5"/>
        <v>9.2356990094321343E-4</v>
      </c>
      <c r="L367" s="25">
        <f t="shared" si="5"/>
        <v>2.3097156444150811E-4</v>
      </c>
    </row>
    <row r="368" spans="1:12" x14ac:dyDescent="0.3">
      <c r="A368" s="9" t="s">
        <v>529</v>
      </c>
      <c r="B368" s="9" t="s">
        <v>368</v>
      </c>
      <c r="C368" s="9" t="s">
        <v>485</v>
      </c>
      <c r="D368" s="9">
        <v>467</v>
      </c>
      <c r="E368" s="9">
        <v>583</v>
      </c>
      <c r="F368" s="9">
        <v>1050</v>
      </c>
      <c r="G368" s="24">
        <f>VLOOKUP(B368,'[1]Census Pivot Table'!$A$4:$D$471,2,FALSE)</f>
        <v>4202924.3600000003</v>
      </c>
      <c r="H368" s="24">
        <f>VLOOKUP(B368,'[1]Census Pivot Table'!$A$4:$D$471,3,FALSE)</f>
        <v>647325.08700000006</v>
      </c>
      <c r="I368" s="24">
        <f>VLOOKUP(B368,'[1]Census Pivot Table'!$A$4:$D$471,4,FALSE)</f>
        <v>4550845</v>
      </c>
      <c r="J368" s="25">
        <f t="shared" si="5"/>
        <v>1.1111311077699242E-4</v>
      </c>
      <c r="K368" s="25">
        <f t="shared" si="5"/>
        <v>9.0062939272427726E-4</v>
      </c>
      <c r="L368" s="25">
        <f t="shared" si="5"/>
        <v>2.3072638158407944E-4</v>
      </c>
    </row>
    <row r="369" spans="1:12" x14ac:dyDescent="0.3">
      <c r="A369" s="9" t="s">
        <v>529</v>
      </c>
      <c r="B369" s="9" t="s">
        <v>369</v>
      </c>
      <c r="C369" s="9" t="s">
        <v>486</v>
      </c>
      <c r="D369" s="9">
        <v>448</v>
      </c>
      <c r="E369" s="9">
        <v>544</v>
      </c>
      <c r="F369" s="9">
        <v>992</v>
      </c>
      <c r="G369" s="24">
        <f>VLOOKUP(B369,'[1]Census Pivot Table'!$A$4:$D$471,2,FALSE)</f>
        <v>4251957.5309999995</v>
      </c>
      <c r="H369" s="24">
        <f>VLOOKUP(B369,'[1]Census Pivot Table'!$A$4:$D$471,3,FALSE)</f>
        <v>681593.68200000003</v>
      </c>
      <c r="I369" s="24">
        <f>VLOOKUP(B369,'[1]Census Pivot Table'!$A$4:$D$471,4,FALSE)</f>
        <v>4630485</v>
      </c>
      <c r="J369" s="25">
        <f t="shared" si="5"/>
        <v>1.0536323487093645E-4</v>
      </c>
      <c r="K369" s="25">
        <f t="shared" si="5"/>
        <v>7.9812946388197294E-4</v>
      </c>
      <c r="L369" s="25">
        <f t="shared" si="5"/>
        <v>2.1423241841837302E-4</v>
      </c>
    </row>
    <row r="370" spans="1:12" x14ac:dyDescent="0.3">
      <c r="A370" s="9" t="s">
        <v>529</v>
      </c>
      <c r="B370" s="9" t="s">
        <v>370</v>
      </c>
      <c r="C370" s="9" t="s">
        <v>487</v>
      </c>
      <c r="D370" s="9">
        <v>503</v>
      </c>
      <c r="E370" s="9">
        <v>686</v>
      </c>
      <c r="F370" s="9">
        <v>1189</v>
      </c>
      <c r="G370" s="24">
        <f>VLOOKUP(B370,'[1]Census Pivot Table'!$A$4:$D$471,2,FALSE)</f>
        <v>4169241.4260000004</v>
      </c>
      <c r="H370" s="24">
        <f>VLOOKUP(B370,'[1]Census Pivot Table'!$A$4:$D$471,3,FALSE)</f>
        <v>694031.32400000002</v>
      </c>
      <c r="I370" s="24">
        <f>VLOOKUP(B370,'[1]Census Pivot Table'!$A$4:$D$471,4,FALSE)</f>
        <v>4561064</v>
      </c>
      <c r="J370" s="25">
        <f t="shared" si="5"/>
        <v>1.2064544808156666E-4</v>
      </c>
      <c r="K370" s="25">
        <f t="shared" si="5"/>
        <v>9.8842800933866782E-4</v>
      </c>
      <c r="L370" s="25">
        <f t="shared" si="5"/>
        <v>2.6068478758465132E-4</v>
      </c>
    </row>
    <row r="371" spans="1:12" x14ac:dyDescent="0.3">
      <c r="A371" s="9" t="s">
        <v>529</v>
      </c>
      <c r="B371" s="9" t="s">
        <v>371</v>
      </c>
      <c r="C371" s="9" t="s">
        <v>488</v>
      </c>
      <c r="D371" s="9">
        <v>499</v>
      </c>
      <c r="E371" s="9">
        <v>510</v>
      </c>
      <c r="F371" s="9">
        <v>1009</v>
      </c>
      <c r="G371" s="24">
        <f>VLOOKUP(B371,'[1]Census Pivot Table'!$A$4:$D$471,2,FALSE)</f>
        <v>4287224.6260000002</v>
      </c>
      <c r="H371" s="24">
        <f>VLOOKUP(B371,'[1]Census Pivot Table'!$A$4:$D$471,3,FALSE)</f>
        <v>754085.36499999987</v>
      </c>
      <c r="I371" s="24">
        <f>VLOOKUP(B371,'[1]Census Pivot Table'!$A$4:$D$471,4,FALSE)</f>
        <v>4731177</v>
      </c>
      <c r="J371" s="25">
        <f t="shared" si="5"/>
        <v>1.1639231519939491E-4</v>
      </c>
      <c r="K371" s="25">
        <f t="shared" si="5"/>
        <v>6.763160030297101E-4</v>
      </c>
      <c r="L371" s="25">
        <f t="shared" si="5"/>
        <v>2.1326617034196776E-4</v>
      </c>
    </row>
    <row r="372" spans="1:12" x14ac:dyDescent="0.3">
      <c r="A372" s="9" t="s">
        <v>529</v>
      </c>
      <c r="B372" s="9" t="s">
        <v>372</v>
      </c>
      <c r="C372" s="9" t="s">
        <v>489</v>
      </c>
      <c r="D372" s="9">
        <v>503</v>
      </c>
      <c r="E372" s="9">
        <v>571</v>
      </c>
      <c r="F372" s="9">
        <v>1074</v>
      </c>
      <c r="G372" s="24">
        <f>VLOOKUP(B372,'[1]Census Pivot Table'!$A$4:$D$471,2,FALSE)</f>
        <v>4291416</v>
      </c>
      <c r="H372" s="24">
        <f>VLOOKUP(B372,'[1]Census Pivot Table'!$A$4:$D$471,3,FALSE)</f>
        <v>766805</v>
      </c>
      <c r="I372" s="24">
        <f>VLOOKUP(B372,'[1]Census Pivot Table'!$A$4:$D$471,4,FALSE)</f>
        <v>4736687</v>
      </c>
      <c r="J372" s="25">
        <f t="shared" si="5"/>
        <v>1.1721072951212373E-4</v>
      </c>
      <c r="K372" s="25">
        <f t="shared" si="5"/>
        <v>7.446482482508591E-4</v>
      </c>
      <c r="L372" s="25">
        <f t="shared" si="5"/>
        <v>2.267407578334815E-4</v>
      </c>
    </row>
    <row r="373" spans="1:12" x14ac:dyDescent="0.3">
      <c r="A373" s="9" t="s">
        <v>530</v>
      </c>
      <c r="B373" s="9" t="s">
        <v>373</v>
      </c>
      <c r="C373" s="9" t="s">
        <v>481</v>
      </c>
      <c r="D373" s="9">
        <v>417</v>
      </c>
      <c r="E373" s="9">
        <v>207</v>
      </c>
      <c r="F373" s="9">
        <v>624</v>
      </c>
      <c r="G373" s="24">
        <f>VLOOKUP(B373,'[1]Census Pivot Table'!$A$4:$D$471,2,FALSE)</f>
        <v>727369.28900000011</v>
      </c>
      <c r="H373" s="24">
        <f>VLOOKUP(B373,'[1]Census Pivot Table'!$A$4:$D$471,3,FALSE)</f>
        <v>112907.21099999998</v>
      </c>
      <c r="I373" s="24">
        <f>VLOOKUP(B373,'[1]Census Pivot Table'!$A$4:$D$471,4,FALSE)</f>
        <v>786961</v>
      </c>
      <c r="J373" s="25">
        <f t="shared" si="5"/>
        <v>5.732988817458857E-4</v>
      </c>
      <c r="K373" s="25">
        <f t="shared" si="5"/>
        <v>1.8333638583987344E-3</v>
      </c>
      <c r="L373" s="25">
        <f t="shared" si="5"/>
        <v>7.9292366457804132E-4</v>
      </c>
    </row>
    <row r="374" spans="1:12" x14ac:dyDescent="0.3">
      <c r="A374" s="9" t="s">
        <v>530</v>
      </c>
      <c r="B374" s="9" t="s">
        <v>374</v>
      </c>
      <c r="C374" s="9" t="s">
        <v>482</v>
      </c>
      <c r="D374" s="9">
        <v>464</v>
      </c>
      <c r="E374" s="9">
        <v>179</v>
      </c>
      <c r="F374" s="9">
        <v>643</v>
      </c>
      <c r="G374" s="24">
        <f>VLOOKUP(B374,'[1]Census Pivot Table'!$A$4:$D$471,2,FALSE)</f>
        <v>647164.83599999989</v>
      </c>
      <c r="H374" s="24">
        <f>VLOOKUP(B374,'[1]Census Pivot Table'!$A$4:$D$471,3,FALSE)</f>
        <v>96357.39</v>
      </c>
      <c r="I374" s="24">
        <f>VLOOKUP(B374,'[1]Census Pivot Table'!$A$4:$D$471,4,FALSE)</f>
        <v>696942</v>
      </c>
      <c r="J374" s="25">
        <f t="shared" si="5"/>
        <v>7.1697344198719737E-4</v>
      </c>
      <c r="K374" s="25">
        <f t="shared" si="5"/>
        <v>1.8576675852262083E-3</v>
      </c>
      <c r="L374" s="25">
        <f t="shared" si="5"/>
        <v>9.2260188078778439E-4</v>
      </c>
    </row>
    <row r="375" spans="1:12" x14ac:dyDescent="0.3">
      <c r="A375" s="9" t="s">
        <v>530</v>
      </c>
      <c r="B375" s="9" t="s">
        <v>375</v>
      </c>
      <c r="C375" s="9" t="s">
        <v>483</v>
      </c>
      <c r="D375" s="9">
        <v>472</v>
      </c>
      <c r="E375" s="9">
        <v>144</v>
      </c>
      <c r="F375" s="9">
        <v>616</v>
      </c>
      <c r="G375" s="24">
        <f>VLOOKUP(B375,'[1]Census Pivot Table'!$A$4:$D$471,2,FALSE)</f>
        <v>710880.93299999996</v>
      </c>
      <c r="H375" s="24">
        <f>VLOOKUP(B375,'[1]Census Pivot Table'!$A$4:$D$471,3,FALSE)</f>
        <v>106939.12700000001</v>
      </c>
      <c r="I375" s="24">
        <f>VLOOKUP(B375,'[1]Census Pivot Table'!$A$4:$D$471,4,FALSE)</f>
        <v>765863</v>
      </c>
      <c r="J375" s="25">
        <f t="shared" si="5"/>
        <v>6.639649174554525E-4</v>
      </c>
      <c r="K375" s="25">
        <f t="shared" si="5"/>
        <v>1.3465604595780925E-3</v>
      </c>
      <c r="L375" s="25">
        <f t="shared" si="5"/>
        <v>8.0432139951923517E-4</v>
      </c>
    </row>
    <row r="376" spans="1:12" x14ac:dyDescent="0.3">
      <c r="A376" s="9" t="s">
        <v>530</v>
      </c>
      <c r="B376" s="9" t="s">
        <v>376</v>
      </c>
      <c r="C376" s="9" t="s">
        <v>484</v>
      </c>
      <c r="D376" s="9">
        <v>401</v>
      </c>
      <c r="E376" s="9">
        <v>207</v>
      </c>
      <c r="F376" s="9">
        <v>608</v>
      </c>
      <c r="G376" s="24">
        <f>VLOOKUP(B376,'[1]Census Pivot Table'!$A$4:$D$471,2,FALSE)</f>
        <v>675337.51600000006</v>
      </c>
      <c r="H376" s="24">
        <f>VLOOKUP(B376,'[1]Census Pivot Table'!$A$4:$D$471,3,FALSE)</f>
        <v>105108.76999999999</v>
      </c>
      <c r="I376" s="24">
        <f>VLOOKUP(B376,'[1]Census Pivot Table'!$A$4:$D$471,4,FALSE)</f>
        <v>730225</v>
      </c>
      <c r="J376" s="25">
        <f t="shared" si="5"/>
        <v>5.9377717141364909E-4</v>
      </c>
      <c r="K376" s="25">
        <f t="shared" si="5"/>
        <v>1.9693884725318356E-3</v>
      </c>
      <c r="L376" s="25">
        <f t="shared" si="5"/>
        <v>8.3262008285117596E-4</v>
      </c>
    </row>
    <row r="377" spans="1:12" x14ac:dyDescent="0.3">
      <c r="A377" s="9" t="s">
        <v>530</v>
      </c>
      <c r="B377" s="9" t="s">
        <v>377</v>
      </c>
      <c r="C377" s="9" t="s">
        <v>485</v>
      </c>
      <c r="D377" s="9">
        <v>474</v>
      </c>
      <c r="E377" s="9">
        <v>217</v>
      </c>
      <c r="F377" s="9">
        <v>691</v>
      </c>
      <c r="G377" s="24">
        <f>VLOOKUP(B377,'[1]Census Pivot Table'!$A$4:$D$471,2,FALSE)</f>
        <v>623109.75199999998</v>
      </c>
      <c r="H377" s="24">
        <f>VLOOKUP(B377,'[1]Census Pivot Table'!$A$4:$D$471,3,FALSE)</f>
        <v>100567.42200000001</v>
      </c>
      <c r="I377" s="24">
        <f>VLOOKUP(B377,'[1]Census Pivot Table'!$A$4:$D$471,4,FALSE)</f>
        <v>677707</v>
      </c>
      <c r="J377" s="25">
        <f t="shared" si="5"/>
        <v>7.6070066064380909E-4</v>
      </c>
      <c r="K377" s="25">
        <f t="shared" si="5"/>
        <v>2.1577564153926507E-3</v>
      </c>
      <c r="L377" s="25">
        <f t="shared" si="5"/>
        <v>1.0196146712369799E-3</v>
      </c>
    </row>
    <row r="378" spans="1:12" x14ac:dyDescent="0.3">
      <c r="A378" s="9" t="s">
        <v>530</v>
      </c>
      <c r="B378" s="9" t="s">
        <v>378</v>
      </c>
      <c r="C378" s="9" t="s">
        <v>486</v>
      </c>
      <c r="D378" s="9">
        <v>410</v>
      </c>
      <c r="E378" s="9">
        <v>197</v>
      </c>
      <c r="F378" s="9">
        <v>607</v>
      </c>
      <c r="G378" s="24">
        <f>VLOOKUP(B378,'[1]Census Pivot Table'!$A$4:$D$471,2,FALSE)</f>
        <v>547863.97200000007</v>
      </c>
      <c r="H378" s="24">
        <f>VLOOKUP(B378,'[1]Census Pivot Table'!$A$4:$D$471,3,FALSE)</f>
        <v>87707.674999999988</v>
      </c>
      <c r="I378" s="24">
        <f>VLOOKUP(B378,'[1]Census Pivot Table'!$A$4:$D$471,4,FALSE)</f>
        <v>595696</v>
      </c>
      <c r="J378" s="25">
        <f t="shared" si="5"/>
        <v>7.4836094533334264E-4</v>
      </c>
      <c r="K378" s="25">
        <f t="shared" si="5"/>
        <v>2.2460976191650277E-3</v>
      </c>
      <c r="L378" s="25">
        <f t="shared" si="5"/>
        <v>1.0189761220488302E-3</v>
      </c>
    </row>
    <row r="379" spans="1:12" x14ac:dyDescent="0.3">
      <c r="A379" s="9" t="s">
        <v>530</v>
      </c>
      <c r="B379" s="9" t="s">
        <v>379</v>
      </c>
      <c r="C379" s="9" t="s">
        <v>487</v>
      </c>
      <c r="D379" s="9">
        <v>403</v>
      </c>
      <c r="E379" s="9">
        <v>238</v>
      </c>
      <c r="F379" s="9">
        <v>641</v>
      </c>
      <c r="G379" s="24">
        <f>VLOOKUP(B379,'[1]Census Pivot Table'!$A$4:$D$471,2,FALSE)</f>
        <v>517395.08100000001</v>
      </c>
      <c r="H379" s="24">
        <f>VLOOKUP(B379,'[1]Census Pivot Table'!$A$4:$D$471,3,FALSE)</f>
        <v>85756.957000000009</v>
      </c>
      <c r="I379" s="24">
        <f>VLOOKUP(B379,'[1]Census Pivot Table'!$A$4:$D$471,4,FALSE)</f>
        <v>566542</v>
      </c>
      <c r="J379" s="25">
        <f t="shared" si="5"/>
        <v>7.7890187749968189E-4</v>
      </c>
      <c r="K379" s="25">
        <f t="shared" si="5"/>
        <v>2.7752850418887877E-3</v>
      </c>
      <c r="L379" s="25">
        <f t="shared" si="5"/>
        <v>1.1314253841727532E-3</v>
      </c>
    </row>
    <row r="380" spans="1:12" x14ac:dyDescent="0.3">
      <c r="A380" s="9" t="s">
        <v>530</v>
      </c>
      <c r="B380" s="9" t="s">
        <v>380</v>
      </c>
      <c r="C380" s="9" t="s">
        <v>488</v>
      </c>
      <c r="D380" s="9">
        <v>424</v>
      </c>
      <c r="E380" s="9">
        <v>222</v>
      </c>
      <c r="F380" s="9">
        <v>646</v>
      </c>
      <c r="G380" s="24">
        <f>VLOOKUP(B380,'[1]Census Pivot Table'!$A$4:$D$471,2,FALSE)</f>
        <v>659932.40100000007</v>
      </c>
      <c r="H380" s="24">
        <f>VLOOKUP(B380,'[1]Census Pivot Table'!$A$4:$D$471,3,FALSE)</f>
        <v>105383.20199999999</v>
      </c>
      <c r="I380" s="24">
        <f>VLOOKUP(B380,'[1]Census Pivot Table'!$A$4:$D$471,4,FALSE)</f>
        <v>716943</v>
      </c>
      <c r="J380" s="25">
        <f t="shared" si="5"/>
        <v>6.4249004800720488E-4</v>
      </c>
      <c r="K380" s="25">
        <f t="shared" si="5"/>
        <v>2.1065975960760808E-3</v>
      </c>
      <c r="L380" s="25">
        <f t="shared" si="5"/>
        <v>9.0104792152235255E-4</v>
      </c>
    </row>
    <row r="381" spans="1:12" x14ac:dyDescent="0.3">
      <c r="A381" s="9" t="s">
        <v>530</v>
      </c>
      <c r="B381" s="9" t="s">
        <v>381</v>
      </c>
      <c r="C381" s="9" t="s">
        <v>489</v>
      </c>
      <c r="D381" s="9">
        <v>432</v>
      </c>
      <c r="E381" s="9">
        <v>184</v>
      </c>
      <c r="F381" s="9">
        <v>616</v>
      </c>
      <c r="G381" s="24">
        <f>VLOOKUP(B381,'[1]Census Pivot Table'!$A$4:$D$471,2,FALSE)</f>
        <v>655843</v>
      </c>
      <c r="H381" s="24">
        <f>VLOOKUP(B381,'[1]Census Pivot Table'!$A$4:$D$471,3,FALSE)</f>
        <v>111796</v>
      </c>
      <c r="I381" s="24">
        <f>VLOOKUP(B381,'[1]Census Pivot Table'!$A$4:$D$471,4,FALSE)</f>
        <v>718846</v>
      </c>
      <c r="J381" s="25">
        <f t="shared" si="5"/>
        <v>6.5869423017398982E-4</v>
      </c>
      <c r="K381" s="25">
        <f t="shared" si="5"/>
        <v>1.6458549500876596E-3</v>
      </c>
      <c r="L381" s="25">
        <f t="shared" si="5"/>
        <v>8.569290223497105E-4</v>
      </c>
    </row>
    <row r="382" spans="1:12" x14ac:dyDescent="0.3">
      <c r="A382" s="9" t="s">
        <v>531</v>
      </c>
      <c r="B382" s="9" t="s">
        <v>382</v>
      </c>
      <c r="C382" s="9" t="s">
        <v>481</v>
      </c>
      <c r="D382" s="9">
        <v>552</v>
      </c>
      <c r="E382" s="9">
        <v>1089</v>
      </c>
      <c r="F382" s="9">
        <v>1641</v>
      </c>
      <c r="G382" s="24">
        <f>VLOOKUP(B382,'[1]Census Pivot Table'!$A$4:$D$471,2,FALSE)</f>
        <v>5694366.7200000007</v>
      </c>
      <c r="H382" s="24">
        <f>VLOOKUP(B382,'[1]Census Pivot Table'!$A$4:$D$471,3,FALSE)</f>
        <v>783543.45</v>
      </c>
      <c r="I382" s="24">
        <f>VLOOKUP(B382,'[1]Census Pivot Table'!$A$4:$D$471,4,FALSE)</f>
        <v>6056214</v>
      </c>
      <c r="J382" s="25">
        <f t="shared" si="5"/>
        <v>9.6937908487916972E-5</v>
      </c>
      <c r="K382" s="25">
        <f t="shared" si="5"/>
        <v>1.3898399635655177E-3</v>
      </c>
      <c r="L382" s="25">
        <f t="shared" si="5"/>
        <v>2.7096136299014533E-4</v>
      </c>
    </row>
    <row r="383" spans="1:12" x14ac:dyDescent="0.3">
      <c r="A383" s="9" t="s">
        <v>531</v>
      </c>
      <c r="B383" s="9" t="s">
        <v>383</v>
      </c>
      <c r="C383" s="9" t="s">
        <v>482</v>
      </c>
      <c r="D383" s="9">
        <v>517</v>
      </c>
      <c r="E383" s="9">
        <v>1117</v>
      </c>
      <c r="F383" s="9">
        <v>1634</v>
      </c>
      <c r="G383" s="24">
        <f>VLOOKUP(B383,'[1]Census Pivot Table'!$A$4:$D$471,2,FALSE)</f>
        <v>5751062.756000001</v>
      </c>
      <c r="H383" s="24">
        <f>VLOOKUP(B383,'[1]Census Pivot Table'!$A$4:$D$471,3,FALSE)</f>
        <v>800235.03599999996</v>
      </c>
      <c r="I383" s="24">
        <f>VLOOKUP(B383,'[1]Census Pivot Table'!$A$4:$D$471,4,FALSE)</f>
        <v>6137476</v>
      </c>
      <c r="J383" s="25">
        <f t="shared" si="5"/>
        <v>8.9896428179404118E-5</v>
      </c>
      <c r="K383" s="25">
        <f t="shared" si="5"/>
        <v>1.3958399092138727E-3</v>
      </c>
      <c r="L383" s="25">
        <f t="shared" si="5"/>
        <v>2.6623322030098367E-4</v>
      </c>
    </row>
    <row r="384" spans="1:12" x14ac:dyDescent="0.3">
      <c r="A384" s="9" t="s">
        <v>531</v>
      </c>
      <c r="B384" s="9" t="s">
        <v>384</v>
      </c>
      <c r="C384" s="9" t="s">
        <v>483</v>
      </c>
      <c r="D384" s="9">
        <v>549</v>
      </c>
      <c r="E384" s="9">
        <v>1192</v>
      </c>
      <c r="F384" s="9">
        <v>1741</v>
      </c>
      <c r="G384" s="24">
        <f>VLOOKUP(B384,'[1]Census Pivot Table'!$A$4:$D$471,2,FALSE)</f>
        <v>5811288.8800000008</v>
      </c>
      <c r="H384" s="24">
        <f>VLOOKUP(B384,'[1]Census Pivot Table'!$A$4:$D$471,3,FALSE)</f>
        <v>826324.92799999996</v>
      </c>
      <c r="I384" s="24">
        <f>VLOOKUP(B384,'[1]Census Pivot Table'!$A$4:$D$471,4,FALSE)</f>
        <v>6223143</v>
      </c>
      <c r="J384" s="25">
        <f t="shared" si="5"/>
        <v>9.447129738971089E-5</v>
      </c>
      <c r="K384" s="25">
        <f t="shared" si="5"/>
        <v>1.4425318172175488E-3</v>
      </c>
      <c r="L384" s="25">
        <f t="shared" si="5"/>
        <v>2.7976217162292428E-4</v>
      </c>
    </row>
    <row r="385" spans="1:12" x14ac:dyDescent="0.3">
      <c r="A385" s="9" t="s">
        <v>531</v>
      </c>
      <c r="B385" s="9" t="s">
        <v>385</v>
      </c>
      <c r="C385" s="9" t="s">
        <v>484</v>
      </c>
      <c r="D385" s="9">
        <v>496</v>
      </c>
      <c r="E385" s="9">
        <v>1201</v>
      </c>
      <c r="F385" s="9">
        <v>1697</v>
      </c>
      <c r="G385" s="24">
        <f>VLOOKUP(B385,'[1]Census Pivot Table'!$A$4:$D$471,2,FALSE)</f>
        <v>5731530.5219999989</v>
      </c>
      <c r="H385" s="24">
        <f>VLOOKUP(B385,'[1]Census Pivot Table'!$A$4:$D$471,3,FALSE)</f>
        <v>822982.28199999989</v>
      </c>
      <c r="I385" s="24">
        <f>VLOOKUP(B385,'[1]Census Pivot Table'!$A$4:$D$471,4,FALSE)</f>
        <v>6144968</v>
      </c>
      <c r="J385" s="25">
        <f t="shared" si="5"/>
        <v>8.653883951174047E-5</v>
      </c>
      <c r="K385" s="25">
        <f t="shared" si="5"/>
        <v>1.4593266784326715E-3</v>
      </c>
      <c r="L385" s="25">
        <f t="shared" si="5"/>
        <v>2.7616091735546873E-4</v>
      </c>
    </row>
    <row r="386" spans="1:12" x14ac:dyDescent="0.3">
      <c r="A386" s="9" t="s">
        <v>531</v>
      </c>
      <c r="B386" s="9" t="s">
        <v>386</v>
      </c>
      <c r="C386" s="9" t="s">
        <v>485</v>
      </c>
      <c r="D386" s="9">
        <v>565</v>
      </c>
      <c r="E386" s="9">
        <v>1255</v>
      </c>
      <c r="F386" s="9">
        <v>1820</v>
      </c>
      <c r="G386" s="24">
        <f>VLOOKUP(B386,'[1]Census Pivot Table'!$A$4:$D$471,2,FALSE)</f>
        <v>5577298.0779999997</v>
      </c>
      <c r="H386" s="24">
        <f>VLOOKUP(B386,'[1]Census Pivot Table'!$A$4:$D$471,3,FALSE)</f>
        <v>828946.93299999996</v>
      </c>
      <c r="I386" s="24">
        <f>VLOOKUP(B386,'[1]Census Pivot Table'!$A$4:$D$471,4,FALSE)</f>
        <v>6009613</v>
      </c>
      <c r="J386" s="25">
        <f t="shared" si="5"/>
        <v>1.0130353301873496E-4</v>
      </c>
      <c r="K386" s="25">
        <f t="shared" si="5"/>
        <v>1.5139690492105362E-3</v>
      </c>
      <c r="L386" s="25">
        <f t="shared" si="5"/>
        <v>3.0284812017013408E-4</v>
      </c>
    </row>
    <row r="387" spans="1:12" x14ac:dyDescent="0.3">
      <c r="A387" s="9" t="s">
        <v>531</v>
      </c>
      <c r="B387" s="9" t="s">
        <v>387</v>
      </c>
      <c r="C387" s="9" t="s">
        <v>486</v>
      </c>
      <c r="D387" s="9">
        <v>590</v>
      </c>
      <c r="E387" s="9">
        <v>1248</v>
      </c>
      <c r="F387" s="9">
        <v>1838</v>
      </c>
      <c r="G387" s="24">
        <f>VLOOKUP(B387,'[1]Census Pivot Table'!$A$4:$D$471,2,FALSE)</f>
        <v>5674177.8989999993</v>
      </c>
      <c r="H387" s="24">
        <f>VLOOKUP(B387,'[1]Census Pivot Table'!$A$4:$D$471,3,FALSE)</f>
        <v>884234.87100000016</v>
      </c>
      <c r="I387" s="24">
        <f>VLOOKUP(B387,'[1]Census Pivot Table'!$A$4:$D$471,4,FALSE)</f>
        <v>6157257</v>
      </c>
      <c r="J387" s="25">
        <f t="shared" si="5"/>
        <v>1.0397982060167339E-4</v>
      </c>
      <c r="K387" s="25">
        <f t="shared" si="5"/>
        <v>1.4113897120892891E-3</v>
      </c>
      <c r="L387" s="25">
        <f t="shared" si="5"/>
        <v>2.985095473520108E-4</v>
      </c>
    </row>
    <row r="388" spans="1:12" x14ac:dyDescent="0.3">
      <c r="A388" s="9" t="s">
        <v>531</v>
      </c>
      <c r="B388" s="9" t="s">
        <v>388</v>
      </c>
      <c r="C388" s="9" t="s">
        <v>487</v>
      </c>
      <c r="D388" s="9">
        <v>485</v>
      </c>
      <c r="E388" s="9">
        <v>1438</v>
      </c>
      <c r="F388" s="9">
        <v>1923</v>
      </c>
      <c r="G388" s="24">
        <f>VLOOKUP(B388,'[1]Census Pivot Table'!$A$4:$D$471,2,FALSE)</f>
        <v>5735486.8569999998</v>
      </c>
      <c r="H388" s="24">
        <f>VLOOKUP(B388,'[1]Census Pivot Table'!$A$4:$D$471,3,FALSE)</f>
        <v>904310.52200000011</v>
      </c>
      <c r="I388" s="24">
        <f>VLOOKUP(B388,'[1]Census Pivot Table'!$A$4:$D$471,4,FALSE)</f>
        <v>6231143</v>
      </c>
      <c r="J388" s="25">
        <f t="shared" si="5"/>
        <v>8.4561260812248432E-5</v>
      </c>
      <c r="K388" s="25">
        <f t="shared" si="5"/>
        <v>1.59016174755954E-3</v>
      </c>
      <c r="L388" s="25">
        <f t="shared" si="5"/>
        <v>3.0861111677263706E-4</v>
      </c>
    </row>
    <row r="389" spans="1:12" x14ac:dyDescent="0.3">
      <c r="A389" s="9" t="s">
        <v>531</v>
      </c>
      <c r="B389" s="9" t="s">
        <v>389</v>
      </c>
      <c r="C389" s="9" t="s">
        <v>488</v>
      </c>
      <c r="D389" s="9">
        <v>616</v>
      </c>
      <c r="E389" s="9">
        <v>1212</v>
      </c>
      <c r="F389" s="9">
        <v>1828</v>
      </c>
      <c r="G389" s="24">
        <f>VLOOKUP(B389,'[1]Census Pivot Table'!$A$4:$D$471,2,FALSE)</f>
        <v>5649807.9479999989</v>
      </c>
      <c r="H389" s="24">
        <f>VLOOKUP(B389,'[1]Census Pivot Table'!$A$4:$D$471,3,FALSE)</f>
        <v>912856.674</v>
      </c>
      <c r="I389" s="24">
        <f>VLOOKUP(B389,'[1]Census Pivot Table'!$A$4:$D$471,4,FALSE)</f>
        <v>6148188</v>
      </c>
      <c r="J389" s="25">
        <f t="shared" ref="J389:L452" si="6">D389/G389</f>
        <v>1.0903025477495401E-4</v>
      </c>
      <c r="K389" s="25">
        <f t="shared" si="6"/>
        <v>1.3277002124432078E-3</v>
      </c>
      <c r="L389" s="25">
        <f t="shared" si="6"/>
        <v>2.9732337397620244E-4</v>
      </c>
    </row>
    <row r="390" spans="1:12" x14ac:dyDescent="0.3">
      <c r="A390" s="9" t="s">
        <v>531</v>
      </c>
      <c r="B390" s="9" t="s">
        <v>390</v>
      </c>
      <c r="C390" s="9" t="s">
        <v>489</v>
      </c>
      <c r="D390" s="9">
        <v>632</v>
      </c>
      <c r="E390" s="9">
        <v>1321</v>
      </c>
      <c r="F390" s="9">
        <v>1953</v>
      </c>
      <c r="G390" s="24">
        <f>VLOOKUP(B390,'[1]Census Pivot Table'!$A$4:$D$471,2,FALSE)</f>
        <v>5787539</v>
      </c>
      <c r="H390" s="24">
        <f>VLOOKUP(B390,'[1]Census Pivot Table'!$A$4:$D$471,3,FALSE)</f>
        <v>944145</v>
      </c>
      <c r="I390" s="24">
        <f>VLOOKUP(B390,'[1]Census Pivot Table'!$A$4:$D$471,4,FALSE)</f>
        <v>6296572</v>
      </c>
      <c r="J390" s="25">
        <f t="shared" si="6"/>
        <v>1.0920012806825146E-4</v>
      </c>
      <c r="K390" s="25">
        <f t="shared" si="6"/>
        <v>1.3991494950457821E-3</v>
      </c>
      <c r="L390" s="25">
        <f t="shared" si="6"/>
        <v>3.1016877119804237E-4</v>
      </c>
    </row>
    <row r="391" spans="1:12" x14ac:dyDescent="0.3">
      <c r="A391" s="9" t="s">
        <v>532</v>
      </c>
      <c r="B391" s="9" t="s">
        <v>391</v>
      </c>
      <c r="C391" s="9" t="s">
        <v>481</v>
      </c>
      <c r="D391" s="9">
        <v>998</v>
      </c>
      <c r="E391" s="9">
        <v>2512</v>
      </c>
      <c r="F391" s="9">
        <v>3510</v>
      </c>
      <c r="G391" s="24">
        <f>VLOOKUP(B391,'[1]Census Pivot Table'!$A$4:$D$471,2,FALSE)</f>
        <v>23141208.835000001</v>
      </c>
      <c r="H391" s="24">
        <f>VLOOKUP(B391,'[1]Census Pivot Table'!$A$4:$D$471,3,FALSE)</f>
        <v>2387470.1730000004</v>
      </c>
      <c r="I391" s="24">
        <f>VLOOKUP(B391,'[1]Census Pivot Table'!$A$4:$D$471,4,FALSE)</f>
        <v>23721521</v>
      </c>
      <c r="J391" s="25">
        <f t="shared" si="6"/>
        <v>4.3126528398575769E-5</v>
      </c>
      <c r="K391" s="25">
        <f t="shared" si="6"/>
        <v>1.0521597414737628E-3</v>
      </c>
      <c r="L391" s="25">
        <f t="shared" si="6"/>
        <v>1.4796690313407813E-4</v>
      </c>
    </row>
    <row r="392" spans="1:12" x14ac:dyDescent="0.3">
      <c r="A392" s="9" t="s">
        <v>532</v>
      </c>
      <c r="B392" s="9" t="s">
        <v>392</v>
      </c>
      <c r="C392" s="9" t="s">
        <v>482</v>
      </c>
      <c r="D392" s="9">
        <v>719</v>
      </c>
      <c r="E392" s="9">
        <v>2435</v>
      </c>
      <c r="F392" s="9">
        <v>3154</v>
      </c>
      <c r="G392" s="24">
        <f>VLOOKUP(B392,'[1]Census Pivot Table'!$A$4:$D$471,2,FALSE)</f>
        <v>23357405.604000002</v>
      </c>
      <c r="H392" s="24">
        <f>VLOOKUP(B392,'[1]Census Pivot Table'!$A$4:$D$471,3,FALSE)</f>
        <v>2426770.3089999999</v>
      </c>
      <c r="I392" s="24">
        <f>VLOOKUP(B392,'[1]Census Pivot Table'!$A$4:$D$471,4,FALSE)</f>
        <v>24014155</v>
      </c>
      <c r="J392" s="25">
        <f t="shared" si="6"/>
        <v>3.0782528341969185E-5</v>
      </c>
      <c r="K392" s="25">
        <f t="shared" si="6"/>
        <v>1.0033912113435208E-3</v>
      </c>
      <c r="L392" s="25">
        <f t="shared" si="6"/>
        <v>1.3133920389870059E-4</v>
      </c>
    </row>
    <row r="393" spans="1:12" x14ac:dyDescent="0.3">
      <c r="A393" s="9" t="s">
        <v>532</v>
      </c>
      <c r="B393" s="9" t="s">
        <v>393</v>
      </c>
      <c r="C393" s="9" t="s">
        <v>483</v>
      </c>
      <c r="D393" s="9">
        <v>758</v>
      </c>
      <c r="E393" s="9">
        <v>2473</v>
      </c>
      <c r="F393" s="9">
        <v>3231</v>
      </c>
      <c r="G393" s="24">
        <f>VLOOKUP(B393,'[1]Census Pivot Table'!$A$4:$D$471,2,FALSE)</f>
        <v>23847861.255999997</v>
      </c>
      <c r="H393" s="24">
        <f>VLOOKUP(B393,'[1]Census Pivot Table'!$A$4:$D$471,3,FALSE)</f>
        <v>2513608.3730000006</v>
      </c>
      <c r="I393" s="24">
        <f>VLOOKUP(B393,'[1]Census Pivot Table'!$A$4:$D$471,4,FALSE)</f>
        <v>24557189</v>
      </c>
      <c r="J393" s="25">
        <f t="shared" si="6"/>
        <v>3.1784820947383328E-5</v>
      </c>
      <c r="K393" s="25">
        <f t="shared" si="6"/>
        <v>9.8384459033626858E-4</v>
      </c>
      <c r="L393" s="25">
        <f t="shared" si="6"/>
        <v>1.3157043340750443E-4</v>
      </c>
    </row>
    <row r="394" spans="1:12" x14ac:dyDescent="0.3">
      <c r="A394" s="9" t="s">
        <v>532</v>
      </c>
      <c r="B394" s="9" t="s">
        <v>394</v>
      </c>
      <c r="C394" s="9" t="s">
        <v>484</v>
      </c>
      <c r="D394" s="9">
        <v>746</v>
      </c>
      <c r="E394" s="9">
        <v>2435</v>
      </c>
      <c r="F394" s="9">
        <v>3181</v>
      </c>
      <c r="G394" s="24">
        <f>VLOOKUP(B394,'[1]Census Pivot Table'!$A$4:$D$471,2,FALSE)</f>
        <v>23992603.804000001</v>
      </c>
      <c r="H394" s="24">
        <f>VLOOKUP(B394,'[1]Census Pivot Table'!$A$4:$D$471,3,FALSE)</f>
        <v>2572464.1919999998</v>
      </c>
      <c r="I394" s="24">
        <f>VLOOKUP(B394,'[1]Census Pivot Table'!$A$4:$D$471,4,FALSE)</f>
        <v>24741686</v>
      </c>
      <c r="J394" s="25">
        <f t="shared" si="6"/>
        <v>3.1092915387350677E-5</v>
      </c>
      <c r="K394" s="25">
        <f t="shared" si="6"/>
        <v>9.4656322430940187E-4</v>
      </c>
      <c r="L394" s="25">
        <f t="shared" si="6"/>
        <v>1.2856844113210393E-4</v>
      </c>
    </row>
    <row r="395" spans="1:12" x14ac:dyDescent="0.3">
      <c r="A395" s="9" t="s">
        <v>532</v>
      </c>
      <c r="B395" s="9" t="s">
        <v>395</v>
      </c>
      <c r="C395" s="9" t="s">
        <v>485</v>
      </c>
      <c r="D395" s="9">
        <v>908</v>
      </c>
      <c r="E395" s="9">
        <v>2608</v>
      </c>
      <c r="F395" s="9">
        <v>3516</v>
      </c>
      <c r="G395" s="24">
        <f>VLOOKUP(B395,'[1]Census Pivot Table'!$A$4:$D$471,2,FALSE)</f>
        <v>24400132.278000001</v>
      </c>
      <c r="H395" s="24">
        <f>VLOOKUP(B395,'[1]Census Pivot Table'!$A$4:$D$471,3,FALSE)</f>
        <v>2669332.5370000009</v>
      </c>
      <c r="I395" s="24">
        <f>VLOOKUP(B395,'[1]Census Pivot Table'!$A$4:$D$471,4,FALSE)</f>
        <v>25227175</v>
      </c>
      <c r="J395" s="25">
        <f t="shared" si="6"/>
        <v>3.7212913014356239E-5</v>
      </c>
      <c r="K395" s="25">
        <f t="shared" si="6"/>
        <v>9.7702326849507821E-4</v>
      </c>
      <c r="L395" s="25">
        <f t="shared" si="6"/>
        <v>1.3937351288838325E-4</v>
      </c>
    </row>
    <row r="396" spans="1:12" x14ac:dyDescent="0.3">
      <c r="A396" s="9" t="s">
        <v>532</v>
      </c>
      <c r="B396" s="9" t="s">
        <v>396</v>
      </c>
      <c r="C396" s="9" t="s">
        <v>486</v>
      </c>
      <c r="D396" s="9">
        <v>1068</v>
      </c>
      <c r="E396" s="9">
        <v>2552</v>
      </c>
      <c r="F396" s="9">
        <v>3620</v>
      </c>
      <c r="G396" s="24">
        <f>VLOOKUP(B396,'[1]Census Pivot Table'!$A$4:$D$471,2,FALSE)</f>
        <v>24716177.376000002</v>
      </c>
      <c r="H396" s="24">
        <f>VLOOKUP(B396,'[1]Census Pivot Table'!$A$4:$D$471,3,FALSE)</f>
        <v>2772676.7159999991</v>
      </c>
      <c r="I396" s="24">
        <f>VLOOKUP(B396,'[1]Census Pivot Table'!$A$4:$D$471,4,FALSE)</f>
        <v>25607357</v>
      </c>
      <c r="J396" s="25">
        <f t="shared" si="6"/>
        <v>4.3210565442739277E-5</v>
      </c>
      <c r="K396" s="25">
        <f t="shared" si="6"/>
        <v>9.2041022499068763E-4</v>
      </c>
      <c r="L396" s="25">
        <f t="shared" si="6"/>
        <v>1.4136562394939862E-4</v>
      </c>
    </row>
    <row r="397" spans="1:12" x14ac:dyDescent="0.3">
      <c r="A397" s="9" t="s">
        <v>532</v>
      </c>
      <c r="B397" s="9" t="s">
        <v>397</v>
      </c>
      <c r="C397" s="9" t="s">
        <v>487</v>
      </c>
      <c r="D397" s="9">
        <v>803</v>
      </c>
      <c r="E397" s="9">
        <v>2575</v>
      </c>
      <c r="F397" s="9">
        <v>3378</v>
      </c>
      <c r="G397" s="24">
        <f>VLOOKUP(B397,'[1]Census Pivot Table'!$A$4:$D$471,2,FALSE)</f>
        <v>24459332.274999995</v>
      </c>
      <c r="H397" s="24">
        <f>VLOOKUP(B397,'[1]Census Pivot Table'!$A$4:$D$471,3,FALSE)</f>
        <v>2800369.0310000009</v>
      </c>
      <c r="I397" s="24">
        <f>VLOOKUP(B397,'[1]Census Pivot Table'!$A$4:$D$471,4,FALSE)</f>
        <v>25410595</v>
      </c>
      <c r="J397" s="25">
        <f t="shared" si="6"/>
        <v>3.2830004963821125E-5</v>
      </c>
      <c r="K397" s="25">
        <f t="shared" si="6"/>
        <v>9.1952166714273284E-4</v>
      </c>
      <c r="L397" s="25">
        <f t="shared" si="6"/>
        <v>1.3293667464299832E-4</v>
      </c>
    </row>
    <row r="398" spans="1:12" x14ac:dyDescent="0.3">
      <c r="A398" s="9" t="s">
        <v>532</v>
      </c>
      <c r="B398" s="9" t="s">
        <v>398</v>
      </c>
      <c r="C398" s="9" t="s">
        <v>488</v>
      </c>
      <c r="D398" s="9">
        <v>776</v>
      </c>
      <c r="E398" s="9">
        <v>2260</v>
      </c>
      <c r="F398" s="9">
        <v>3036</v>
      </c>
      <c r="G398" s="24">
        <f>VLOOKUP(B398,'[1]Census Pivot Table'!$A$4:$D$471,2,FALSE)</f>
        <v>24975211.999000005</v>
      </c>
      <c r="H398" s="24">
        <f>VLOOKUP(B398,'[1]Census Pivot Table'!$A$4:$D$471,3,FALSE)</f>
        <v>2960325.4290000005</v>
      </c>
      <c r="I398" s="24">
        <f>VLOOKUP(B398,'[1]Census Pivot Table'!$A$4:$D$471,4,FALSE)</f>
        <v>26031252</v>
      </c>
      <c r="J398" s="25">
        <f t="shared" si="6"/>
        <v>3.1070807328124809E-5</v>
      </c>
      <c r="K398" s="25">
        <f t="shared" si="6"/>
        <v>7.6342958036320664E-4</v>
      </c>
      <c r="L398" s="25">
        <f t="shared" si="6"/>
        <v>1.166290426599535E-4</v>
      </c>
    </row>
    <row r="399" spans="1:12" x14ac:dyDescent="0.3">
      <c r="A399" s="9" t="s">
        <v>532</v>
      </c>
      <c r="B399" s="9" t="s">
        <v>399</v>
      </c>
      <c r="C399" s="9" t="s">
        <v>489</v>
      </c>
      <c r="D399" s="9">
        <v>805</v>
      </c>
      <c r="E399" s="9">
        <v>2290</v>
      </c>
      <c r="F399" s="9">
        <v>3095</v>
      </c>
      <c r="G399" s="24">
        <f>VLOOKUP(B399,'[1]Census Pivot Table'!$A$4:$D$471,2,FALSE)</f>
        <v>25321685</v>
      </c>
      <c r="H399" s="24">
        <f>VLOOKUP(B399,'[1]Census Pivot Table'!$A$4:$D$471,3,FALSE)</f>
        <v>3085403</v>
      </c>
      <c r="I399" s="24">
        <f>VLOOKUP(B399,'[1]Census Pivot Table'!$A$4:$D$471,4,FALSE)</f>
        <v>26458577</v>
      </c>
      <c r="J399" s="25">
        <f t="shared" si="6"/>
        <v>3.1790933344285735E-5</v>
      </c>
      <c r="K399" s="25">
        <f t="shared" si="6"/>
        <v>7.4220450294499619E-4</v>
      </c>
      <c r="L399" s="25">
        <f t="shared" si="6"/>
        <v>1.1697530067471127E-4</v>
      </c>
    </row>
    <row r="400" spans="1:12" x14ac:dyDescent="0.3">
      <c r="A400" s="9" t="s">
        <v>533</v>
      </c>
      <c r="B400" s="9" t="s">
        <v>400</v>
      </c>
      <c r="C400" s="9" t="s">
        <v>481</v>
      </c>
      <c r="D400" s="9">
        <v>400</v>
      </c>
      <c r="E400" s="9">
        <v>245</v>
      </c>
      <c r="F400" s="9">
        <v>645</v>
      </c>
      <c r="G400" s="24">
        <f>VLOOKUP(B400,'[1]Census Pivot Table'!$A$4:$D$471,2,FALSE)</f>
        <v>2626370.6409999998</v>
      </c>
      <c r="H400" s="24">
        <f>VLOOKUP(B400,'[1]Census Pivot Table'!$A$4:$D$471,3,FALSE)</f>
        <v>231879.217</v>
      </c>
      <c r="I400" s="24">
        <f>VLOOKUP(B400,'[1]Census Pivot Table'!$A$4:$D$471,4,FALSE)</f>
        <v>2632280</v>
      </c>
      <c r="J400" s="25">
        <f t="shared" si="6"/>
        <v>1.5230142834969347E-4</v>
      </c>
      <c r="K400" s="25">
        <f t="shared" si="6"/>
        <v>1.0565845579856344E-3</v>
      </c>
      <c r="L400" s="25">
        <f t="shared" si="6"/>
        <v>2.4503472274985946E-4</v>
      </c>
    </row>
    <row r="401" spans="1:12" x14ac:dyDescent="0.3">
      <c r="A401" s="9" t="s">
        <v>533</v>
      </c>
      <c r="B401" s="9" t="s">
        <v>401</v>
      </c>
      <c r="C401" s="9" t="s">
        <v>482</v>
      </c>
      <c r="D401" s="9">
        <v>379</v>
      </c>
      <c r="E401" s="9">
        <v>265</v>
      </c>
      <c r="F401" s="9">
        <v>644</v>
      </c>
      <c r="G401" s="24">
        <f>VLOOKUP(B401,'[1]Census Pivot Table'!$A$4:$D$471,2,FALSE)</f>
        <v>2646292.7590000005</v>
      </c>
      <c r="H401" s="24">
        <f>VLOOKUP(B401,'[1]Census Pivot Table'!$A$4:$D$471,3,FALSE)</f>
        <v>235119.82699999999</v>
      </c>
      <c r="I401" s="24">
        <f>VLOOKUP(B401,'[1]Census Pivot Table'!$A$4:$D$471,4,FALSE)</f>
        <v>2655575</v>
      </c>
      <c r="J401" s="25">
        <f t="shared" si="6"/>
        <v>1.4321922573042113E-4</v>
      </c>
      <c r="K401" s="25">
        <f t="shared" si="6"/>
        <v>1.1270848714940575E-3</v>
      </c>
      <c r="L401" s="25">
        <f t="shared" si="6"/>
        <v>2.4250868455984108E-4</v>
      </c>
    </row>
    <row r="402" spans="1:12" x14ac:dyDescent="0.3">
      <c r="A402" s="9" t="s">
        <v>533</v>
      </c>
      <c r="B402" s="9" t="s">
        <v>402</v>
      </c>
      <c r="C402" s="9" t="s">
        <v>483</v>
      </c>
      <c r="D402" s="9">
        <v>409</v>
      </c>
      <c r="E402" s="9">
        <v>280</v>
      </c>
      <c r="F402" s="9">
        <v>689</v>
      </c>
      <c r="G402" s="24">
        <f>VLOOKUP(B402,'[1]Census Pivot Table'!$A$4:$D$471,2,FALSE)</f>
        <v>2616779.7820000001</v>
      </c>
      <c r="H402" s="24">
        <f>VLOOKUP(B402,'[1]Census Pivot Table'!$A$4:$D$471,3,FALSE)</f>
        <v>239460.573</v>
      </c>
      <c r="I402" s="24">
        <f>VLOOKUP(B402,'[1]Census Pivot Table'!$A$4:$D$471,4,FALSE)</f>
        <v>2633633</v>
      </c>
      <c r="J402" s="25">
        <f t="shared" si="6"/>
        <v>1.5629897586850127E-4</v>
      </c>
      <c r="K402" s="25">
        <f t="shared" si="6"/>
        <v>1.1692947882489197E-3</v>
      </c>
      <c r="L402" s="25">
        <f t="shared" si="6"/>
        <v>2.616157984047132E-4</v>
      </c>
    </row>
    <row r="403" spans="1:12" x14ac:dyDescent="0.3">
      <c r="A403" s="9" t="s">
        <v>533</v>
      </c>
      <c r="B403" s="9" t="s">
        <v>403</v>
      </c>
      <c r="C403" s="9" t="s">
        <v>484</v>
      </c>
      <c r="D403" s="9">
        <v>391</v>
      </c>
      <c r="E403" s="9">
        <v>242</v>
      </c>
      <c r="F403" s="9">
        <v>633</v>
      </c>
      <c r="G403" s="24">
        <f>VLOOKUP(B403,'[1]Census Pivot Table'!$A$4:$D$471,2,FALSE)</f>
        <v>2719185.88</v>
      </c>
      <c r="H403" s="24">
        <f>VLOOKUP(B403,'[1]Census Pivot Table'!$A$4:$D$471,3,FALSE)</f>
        <v>249139.22499999998</v>
      </c>
      <c r="I403" s="24">
        <f>VLOOKUP(B403,'[1]Census Pivot Table'!$A$4:$D$471,4,FALSE)</f>
        <v>2745765</v>
      </c>
      <c r="J403" s="25">
        <f t="shared" si="6"/>
        <v>1.4379303852519269E-4</v>
      </c>
      <c r="K403" s="25">
        <f t="shared" si="6"/>
        <v>9.7134443602768701E-4</v>
      </c>
      <c r="L403" s="25">
        <f t="shared" si="6"/>
        <v>2.3053684492299961E-4</v>
      </c>
    </row>
    <row r="404" spans="1:12" x14ac:dyDescent="0.3">
      <c r="A404" s="9" t="s">
        <v>533</v>
      </c>
      <c r="B404" s="9" t="s">
        <v>404</v>
      </c>
      <c r="C404" s="9" t="s">
        <v>485</v>
      </c>
      <c r="D404" s="9">
        <v>454</v>
      </c>
      <c r="E404" s="9">
        <v>348</v>
      </c>
      <c r="F404" s="9">
        <v>802</v>
      </c>
      <c r="G404" s="24">
        <f>VLOOKUP(B404,'[1]Census Pivot Table'!$A$4:$D$471,2,FALSE)</f>
        <v>2693434.6780000003</v>
      </c>
      <c r="H404" s="24">
        <f>VLOOKUP(B404,'[1]Census Pivot Table'!$A$4:$D$471,3,FALSE)</f>
        <v>269731.99099999998</v>
      </c>
      <c r="I404" s="24">
        <f>VLOOKUP(B404,'[1]Census Pivot Table'!$A$4:$D$471,4,FALSE)</f>
        <v>2748392</v>
      </c>
      <c r="J404" s="25">
        <f t="shared" si="6"/>
        <v>1.6855801393970168E-4</v>
      </c>
      <c r="K404" s="25">
        <f t="shared" si="6"/>
        <v>1.2901695446277265E-3</v>
      </c>
      <c r="L404" s="25">
        <f t="shared" si="6"/>
        <v>2.9180699114245709E-4</v>
      </c>
    </row>
    <row r="405" spans="1:12" x14ac:dyDescent="0.3">
      <c r="A405" s="9" t="s">
        <v>533</v>
      </c>
      <c r="B405" s="9" t="s">
        <v>405</v>
      </c>
      <c r="C405" s="9" t="s">
        <v>486</v>
      </c>
      <c r="D405" s="9">
        <v>492</v>
      </c>
      <c r="E405" s="9">
        <v>282</v>
      </c>
      <c r="F405" s="9">
        <v>774</v>
      </c>
      <c r="G405" s="24">
        <f>VLOOKUP(B405,'[1]Census Pivot Table'!$A$4:$D$471,2,FALSE)</f>
        <v>2717673.5069999993</v>
      </c>
      <c r="H405" s="24">
        <f>VLOOKUP(B405,'[1]Census Pivot Table'!$A$4:$D$471,3,FALSE)</f>
        <v>266879.56599999999</v>
      </c>
      <c r="I405" s="24">
        <f>VLOOKUP(B405,'[1]Census Pivot Table'!$A$4:$D$471,4,FALSE)</f>
        <v>2773794</v>
      </c>
      <c r="J405" s="25">
        <f t="shared" si="6"/>
        <v>1.8103719918258752E-4</v>
      </c>
      <c r="K405" s="25">
        <f t="shared" si="6"/>
        <v>1.0566563945926082E-3</v>
      </c>
      <c r="L405" s="25">
        <f t="shared" si="6"/>
        <v>2.7904018827641853E-4</v>
      </c>
    </row>
    <row r="406" spans="1:12" x14ac:dyDescent="0.3">
      <c r="A406" s="9" t="s">
        <v>533</v>
      </c>
      <c r="B406" s="9" t="s">
        <v>406</v>
      </c>
      <c r="C406" s="9" t="s">
        <v>487</v>
      </c>
      <c r="D406" s="9">
        <v>428</v>
      </c>
      <c r="E406" s="9">
        <v>301</v>
      </c>
      <c r="F406" s="9">
        <v>729</v>
      </c>
      <c r="G406" s="24">
        <f>VLOOKUP(B406,'[1]Census Pivot Table'!$A$4:$D$471,2,FALSE)</f>
        <v>2767171.7310000001</v>
      </c>
      <c r="H406" s="24">
        <f>VLOOKUP(B406,'[1]Census Pivot Table'!$A$4:$D$471,3,FALSE)</f>
        <v>278662.45999999996</v>
      </c>
      <c r="I406" s="24">
        <f>VLOOKUP(B406,'[1]Census Pivot Table'!$A$4:$D$471,4,FALSE)</f>
        <v>2832328</v>
      </c>
      <c r="J406" s="25">
        <f t="shared" si="6"/>
        <v>1.5467055954829714E-4</v>
      </c>
      <c r="K406" s="25">
        <f t="shared" si="6"/>
        <v>1.0801598464321317E-3</v>
      </c>
      <c r="L406" s="25">
        <f t="shared" si="6"/>
        <v>2.5738544405873895E-4</v>
      </c>
    </row>
    <row r="407" spans="1:12" x14ac:dyDescent="0.3">
      <c r="A407" s="9" t="s">
        <v>533</v>
      </c>
      <c r="B407" s="9" t="s">
        <v>407</v>
      </c>
      <c r="C407" s="9" t="s">
        <v>488</v>
      </c>
      <c r="D407" s="9">
        <v>446</v>
      </c>
      <c r="E407" s="9">
        <v>292</v>
      </c>
      <c r="F407" s="9">
        <v>738</v>
      </c>
      <c r="G407" s="24">
        <f>VLOOKUP(B407,'[1]Census Pivot Table'!$A$4:$D$471,2,FALSE)</f>
        <v>2798382.2779999999</v>
      </c>
      <c r="H407" s="24">
        <f>VLOOKUP(B407,'[1]Census Pivot Table'!$A$4:$D$471,3,FALSE)</f>
        <v>290351.79400000005</v>
      </c>
      <c r="I407" s="24">
        <f>VLOOKUP(B407,'[1]Census Pivot Table'!$A$4:$D$471,4,FALSE)</f>
        <v>2875876</v>
      </c>
      <c r="J407" s="25">
        <f t="shared" si="6"/>
        <v>1.5937779605964186E-4</v>
      </c>
      <c r="K407" s="25">
        <f t="shared" si="6"/>
        <v>1.0056765828007936E-3</v>
      </c>
      <c r="L407" s="25">
        <f t="shared" si="6"/>
        <v>2.566174619489853E-4</v>
      </c>
    </row>
    <row r="408" spans="1:12" x14ac:dyDescent="0.3">
      <c r="A408" s="9" t="s">
        <v>533</v>
      </c>
      <c r="B408" s="9" t="s">
        <v>408</v>
      </c>
      <c r="C408" s="9" t="s">
        <v>489</v>
      </c>
      <c r="D408" s="9">
        <v>404</v>
      </c>
      <c r="E408" s="9">
        <v>241</v>
      </c>
      <c r="F408" s="9">
        <v>645</v>
      </c>
      <c r="G408" s="24">
        <f>VLOOKUP(B408,'[1]Census Pivot Table'!$A$4:$D$471,2,FALSE)</f>
        <v>2798085</v>
      </c>
      <c r="H408" s="24">
        <f>VLOOKUP(B408,'[1]Census Pivot Table'!$A$4:$D$471,3,FALSE)</f>
        <v>302014</v>
      </c>
      <c r="I408" s="24">
        <f>VLOOKUP(B408,'[1]Census Pivot Table'!$A$4:$D$471,4,FALSE)</f>
        <v>2883735</v>
      </c>
      <c r="J408" s="25">
        <f t="shared" si="6"/>
        <v>1.4438446294519287E-4</v>
      </c>
      <c r="K408" s="25">
        <f t="shared" si="6"/>
        <v>7.9797625275649471E-4</v>
      </c>
      <c r="L408" s="25">
        <f t="shared" si="6"/>
        <v>2.236682635540367E-4</v>
      </c>
    </row>
    <row r="409" spans="1:12" x14ac:dyDescent="0.3">
      <c r="A409" s="9" t="s">
        <v>534</v>
      </c>
      <c r="B409" s="9" t="s">
        <v>409</v>
      </c>
      <c r="C409" s="9" t="s">
        <v>481</v>
      </c>
      <c r="D409" s="9">
        <v>395</v>
      </c>
      <c r="E409" s="9">
        <v>127</v>
      </c>
      <c r="F409" s="9">
        <v>522</v>
      </c>
      <c r="G409" s="24">
        <f>VLOOKUP(B409,'[1]Census Pivot Table'!$A$4:$D$471,2,FALSE)</f>
        <v>569617.07500000007</v>
      </c>
      <c r="H409" s="24">
        <f>VLOOKUP(B409,'[1]Census Pivot Table'!$A$4:$D$471,3,FALSE)</f>
        <v>85495.759000000005</v>
      </c>
      <c r="I409" s="24">
        <f>VLOOKUP(B409,'[1]Census Pivot Table'!$A$4:$D$471,4,FALSE)</f>
        <v>620414</v>
      </c>
      <c r="J409" s="25">
        <f t="shared" si="6"/>
        <v>6.9344831350078462E-4</v>
      </c>
      <c r="K409" s="25">
        <f t="shared" si="6"/>
        <v>1.4854537989422375E-3</v>
      </c>
      <c r="L409" s="25">
        <f t="shared" si="6"/>
        <v>8.4137366339250886E-4</v>
      </c>
    </row>
    <row r="410" spans="1:12" x14ac:dyDescent="0.3">
      <c r="A410" s="9" t="s">
        <v>534</v>
      </c>
      <c r="B410" s="9" t="s">
        <v>410</v>
      </c>
      <c r="C410" s="9" t="s">
        <v>482</v>
      </c>
      <c r="D410" s="9">
        <v>429</v>
      </c>
      <c r="E410" s="9">
        <v>150</v>
      </c>
      <c r="F410" s="9">
        <v>579</v>
      </c>
      <c r="G410" s="24">
        <f>VLOOKUP(B410,'[1]Census Pivot Table'!$A$4:$D$471,2,FALSE)</f>
        <v>524600.06300000008</v>
      </c>
      <c r="H410" s="24">
        <f>VLOOKUP(B410,'[1]Census Pivot Table'!$A$4:$D$471,3,FALSE)</f>
        <v>80000.306000000011</v>
      </c>
      <c r="I410" s="24">
        <f>VLOOKUP(B410,'[1]Census Pivot Table'!$A$4:$D$471,4,FALSE)</f>
        <v>572962</v>
      </c>
      <c r="J410" s="25">
        <f t="shared" si="6"/>
        <v>8.1776581868233582E-4</v>
      </c>
      <c r="K410" s="25">
        <f t="shared" si="6"/>
        <v>1.8749928281524321E-3</v>
      </c>
      <c r="L410" s="25">
        <f t="shared" si="6"/>
        <v>1.0105382206847923E-3</v>
      </c>
    </row>
    <row r="411" spans="1:12" x14ac:dyDescent="0.3">
      <c r="A411" s="9" t="s">
        <v>534</v>
      </c>
      <c r="B411" s="9" t="s">
        <v>411</v>
      </c>
      <c r="C411" s="9" t="s">
        <v>483</v>
      </c>
      <c r="D411" s="9">
        <v>388</v>
      </c>
      <c r="E411" s="9">
        <v>169</v>
      </c>
      <c r="F411" s="9">
        <v>557</v>
      </c>
      <c r="G411" s="24">
        <f>VLOOKUP(B411,'[1]Census Pivot Table'!$A$4:$D$471,2,FALSE)</f>
        <v>571939.29999999993</v>
      </c>
      <c r="H411" s="24">
        <f>VLOOKUP(B411,'[1]Census Pivot Table'!$A$4:$D$471,3,FALSE)</f>
        <v>88586.030999999988</v>
      </c>
      <c r="I411" s="24">
        <f>VLOOKUP(B411,'[1]Census Pivot Table'!$A$4:$D$471,4,FALSE)</f>
        <v>624949</v>
      </c>
      <c r="J411" s="25">
        <f t="shared" si="6"/>
        <v>6.7839366869875881E-4</v>
      </c>
      <c r="K411" s="25">
        <f t="shared" si="6"/>
        <v>1.9077499927725628E-3</v>
      </c>
      <c r="L411" s="25">
        <f t="shared" si="6"/>
        <v>8.9127272785459292E-4</v>
      </c>
    </row>
    <row r="412" spans="1:12" x14ac:dyDescent="0.3">
      <c r="A412" s="9" t="s">
        <v>534</v>
      </c>
      <c r="B412" s="9" t="s">
        <v>412</v>
      </c>
      <c r="C412" s="9" t="s">
        <v>484</v>
      </c>
      <c r="D412" s="9">
        <v>453</v>
      </c>
      <c r="E412" s="9">
        <v>182</v>
      </c>
      <c r="F412" s="9">
        <v>635</v>
      </c>
      <c r="G412" s="24">
        <f>VLOOKUP(B412,'[1]Census Pivot Table'!$A$4:$D$471,2,FALSE)</f>
        <v>506240.58299999987</v>
      </c>
      <c r="H412" s="24">
        <f>VLOOKUP(B412,'[1]Census Pivot Table'!$A$4:$D$471,3,FALSE)</f>
        <v>82794.581000000006</v>
      </c>
      <c r="I412" s="24">
        <f>VLOOKUP(B412,'[1]Census Pivot Table'!$A$4:$D$471,4,FALSE)</f>
        <v>556475</v>
      </c>
      <c r="J412" s="25">
        <f t="shared" si="6"/>
        <v>8.9483146000564741E-4</v>
      </c>
      <c r="K412" s="25">
        <f t="shared" si="6"/>
        <v>2.1982114988902471E-3</v>
      </c>
      <c r="L412" s="25">
        <f t="shared" si="6"/>
        <v>1.1411114605328183E-3</v>
      </c>
    </row>
    <row r="413" spans="1:12" x14ac:dyDescent="0.3">
      <c r="A413" s="9" t="s">
        <v>534</v>
      </c>
      <c r="B413" s="9" t="s">
        <v>413</v>
      </c>
      <c r="C413" s="9" t="s">
        <v>485</v>
      </c>
      <c r="D413" s="9">
        <v>418</v>
      </c>
      <c r="E413" s="9">
        <v>177</v>
      </c>
      <c r="F413" s="9">
        <v>595</v>
      </c>
      <c r="G413" s="24">
        <f>VLOOKUP(B413,'[1]Census Pivot Table'!$A$4:$D$471,2,FALSE)</f>
        <v>484525.87800000008</v>
      </c>
      <c r="H413" s="24">
        <f>VLOOKUP(B413,'[1]Census Pivot Table'!$A$4:$D$471,3,FALSE)</f>
        <v>79623.159</v>
      </c>
      <c r="I413" s="24">
        <f>VLOOKUP(B413,'[1]Census Pivot Table'!$A$4:$D$471,4,FALSE)</f>
        <v>533260</v>
      </c>
      <c r="J413" s="25">
        <f t="shared" si="6"/>
        <v>8.6269901976215998E-4</v>
      </c>
      <c r="K413" s="25">
        <f t="shared" si="6"/>
        <v>2.2229713342571599E-3</v>
      </c>
      <c r="L413" s="25">
        <f t="shared" si="6"/>
        <v>1.1157784195326857E-3</v>
      </c>
    </row>
    <row r="414" spans="1:12" x14ac:dyDescent="0.3">
      <c r="A414" s="9" t="s">
        <v>534</v>
      </c>
      <c r="B414" s="9" t="s">
        <v>414</v>
      </c>
      <c r="C414" s="9" t="s">
        <v>486</v>
      </c>
      <c r="D414" s="9">
        <v>447</v>
      </c>
      <c r="E414" s="9">
        <v>153</v>
      </c>
      <c r="F414" s="9">
        <v>600</v>
      </c>
      <c r="G414" s="24">
        <f>VLOOKUP(B414,'[1]Census Pivot Table'!$A$4:$D$471,2,FALSE)</f>
        <v>454317.06500000006</v>
      </c>
      <c r="H414" s="24">
        <f>VLOOKUP(B414,'[1]Census Pivot Table'!$A$4:$D$471,3,FALSE)</f>
        <v>77154.660999999993</v>
      </c>
      <c r="I414" s="24">
        <f>VLOOKUP(B414,'[1]Census Pivot Table'!$A$4:$D$471,4,FALSE)</f>
        <v>501606</v>
      </c>
      <c r="J414" s="25">
        <f t="shared" si="6"/>
        <v>9.8389436461075903E-4</v>
      </c>
      <c r="K414" s="25">
        <f t="shared" si="6"/>
        <v>1.9830299040520705E-3</v>
      </c>
      <c r="L414" s="25">
        <f t="shared" si="6"/>
        <v>1.1961579406944893E-3</v>
      </c>
    </row>
    <row r="415" spans="1:12" x14ac:dyDescent="0.3">
      <c r="A415" s="9" t="s">
        <v>534</v>
      </c>
      <c r="B415" s="9" t="s">
        <v>415</v>
      </c>
      <c r="C415" s="9" t="s">
        <v>487</v>
      </c>
      <c r="D415" s="9">
        <v>445</v>
      </c>
      <c r="E415" s="9">
        <v>186</v>
      </c>
      <c r="F415" s="9">
        <v>631</v>
      </c>
      <c r="G415" s="24">
        <f>VLOOKUP(B415,'[1]Census Pivot Table'!$A$4:$D$471,2,FALSE)</f>
        <v>554778.11100000003</v>
      </c>
      <c r="H415" s="24">
        <f>VLOOKUP(B415,'[1]Census Pivot Table'!$A$4:$D$471,3,FALSE)</f>
        <v>100365.09599999999</v>
      </c>
      <c r="I415" s="24">
        <f>VLOOKUP(B415,'[1]Census Pivot Table'!$A$4:$D$471,4,FALSE)</f>
        <v>620040</v>
      </c>
      <c r="J415" s="25">
        <f t="shared" si="6"/>
        <v>8.0212249037345305E-4</v>
      </c>
      <c r="K415" s="25">
        <f t="shared" si="6"/>
        <v>1.853233917098032E-3</v>
      </c>
      <c r="L415" s="25">
        <f t="shared" si="6"/>
        <v>1.0176762789497452E-3</v>
      </c>
    </row>
    <row r="416" spans="1:12" x14ac:dyDescent="0.3">
      <c r="A416" s="9" t="s">
        <v>534</v>
      </c>
      <c r="B416" s="9" t="s">
        <v>416</v>
      </c>
      <c r="C416" s="9" t="s">
        <v>488</v>
      </c>
      <c r="D416" s="9">
        <v>398</v>
      </c>
      <c r="E416" s="9">
        <v>148</v>
      </c>
      <c r="F416" s="9">
        <v>546</v>
      </c>
      <c r="G416" s="24">
        <f>VLOOKUP(B416,'[1]Census Pivot Table'!$A$4:$D$471,2,FALSE)</f>
        <v>446952.614</v>
      </c>
      <c r="H416" s="24">
        <f>VLOOKUP(B416,'[1]Census Pivot Table'!$A$4:$D$471,3,FALSE)</f>
        <v>84887.737000000008</v>
      </c>
      <c r="I416" s="24">
        <f>VLOOKUP(B416,'[1]Census Pivot Table'!$A$4:$D$471,4,FALSE)</f>
        <v>502438</v>
      </c>
      <c r="J416" s="25">
        <f t="shared" si="6"/>
        <v>8.9047471148697658E-4</v>
      </c>
      <c r="K416" s="25">
        <f t="shared" si="6"/>
        <v>1.7434791552989567E-3</v>
      </c>
      <c r="L416" s="25">
        <f t="shared" si="6"/>
        <v>1.0867012447306932E-3</v>
      </c>
    </row>
    <row r="417" spans="1:12" x14ac:dyDescent="0.3">
      <c r="A417" s="9" t="s">
        <v>534</v>
      </c>
      <c r="B417" s="9" t="s">
        <v>417</v>
      </c>
      <c r="C417" s="9" t="s">
        <v>489</v>
      </c>
      <c r="D417" s="9">
        <v>431</v>
      </c>
      <c r="E417" s="9">
        <v>187</v>
      </c>
      <c r="F417" s="9">
        <v>618</v>
      </c>
      <c r="G417" s="24">
        <f>VLOOKUP(B417,'[1]Census Pivot Table'!$A$4:$D$471,2,FALSE)</f>
        <v>519846</v>
      </c>
      <c r="H417" s="24">
        <f>VLOOKUP(B417,'[1]Census Pivot Table'!$A$4:$D$471,3,FALSE)</f>
        <v>102353</v>
      </c>
      <c r="I417" s="24">
        <f>VLOOKUP(B417,'[1]Census Pivot Table'!$A$4:$D$471,4,FALSE)</f>
        <v>588418</v>
      </c>
      <c r="J417" s="25">
        <f t="shared" si="6"/>
        <v>8.2909169253971373E-4</v>
      </c>
      <c r="K417" s="25">
        <f t="shared" si="6"/>
        <v>1.8270104442468711E-3</v>
      </c>
      <c r="L417" s="25">
        <f t="shared" si="6"/>
        <v>1.0502737849623907E-3</v>
      </c>
    </row>
    <row r="418" spans="1:12" x14ac:dyDescent="0.3">
      <c r="A418" s="9" t="s">
        <v>535</v>
      </c>
      <c r="B418" s="9" t="s">
        <v>418</v>
      </c>
      <c r="C418" s="9" t="s">
        <v>481</v>
      </c>
      <c r="D418" s="9">
        <v>461</v>
      </c>
      <c r="E418" s="9">
        <v>1026</v>
      </c>
      <c r="F418" s="9">
        <v>1487</v>
      </c>
      <c r="G418" s="24">
        <f>VLOOKUP(B418,'[1]Census Pivot Table'!$A$4:$D$471,2,FALSE)</f>
        <v>7315724.0579999983</v>
      </c>
      <c r="H418" s="24">
        <f>VLOOKUP(B418,'[1]Census Pivot Table'!$A$4:$D$471,3,FALSE)</f>
        <v>898493.43</v>
      </c>
      <c r="I418" s="24">
        <f>VLOOKUP(B418,'[1]Census Pivot Table'!$A$4:$D$471,4,FALSE)</f>
        <v>7678761</v>
      </c>
      <c r="J418" s="25">
        <f t="shared" si="6"/>
        <v>6.3014951950775196E-5</v>
      </c>
      <c r="K418" s="25">
        <f t="shared" si="6"/>
        <v>1.1419115218238155E-3</v>
      </c>
      <c r="L418" s="25">
        <f t="shared" si="6"/>
        <v>1.9365103302472887E-4</v>
      </c>
    </row>
    <row r="419" spans="1:12" x14ac:dyDescent="0.3">
      <c r="A419" s="9" t="s">
        <v>535</v>
      </c>
      <c r="B419" s="9" t="s">
        <v>419</v>
      </c>
      <c r="C419" s="9" t="s">
        <v>482</v>
      </c>
      <c r="D419" s="9">
        <v>455</v>
      </c>
      <c r="E419" s="9">
        <v>1046</v>
      </c>
      <c r="F419" s="9">
        <v>1501</v>
      </c>
      <c r="G419" s="24">
        <f>VLOOKUP(B419,'[1]Census Pivot Table'!$A$4:$D$471,2,FALSE)</f>
        <v>7152041.8359999983</v>
      </c>
      <c r="H419" s="24">
        <f>VLOOKUP(B419,'[1]Census Pivot Table'!$A$4:$D$471,3,FALSE)</f>
        <v>879672.44299999997</v>
      </c>
      <c r="I419" s="24">
        <f>VLOOKUP(B419,'[1]Census Pivot Table'!$A$4:$D$471,4,FALSE)</f>
        <v>7512499</v>
      </c>
      <c r="J419" s="25">
        <f t="shared" si="6"/>
        <v>6.361819609467957E-5</v>
      </c>
      <c r="K419" s="25">
        <f t="shared" si="6"/>
        <v>1.189078967203705E-3</v>
      </c>
      <c r="L419" s="25">
        <f t="shared" si="6"/>
        <v>1.9980035937442389E-4</v>
      </c>
    </row>
    <row r="420" spans="1:12" x14ac:dyDescent="0.3">
      <c r="A420" s="9" t="s">
        <v>535</v>
      </c>
      <c r="B420" s="9" t="s">
        <v>420</v>
      </c>
      <c r="C420" s="9" t="s">
        <v>483</v>
      </c>
      <c r="D420" s="9">
        <v>485</v>
      </c>
      <c r="E420" s="9">
        <v>1204</v>
      </c>
      <c r="F420" s="9">
        <v>1689</v>
      </c>
      <c r="G420" s="24">
        <f>VLOOKUP(B420,'[1]Census Pivot Table'!$A$4:$D$471,2,FALSE)</f>
        <v>7372400.4800000004</v>
      </c>
      <c r="H420" s="24">
        <f>VLOOKUP(B420,'[1]Census Pivot Table'!$A$4:$D$471,3,FALSE)</f>
        <v>925808.35800000001</v>
      </c>
      <c r="I420" s="24">
        <f>VLOOKUP(B420,'[1]Census Pivot Table'!$A$4:$D$471,4,FALSE)</f>
        <v>7752924</v>
      </c>
      <c r="J420" s="25">
        <f t="shared" si="6"/>
        <v>6.5785899900001082E-5</v>
      </c>
      <c r="K420" s="25">
        <f t="shared" si="6"/>
        <v>1.3004851269662009E-3</v>
      </c>
      <c r="L420" s="25">
        <f t="shared" si="6"/>
        <v>2.178532899329337E-4</v>
      </c>
    </row>
    <row r="421" spans="1:12" x14ac:dyDescent="0.3">
      <c r="A421" s="9" t="s">
        <v>535</v>
      </c>
      <c r="B421" s="9" t="s">
        <v>421</v>
      </c>
      <c r="C421" s="9" t="s">
        <v>484</v>
      </c>
      <c r="D421" s="9">
        <v>475</v>
      </c>
      <c r="E421" s="9">
        <v>1109</v>
      </c>
      <c r="F421" s="9">
        <v>1584</v>
      </c>
      <c r="G421" s="24">
        <f>VLOOKUP(B421,'[1]Census Pivot Table'!$A$4:$D$471,2,FALSE)</f>
        <v>7061758.5529999994</v>
      </c>
      <c r="H421" s="24">
        <f>VLOOKUP(B421,'[1]Census Pivot Table'!$A$4:$D$471,3,FALSE)</f>
        <v>899007.12299999991</v>
      </c>
      <c r="I421" s="24">
        <f>VLOOKUP(B421,'[1]Census Pivot Table'!$A$4:$D$471,4,FALSE)</f>
        <v>7438015</v>
      </c>
      <c r="J421" s="25">
        <f t="shared" si="6"/>
        <v>6.7263698756481695E-5</v>
      </c>
      <c r="K421" s="25">
        <f t="shared" si="6"/>
        <v>1.2335831069939143E-3</v>
      </c>
      <c r="L421" s="25">
        <f t="shared" si="6"/>
        <v>2.1296004377512011E-4</v>
      </c>
    </row>
    <row r="422" spans="1:12" x14ac:dyDescent="0.3">
      <c r="A422" s="9" t="s">
        <v>535</v>
      </c>
      <c r="B422" s="9" t="s">
        <v>422</v>
      </c>
      <c r="C422" s="9" t="s">
        <v>485</v>
      </c>
      <c r="D422" s="9">
        <v>398</v>
      </c>
      <c r="E422" s="9">
        <v>1226</v>
      </c>
      <c r="F422" s="9">
        <v>1624</v>
      </c>
      <c r="G422" s="24">
        <f>VLOOKUP(B422,'[1]Census Pivot Table'!$A$4:$D$471,2,FALSE)</f>
        <v>7224652.9419999998</v>
      </c>
      <c r="H422" s="24">
        <f>VLOOKUP(B422,'[1]Census Pivot Table'!$A$4:$D$471,3,FALSE)</f>
        <v>951827.74099999992</v>
      </c>
      <c r="I422" s="24">
        <f>VLOOKUP(B422,'[1]Census Pivot Table'!$A$4:$D$471,4,FALSE)</f>
        <v>7636698</v>
      </c>
      <c r="J422" s="25">
        <f t="shared" si="6"/>
        <v>5.5089151436777764E-5</v>
      </c>
      <c r="K422" s="25">
        <f t="shared" si="6"/>
        <v>1.2880481910644377E-3</v>
      </c>
      <c r="L422" s="25">
        <f t="shared" si="6"/>
        <v>2.1265735531246621E-4</v>
      </c>
    </row>
    <row r="423" spans="1:12" x14ac:dyDescent="0.3">
      <c r="A423" s="9" t="s">
        <v>535</v>
      </c>
      <c r="B423" s="9" t="s">
        <v>423</v>
      </c>
      <c r="C423" s="9" t="s">
        <v>486</v>
      </c>
      <c r="D423" s="9">
        <v>504</v>
      </c>
      <c r="E423" s="9">
        <v>1229</v>
      </c>
      <c r="F423" s="9">
        <v>1733</v>
      </c>
      <c r="G423" s="24">
        <f>VLOOKUP(B423,'[1]Census Pivot Table'!$A$4:$D$471,2,FALSE)</f>
        <v>7182606.2960000001</v>
      </c>
      <c r="H423" s="24">
        <f>VLOOKUP(B423,'[1]Census Pivot Table'!$A$4:$D$471,3,FALSE)</f>
        <v>959792.52099999983</v>
      </c>
      <c r="I423" s="24">
        <f>VLOOKUP(B423,'[1]Census Pivot Table'!$A$4:$D$471,4,FALSE)</f>
        <v>7602430</v>
      </c>
      <c r="J423" s="25">
        <f t="shared" si="6"/>
        <v>7.0169514968498005E-5</v>
      </c>
      <c r="K423" s="25">
        <f t="shared" si="6"/>
        <v>1.2804850768367263E-3</v>
      </c>
      <c r="L423" s="25">
        <f t="shared" si="6"/>
        <v>2.2795343067940119E-4</v>
      </c>
    </row>
    <row r="424" spans="1:12" x14ac:dyDescent="0.3">
      <c r="A424" s="9" t="s">
        <v>535</v>
      </c>
      <c r="B424" s="9" t="s">
        <v>424</v>
      </c>
      <c r="C424" s="9" t="s">
        <v>487</v>
      </c>
      <c r="D424" s="9">
        <v>482</v>
      </c>
      <c r="E424" s="9">
        <v>1206</v>
      </c>
      <c r="F424" s="9">
        <v>1688</v>
      </c>
      <c r="G424" s="24">
        <f>VLOOKUP(B424,'[1]Census Pivot Table'!$A$4:$D$471,2,FALSE)</f>
        <v>7369145.7249999987</v>
      </c>
      <c r="H424" s="24">
        <f>VLOOKUP(B424,'[1]Census Pivot Table'!$A$4:$D$471,3,FALSE)</f>
        <v>1026237.861</v>
      </c>
      <c r="I424" s="24">
        <f>VLOOKUP(B424,'[1]Census Pivot Table'!$A$4:$D$471,4,FALSE)</f>
        <v>7832482</v>
      </c>
      <c r="J424" s="25">
        <f t="shared" si="6"/>
        <v>6.5407852957067165E-5</v>
      </c>
      <c r="K424" s="25">
        <f t="shared" si="6"/>
        <v>1.1751661538045709E-3</v>
      </c>
      <c r="L424" s="25">
        <f t="shared" si="6"/>
        <v>2.1551278381488778E-4</v>
      </c>
    </row>
    <row r="425" spans="1:12" x14ac:dyDescent="0.3">
      <c r="A425" s="9" t="s">
        <v>535</v>
      </c>
      <c r="B425" s="9" t="s">
        <v>425</v>
      </c>
      <c r="C425" s="9" t="s">
        <v>488</v>
      </c>
      <c r="D425" s="9">
        <v>425</v>
      </c>
      <c r="E425" s="9">
        <v>982</v>
      </c>
      <c r="F425" s="9">
        <v>1407</v>
      </c>
      <c r="G425" s="24">
        <f>VLOOKUP(B425,'[1]Census Pivot Table'!$A$4:$D$471,2,FALSE)</f>
        <v>7365679.8920000019</v>
      </c>
      <c r="H425" s="24">
        <f>VLOOKUP(B425,'[1]Census Pivot Table'!$A$4:$D$471,3,FALSE)</f>
        <v>1047533.69</v>
      </c>
      <c r="I425" s="24">
        <f>VLOOKUP(B425,'[1]Census Pivot Table'!$A$4:$D$471,4,FALSE)</f>
        <v>7859259</v>
      </c>
      <c r="J425" s="25">
        <f t="shared" si="6"/>
        <v>5.770003668793701E-5</v>
      </c>
      <c r="K425" s="25">
        <f t="shared" si="6"/>
        <v>9.3744001684566353E-4</v>
      </c>
      <c r="L425" s="25">
        <f t="shared" si="6"/>
        <v>1.7902451108940424E-4</v>
      </c>
    </row>
    <row r="426" spans="1:12" x14ac:dyDescent="0.3">
      <c r="A426" s="9" t="s">
        <v>535</v>
      </c>
      <c r="B426" s="9" t="s">
        <v>426</v>
      </c>
      <c r="C426" s="9" t="s">
        <v>489</v>
      </c>
      <c r="D426" s="9">
        <v>457</v>
      </c>
      <c r="E426" s="9">
        <v>1032</v>
      </c>
      <c r="F426" s="9">
        <v>1489</v>
      </c>
      <c r="G426" s="24">
        <f>VLOOKUP(B426,'[1]Census Pivot Table'!$A$4:$D$471,2,FALSE)</f>
        <v>7400667</v>
      </c>
      <c r="H426" s="24">
        <f>VLOOKUP(B426,'[1]Census Pivot Table'!$A$4:$D$471,3,FALSE)</f>
        <v>1103852</v>
      </c>
      <c r="I426" s="24">
        <f>VLOOKUP(B426,'[1]Census Pivot Table'!$A$4:$D$471,4,FALSE)</f>
        <v>7941828</v>
      </c>
      <c r="J426" s="25">
        <f t="shared" si="6"/>
        <v>6.1751190804828804E-5</v>
      </c>
      <c r="K426" s="25">
        <f t="shared" si="6"/>
        <v>9.3490794055724863E-4</v>
      </c>
      <c r="L426" s="25">
        <f t="shared" si="6"/>
        <v>1.8748832132854049E-4</v>
      </c>
    </row>
    <row r="427" spans="1:12" x14ac:dyDescent="0.3">
      <c r="A427" s="9" t="s">
        <v>536</v>
      </c>
      <c r="B427" s="9" t="s">
        <v>427</v>
      </c>
      <c r="C427" s="9" t="s">
        <v>481</v>
      </c>
      <c r="D427" s="9">
        <v>508</v>
      </c>
      <c r="E427" s="9">
        <v>540</v>
      </c>
      <c r="F427" s="9">
        <v>1048</v>
      </c>
      <c r="G427" s="24">
        <f>VLOOKUP(B427,'[1]Census Pivot Table'!$A$4:$D$471,2,FALSE)</f>
        <v>6174081.1640000008</v>
      </c>
      <c r="H427" s="24">
        <f>VLOOKUP(B427,'[1]Census Pivot Table'!$A$4:$D$471,3,FALSE)</f>
        <v>758541.45</v>
      </c>
      <c r="I427" s="24">
        <f>VLOOKUP(B427,'[1]Census Pivot Table'!$A$4:$D$471,4,FALSE)</f>
        <v>6465755</v>
      </c>
      <c r="J427" s="25">
        <f t="shared" si="6"/>
        <v>8.2279449606535802E-5</v>
      </c>
      <c r="K427" s="25">
        <f t="shared" si="6"/>
        <v>7.1189254061198638E-4</v>
      </c>
      <c r="L427" s="25">
        <f t="shared" si="6"/>
        <v>1.620847062717347E-4</v>
      </c>
    </row>
    <row r="428" spans="1:12" x14ac:dyDescent="0.3">
      <c r="A428" s="9" t="s">
        <v>536</v>
      </c>
      <c r="B428" s="9" t="s">
        <v>428</v>
      </c>
      <c r="C428" s="9" t="s">
        <v>482</v>
      </c>
      <c r="D428" s="9">
        <v>468</v>
      </c>
      <c r="E428" s="9">
        <v>471</v>
      </c>
      <c r="F428" s="9">
        <v>939</v>
      </c>
      <c r="G428" s="24">
        <f>VLOOKUP(B428,'[1]Census Pivot Table'!$A$4:$D$471,2,FALSE)</f>
        <v>6227513.8850000007</v>
      </c>
      <c r="H428" s="24">
        <f>VLOOKUP(B428,'[1]Census Pivot Table'!$A$4:$D$471,3,FALSE)</f>
        <v>775931.8679999999</v>
      </c>
      <c r="I428" s="24">
        <f>VLOOKUP(B428,'[1]Census Pivot Table'!$A$4:$D$471,4,FALSE)</f>
        <v>6541242</v>
      </c>
      <c r="J428" s="25">
        <f t="shared" si="6"/>
        <v>7.5150374393745726E-5</v>
      </c>
      <c r="K428" s="25">
        <f t="shared" si="6"/>
        <v>6.0701205791949774E-4</v>
      </c>
      <c r="L428" s="25">
        <f t="shared" si="6"/>
        <v>1.4355072018433198E-4</v>
      </c>
    </row>
    <row r="429" spans="1:12" x14ac:dyDescent="0.3">
      <c r="A429" s="9" t="s">
        <v>536</v>
      </c>
      <c r="B429" s="9" t="s">
        <v>429</v>
      </c>
      <c r="C429" s="9" t="s">
        <v>483</v>
      </c>
      <c r="D429" s="9">
        <v>440</v>
      </c>
      <c r="E429" s="9">
        <v>616</v>
      </c>
      <c r="F429" s="9">
        <v>1056</v>
      </c>
      <c r="G429" s="24">
        <f>VLOOKUP(B429,'[1]Census Pivot Table'!$A$4:$D$471,2,FALSE)</f>
        <v>6299170.0639999993</v>
      </c>
      <c r="H429" s="24">
        <f>VLOOKUP(B429,'[1]Census Pivot Table'!$A$4:$D$471,3,FALSE)</f>
        <v>804861.6719999999</v>
      </c>
      <c r="I429" s="24">
        <f>VLOOKUP(B429,'[1]Census Pivot Table'!$A$4:$D$471,4,FALSE)</f>
        <v>6628098</v>
      </c>
      <c r="J429" s="25">
        <f t="shared" si="6"/>
        <v>6.9850471654133776E-5</v>
      </c>
      <c r="K429" s="25">
        <f t="shared" si="6"/>
        <v>7.653489058179429E-4</v>
      </c>
      <c r="L429" s="25">
        <f t="shared" si="6"/>
        <v>1.5932172396968181E-4</v>
      </c>
    </row>
    <row r="430" spans="1:12" x14ac:dyDescent="0.3">
      <c r="A430" s="9" t="s">
        <v>536</v>
      </c>
      <c r="B430" s="9" t="s">
        <v>430</v>
      </c>
      <c r="C430" s="9" t="s">
        <v>484</v>
      </c>
      <c r="D430" s="9">
        <v>427</v>
      </c>
      <c r="E430" s="9">
        <v>583</v>
      </c>
      <c r="F430" s="9">
        <v>1010</v>
      </c>
      <c r="G430" s="24">
        <f>VLOOKUP(B430,'[1]Census Pivot Table'!$A$4:$D$471,2,FALSE)</f>
        <v>6360633.8619999988</v>
      </c>
      <c r="H430" s="24">
        <f>VLOOKUP(B430,'[1]Census Pivot Table'!$A$4:$D$471,3,FALSE)</f>
        <v>831783.47500000009</v>
      </c>
      <c r="I430" s="24">
        <f>VLOOKUP(B430,'[1]Census Pivot Table'!$A$4:$D$471,4,FALSE)</f>
        <v>6707406</v>
      </c>
      <c r="J430" s="25">
        <f t="shared" si="6"/>
        <v>6.7131674179676283E-5</v>
      </c>
      <c r="K430" s="25">
        <f t="shared" si="6"/>
        <v>7.0090356147073005E-4</v>
      </c>
      <c r="L430" s="25">
        <f t="shared" si="6"/>
        <v>1.5057982176716305E-4</v>
      </c>
    </row>
    <row r="431" spans="1:12" x14ac:dyDescent="0.3">
      <c r="A431" s="9" t="s">
        <v>536</v>
      </c>
      <c r="B431" s="9" t="s">
        <v>431</v>
      </c>
      <c r="C431" s="9" t="s">
        <v>485</v>
      </c>
      <c r="D431" s="9">
        <v>475</v>
      </c>
      <c r="E431" s="9">
        <v>650</v>
      </c>
      <c r="F431" s="9">
        <v>1125</v>
      </c>
      <c r="G431" s="24">
        <f>VLOOKUP(B431,'[1]Census Pivot Table'!$A$4:$D$471,2,FALSE)</f>
        <v>6400030.5870000003</v>
      </c>
      <c r="H431" s="24">
        <f>VLOOKUP(B431,'[1]Census Pivot Table'!$A$4:$D$471,3,FALSE)</f>
        <v>861565.52899999998</v>
      </c>
      <c r="I431" s="24">
        <f>VLOOKUP(B431,'[1]Census Pivot Table'!$A$4:$D$471,4,FALSE)</f>
        <v>6778098</v>
      </c>
      <c r="J431" s="25">
        <f t="shared" si="6"/>
        <v>7.4218395294053607E-5</v>
      </c>
      <c r="K431" s="25">
        <f t="shared" si="6"/>
        <v>7.5444058300990825E-4</v>
      </c>
      <c r="L431" s="25">
        <f t="shared" si="6"/>
        <v>1.6597576488271487E-4</v>
      </c>
    </row>
    <row r="432" spans="1:12" x14ac:dyDescent="0.3">
      <c r="A432" s="9" t="s">
        <v>536</v>
      </c>
      <c r="B432" s="9" t="s">
        <v>432</v>
      </c>
      <c r="C432" s="9" t="s">
        <v>486</v>
      </c>
      <c r="D432" s="9">
        <v>505</v>
      </c>
      <c r="E432" s="9">
        <v>541</v>
      </c>
      <c r="F432" s="9">
        <v>1046</v>
      </c>
      <c r="G432" s="24">
        <f>VLOOKUP(B432,'[1]Census Pivot Table'!$A$4:$D$471,2,FALSE)</f>
        <v>6480210.2999999998</v>
      </c>
      <c r="H432" s="24">
        <f>VLOOKUP(B432,'[1]Census Pivot Table'!$A$4:$D$471,3,FALSE)</f>
        <v>907637.69799999997</v>
      </c>
      <c r="I432" s="24">
        <f>VLOOKUP(B432,'[1]Census Pivot Table'!$A$4:$D$471,4,FALSE)</f>
        <v>6894493</v>
      </c>
      <c r="J432" s="25">
        <f t="shared" si="6"/>
        <v>7.7929569662268521E-5</v>
      </c>
      <c r="K432" s="25">
        <f t="shared" si="6"/>
        <v>5.9605280960906058E-4</v>
      </c>
      <c r="L432" s="25">
        <f t="shared" si="6"/>
        <v>1.5171528928958227E-4</v>
      </c>
    </row>
    <row r="433" spans="1:12" x14ac:dyDescent="0.3">
      <c r="A433" s="9" t="s">
        <v>536</v>
      </c>
      <c r="B433" s="9" t="s">
        <v>433</v>
      </c>
      <c r="C433" s="9" t="s">
        <v>487</v>
      </c>
      <c r="D433" s="9">
        <v>456</v>
      </c>
      <c r="E433" s="9">
        <v>704</v>
      </c>
      <c r="F433" s="9">
        <v>1160</v>
      </c>
      <c r="G433" s="24">
        <f>VLOOKUP(B433,'[1]Census Pivot Table'!$A$4:$D$471,2,FALSE)</f>
        <v>6251210.5399999991</v>
      </c>
      <c r="H433" s="24">
        <f>VLOOKUP(B433,'[1]Census Pivot Table'!$A$4:$D$471,3,FALSE)</f>
        <v>893450.61700000009</v>
      </c>
      <c r="I433" s="24">
        <f>VLOOKUP(B433,'[1]Census Pivot Table'!$A$4:$D$471,4,FALSE)</f>
        <v>6661778</v>
      </c>
      <c r="J433" s="25">
        <f t="shared" si="6"/>
        <v>7.2945871376778174E-5</v>
      </c>
      <c r="K433" s="25">
        <f t="shared" si="6"/>
        <v>7.879562525390252E-4</v>
      </c>
      <c r="L433" s="25">
        <f t="shared" si="6"/>
        <v>1.741276878334883E-4</v>
      </c>
    </row>
    <row r="434" spans="1:12" x14ac:dyDescent="0.3">
      <c r="A434" s="9" t="s">
        <v>536</v>
      </c>
      <c r="B434" s="9" t="s">
        <v>434</v>
      </c>
      <c r="C434" s="9" t="s">
        <v>488</v>
      </c>
      <c r="D434" s="9">
        <v>454</v>
      </c>
      <c r="E434" s="9">
        <v>639</v>
      </c>
      <c r="F434" s="9">
        <v>1093</v>
      </c>
      <c r="G434" s="24">
        <f>VLOOKUP(B434,'[1]Census Pivot Table'!$A$4:$D$471,2,FALSE)</f>
        <v>6504838.7550000008</v>
      </c>
      <c r="H434" s="24">
        <f>VLOOKUP(B434,'[1]Census Pivot Table'!$A$4:$D$471,3,FALSE)</f>
        <v>967608.60899999982</v>
      </c>
      <c r="I434" s="24">
        <f>VLOOKUP(B434,'[1]Census Pivot Table'!$A$4:$D$471,4,FALSE)</f>
        <v>6962621</v>
      </c>
      <c r="J434" s="25">
        <f t="shared" si="6"/>
        <v>6.9794197381300028E-5</v>
      </c>
      <c r="K434" s="25">
        <f t="shared" si="6"/>
        <v>6.6039098252793668E-4</v>
      </c>
      <c r="L434" s="25">
        <f t="shared" si="6"/>
        <v>1.5698111386502295E-4</v>
      </c>
    </row>
    <row r="435" spans="1:12" x14ac:dyDescent="0.3">
      <c r="A435" s="9" t="s">
        <v>536</v>
      </c>
      <c r="B435" s="9" t="s">
        <v>435</v>
      </c>
      <c r="C435" s="9" t="s">
        <v>489</v>
      </c>
      <c r="D435" s="9">
        <v>481</v>
      </c>
      <c r="E435" s="9">
        <v>882</v>
      </c>
      <c r="F435" s="9">
        <v>1363</v>
      </c>
      <c r="G435" s="24">
        <f>VLOOKUP(B435,'[1]Census Pivot Table'!$A$4:$D$471,2,FALSE)</f>
        <v>6499970</v>
      </c>
      <c r="H435" s="24">
        <f>VLOOKUP(B435,'[1]Census Pivot Table'!$A$4:$D$471,3,FALSE)</f>
        <v>994961</v>
      </c>
      <c r="I435" s="24">
        <f>VLOOKUP(B435,'[1]Census Pivot Table'!$A$4:$D$471,4,FALSE)</f>
        <v>6975518</v>
      </c>
      <c r="J435" s="25">
        <f t="shared" si="6"/>
        <v>7.4000341540037879E-5</v>
      </c>
      <c r="K435" s="25">
        <f t="shared" si="6"/>
        <v>8.8646690674307833E-4</v>
      </c>
      <c r="L435" s="25">
        <f t="shared" si="6"/>
        <v>1.9539767512606233E-4</v>
      </c>
    </row>
    <row r="436" spans="1:12" x14ac:dyDescent="0.3">
      <c r="A436" s="9" t="s">
        <v>537</v>
      </c>
      <c r="B436" s="9" t="s">
        <v>436</v>
      </c>
      <c r="C436" s="9" t="s">
        <v>481</v>
      </c>
      <c r="D436" s="9">
        <v>433</v>
      </c>
      <c r="E436" s="9">
        <v>343</v>
      </c>
      <c r="F436" s="9">
        <v>776</v>
      </c>
      <c r="G436" s="24">
        <f>VLOOKUP(B436,'[1]Census Pivot Table'!$A$4:$D$471,2,FALSE)</f>
        <v>1607317.3290000001</v>
      </c>
      <c r="H436" s="24">
        <f>VLOOKUP(B436,'[1]Census Pivot Table'!$A$4:$D$471,3,FALSE)</f>
        <v>275638.61000000004</v>
      </c>
      <c r="I436" s="24">
        <f>VLOOKUP(B436,'[1]Census Pivot Table'!$A$4:$D$471,4,FALSE)</f>
        <v>1771937</v>
      </c>
      <c r="J436" s="25">
        <f t="shared" si="6"/>
        <v>2.6939297684881736E-4</v>
      </c>
      <c r="K436" s="25">
        <f t="shared" si="6"/>
        <v>1.2443829984485843E-3</v>
      </c>
      <c r="L436" s="25">
        <f t="shared" si="6"/>
        <v>4.3793882062398383E-4</v>
      </c>
    </row>
    <row r="437" spans="1:12" x14ac:dyDescent="0.3">
      <c r="A437" s="9" t="s">
        <v>537</v>
      </c>
      <c r="B437" s="9" t="s">
        <v>437</v>
      </c>
      <c r="C437" s="9" t="s">
        <v>482</v>
      </c>
      <c r="D437" s="9">
        <v>386</v>
      </c>
      <c r="E437" s="9">
        <v>374</v>
      </c>
      <c r="F437" s="9">
        <v>760</v>
      </c>
      <c r="G437" s="24">
        <f>VLOOKUP(B437,'[1]Census Pivot Table'!$A$4:$D$471,2,FALSE)</f>
        <v>1599859.507</v>
      </c>
      <c r="H437" s="24">
        <f>VLOOKUP(B437,'[1]Census Pivot Table'!$A$4:$D$471,3,FALSE)</f>
        <v>278592.79699999996</v>
      </c>
      <c r="I437" s="24">
        <f>VLOOKUP(B437,'[1]Census Pivot Table'!$A$4:$D$471,4,FALSE)</f>
        <v>1771762</v>
      </c>
      <c r="J437" s="25">
        <f t="shared" si="6"/>
        <v>2.4127118557042146E-4</v>
      </c>
      <c r="K437" s="25">
        <f t="shared" si="6"/>
        <v>1.3424611261575439E-3</v>
      </c>
      <c r="L437" s="25">
        <f t="shared" si="6"/>
        <v>4.2895151831905186E-4</v>
      </c>
    </row>
    <row r="438" spans="1:12" x14ac:dyDescent="0.3">
      <c r="A438" s="9" t="s">
        <v>537</v>
      </c>
      <c r="B438" s="9" t="s">
        <v>438</v>
      </c>
      <c r="C438" s="9" t="s">
        <v>483</v>
      </c>
      <c r="D438" s="9">
        <v>446</v>
      </c>
      <c r="E438" s="9">
        <v>340</v>
      </c>
      <c r="F438" s="9">
        <v>786</v>
      </c>
      <c r="G438" s="24">
        <f>VLOOKUP(B438,'[1]Census Pivot Table'!$A$4:$D$471,2,FALSE)</f>
        <v>1538843.1129999999</v>
      </c>
      <c r="H438" s="24">
        <f>VLOOKUP(B438,'[1]Census Pivot Table'!$A$4:$D$471,3,FALSE)</f>
        <v>275543.96799999999</v>
      </c>
      <c r="I438" s="24">
        <f>VLOOKUP(B438,'[1]Census Pivot Table'!$A$4:$D$471,4,FALSE)</f>
        <v>1713552</v>
      </c>
      <c r="J438" s="25">
        <f t="shared" si="6"/>
        <v>2.8982811583080464E-4</v>
      </c>
      <c r="K438" s="25">
        <f t="shared" si="6"/>
        <v>1.2339228561882363E-3</v>
      </c>
      <c r="L438" s="25">
        <f t="shared" si="6"/>
        <v>4.5869632202582704E-4</v>
      </c>
    </row>
    <row r="439" spans="1:12" x14ac:dyDescent="0.3">
      <c r="A439" s="9" t="s">
        <v>537</v>
      </c>
      <c r="B439" s="9" t="s">
        <v>439</v>
      </c>
      <c r="C439" s="9" t="s">
        <v>484</v>
      </c>
      <c r="D439" s="9">
        <v>407</v>
      </c>
      <c r="E439" s="9">
        <v>322</v>
      </c>
      <c r="F439" s="9">
        <v>729</v>
      </c>
      <c r="G439" s="24">
        <f>VLOOKUP(B439,'[1]Census Pivot Table'!$A$4:$D$471,2,FALSE)</f>
        <v>1498856.0459999999</v>
      </c>
      <c r="H439" s="24">
        <f>VLOOKUP(B439,'[1]Census Pivot Table'!$A$4:$D$471,3,FALSE)</f>
        <v>265390.29799999995</v>
      </c>
      <c r="I439" s="24">
        <f>VLOOKUP(B439,'[1]Census Pivot Table'!$A$4:$D$471,4,FALSE)</f>
        <v>1665624</v>
      </c>
      <c r="J439" s="25">
        <f t="shared" si="6"/>
        <v>2.7154041983295309E-4</v>
      </c>
      <c r="K439" s="25">
        <f t="shared" si="6"/>
        <v>1.2133073530819127E-3</v>
      </c>
      <c r="L439" s="25">
        <f t="shared" si="6"/>
        <v>4.3767380873474445E-4</v>
      </c>
    </row>
    <row r="440" spans="1:12" x14ac:dyDescent="0.3">
      <c r="A440" s="9" t="s">
        <v>537</v>
      </c>
      <c r="B440" s="9" t="s">
        <v>440</v>
      </c>
      <c r="C440" s="9" t="s">
        <v>485</v>
      </c>
      <c r="D440" s="9">
        <v>483</v>
      </c>
      <c r="E440" s="9">
        <v>405</v>
      </c>
      <c r="F440" s="9">
        <v>888</v>
      </c>
      <c r="G440" s="24">
        <f>VLOOKUP(B440,'[1]Census Pivot Table'!$A$4:$D$471,2,FALSE)</f>
        <v>1532782.1549999998</v>
      </c>
      <c r="H440" s="24">
        <f>VLOOKUP(B440,'[1]Census Pivot Table'!$A$4:$D$471,3,FALSE)</f>
        <v>275694.995</v>
      </c>
      <c r="I440" s="24">
        <f>VLOOKUP(B440,'[1]Census Pivot Table'!$A$4:$D$471,4,FALSE)</f>
        <v>1709774</v>
      </c>
      <c r="J440" s="25">
        <f t="shared" si="6"/>
        <v>3.1511327191827859E-4</v>
      </c>
      <c r="K440" s="25">
        <f t="shared" si="6"/>
        <v>1.4690146986527631E-3</v>
      </c>
      <c r="L440" s="25">
        <f t="shared" si="6"/>
        <v>5.193668870856616E-4</v>
      </c>
    </row>
    <row r="441" spans="1:12" x14ac:dyDescent="0.3">
      <c r="A441" s="9" t="s">
        <v>537</v>
      </c>
      <c r="B441" s="9" t="s">
        <v>441</v>
      </c>
      <c r="C441" s="9" t="s">
        <v>486</v>
      </c>
      <c r="D441" s="9">
        <v>446</v>
      </c>
      <c r="E441" s="9">
        <v>345</v>
      </c>
      <c r="F441" s="9">
        <v>791</v>
      </c>
      <c r="G441" s="24">
        <f>VLOOKUP(B441,'[1]Census Pivot Table'!$A$4:$D$471,2,FALSE)</f>
        <v>1466804.365</v>
      </c>
      <c r="H441" s="24">
        <f>VLOOKUP(B441,'[1]Census Pivot Table'!$A$4:$D$471,3,FALSE)</f>
        <v>277319.74900000001</v>
      </c>
      <c r="I441" s="24">
        <f>VLOOKUP(B441,'[1]Census Pivot Table'!$A$4:$D$471,4,FALSE)</f>
        <v>1648123</v>
      </c>
      <c r="J441" s="25">
        <f t="shared" si="6"/>
        <v>3.0406236212693571E-4</v>
      </c>
      <c r="K441" s="25">
        <f t="shared" si="6"/>
        <v>1.244051320701289E-3</v>
      </c>
      <c r="L441" s="25">
        <f t="shared" si="6"/>
        <v>4.7993990739768816E-4</v>
      </c>
    </row>
    <row r="442" spans="1:12" x14ac:dyDescent="0.3">
      <c r="A442" s="9" t="s">
        <v>537</v>
      </c>
      <c r="B442" s="9" t="s">
        <v>442</v>
      </c>
      <c r="C442" s="9" t="s">
        <v>487</v>
      </c>
      <c r="D442" s="9">
        <v>394</v>
      </c>
      <c r="E442" s="9">
        <v>397</v>
      </c>
      <c r="F442" s="9">
        <v>791</v>
      </c>
      <c r="G442" s="24">
        <f>VLOOKUP(B442,'[1]Census Pivot Table'!$A$4:$D$471,2,FALSE)</f>
        <v>1368415.3099999998</v>
      </c>
      <c r="H442" s="24">
        <f>VLOOKUP(B442,'[1]Census Pivot Table'!$A$4:$D$471,3,FALSE)</f>
        <v>257701.36200000002</v>
      </c>
      <c r="I442" s="24">
        <f>VLOOKUP(B442,'[1]Census Pivot Table'!$A$4:$D$471,4,FALSE)</f>
        <v>1534068</v>
      </c>
      <c r="J442" s="25">
        <f t="shared" si="6"/>
        <v>2.8792428520841386E-4</v>
      </c>
      <c r="K442" s="25">
        <f t="shared" si="6"/>
        <v>1.5405428862265771E-3</v>
      </c>
      <c r="L442" s="25">
        <f t="shared" si="6"/>
        <v>5.1562251477770221E-4</v>
      </c>
    </row>
    <row r="443" spans="1:12" x14ac:dyDescent="0.3">
      <c r="A443" s="9" t="s">
        <v>537</v>
      </c>
      <c r="B443" s="9" t="s">
        <v>443</v>
      </c>
      <c r="C443" s="9" t="s">
        <v>488</v>
      </c>
      <c r="D443" s="9">
        <v>454</v>
      </c>
      <c r="E443" s="9">
        <v>308</v>
      </c>
      <c r="F443" s="9">
        <v>762</v>
      </c>
      <c r="G443" s="24">
        <f>VLOOKUP(B443,'[1]Census Pivot Table'!$A$4:$D$471,2,FALSE)</f>
        <v>1495158.2949999999</v>
      </c>
      <c r="H443" s="24">
        <f>VLOOKUP(B443,'[1]Census Pivot Table'!$A$4:$D$471,3,FALSE)</f>
        <v>292086.73299999995</v>
      </c>
      <c r="I443" s="24">
        <f>VLOOKUP(B443,'[1]Census Pivot Table'!$A$4:$D$471,4,FALSE)</f>
        <v>1685760</v>
      </c>
      <c r="J443" s="25">
        <f t="shared" si="6"/>
        <v>3.03646778751276E-4</v>
      </c>
      <c r="K443" s="25">
        <f t="shared" si="6"/>
        <v>1.054481307098601E-3</v>
      </c>
      <c r="L443" s="25">
        <f t="shared" si="6"/>
        <v>4.5202164009111617E-4</v>
      </c>
    </row>
    <row r="444" spans="1:12" x14ac:dyDescent="0.3">
      <c r="A444" s="9" t="s">
        <v>537</v>
      </c>
      <c r="B444" s="9" t="s">
        <v>444</v>
      </c>
      <c r="C444" s="9" t="s">
        <v>489</v>
      </c>
      <c r="D444" s="9">
        <v>428</v>
      </c>
      <c r="E444" s="9">
        <v>351</v>
      </c>
      <c r="F444" s="9">
        <v>779</v>
      </c>
      <c r="G444" s="24">
        <f>VLOOKUP(B444,'[1]Census Pivot Table'!$A$4:$D$471,2,FALSE)</f>
        <v>1366403</v>
      </c>
      <c r="H444" s="24">
        <f>VLOOKUP(B444,'[1]Census Pivot Table'!$A$4:$D$471,3,FALSE)</f>
        <v>282907</v>
      </c>
      <c r="I444" s="24">
        <f>VLOOKUP(B444,'[1]Census Pivot Table'!$A$4:$D$471,4,FALSE)</f>
        <v>1555727</v>
      </c>
      <c r="J444" s="25">
        <f t="shared" si="6"/>
        <v>3.1323116240230739E-4</v>
      </c>
      <c r="K444" s="25">
        <f t="shared" si="6"/>
        <v>1.2406904035601805E-3</v>
      </c>
      <c r="L444" s="25">
        <f t="shared" si="6"/>
        <v>5.0073052662838664E-4</v>
      </c>
    </row>
    <row r="445" spans="1:12" x14ac:dyDescent="0.3">
      <c r="A445" s="9" t="s">
        <v>538</v>
      </c>
      <c r="B445" s="9" t="s">
        <v>445</v>
      </c>
      <c r="C445" s="9" t="s">
        <v>481</v>
      </c>
      <c r="D445" s="9">
        <v>413</v>
      </c>
      <c r="E445" s="9">
        <v>816</v>
      </c>
      <c r="F445" s="9">
        <v>1229</v>
      </c>
      <c r="G445" s="24">
        <f>VLOOKUP(B445,'[1]Census Pivot Table'!$A$4:$D$471,2,FALSE)</f>
        <v>5215893.6559999995</v>
      </c>
      <c r="H445" s="24">
        <f>VLOOKUP(B445,'[1]Census Pivot Table'!$A$4:$D$471,3,FALSE)</f>
        <v>739565.81500000006</v>
      </c>
      <c r="I445" s="24">
        <f>VLOOKUP(B445,'[1]Census Pivot Table'!$A$4:$D$471,4,FALSE)</f>
        <v>5599420</v>
      </c>
      <c r="J445" s="25">
        <f t="shared" si="6"/>
        <v>7.9181062199171499E-5</v>
      </c>
      <c r="K445" s="25">
        <f t="shared" si="6"/>
        <v>1.1033500784510975E-3</v>
      </c>
      <c r="L445" s="25">
        <f t="shared" si="6"/>
        <v>2.1948701829832375E-4</v>
      </c>
    </row>
    <row r="446" spans="1:12" x14ac:dyDescent="0.3">
      <c r="A446" s="9" t="s">
        <v>538</v>
      </c>
      <c r="B446" s="9" t="s">
        <v>446</v>
      </c>
      <c r="C446" s="9" t="s">
        <v>482</v>
      </c>
      <c r="D446" s="9">
        <v>456</v>
      </c>
      <c r="E446" s="9">
        <v>777</v>
      </c>
      <c r="F446" s="9">
        <v>1233</v>
      </c>
      <c r="G446" s="24">
        <f>VLOOKUP(B446,'[1]Census Pivot Table'!$A$4:$D$471,2,FALSE)</f>
        <v>5144614.1359999999</v>
      </c>
      <c r="H446" s="24">
        <f>VLOOKUP(B446,'[1]Census Pivot Table'!$A$4:$D$471,3,FALSE)</f>
        <v>735473.98900000006</v>
      </c>
      <c r="I446" s="24">
        <f>VLOOKUP(B446,'[1]Census Pivot Table'!$A$4:$D$471,4,FALSE)</f>
        <v>5526493</v>
      </c>
      <c r="J446" s="25">
        <f t="shared" si="6"/>
        <v>8.8636385148711179E-5</v>
      </c>
      <c r="K446" s="25">
        <f t="shared" si="6"/>
        <v>1.056461563047881E-3</v>
      </c>
      <c r="L446" s="25">
        <f t="shared" si="6"/>
        <v>2.2310713141227175E-4</v>
      </c>
    </row>
    <row r="447" spans="1:12" x14ac:dyDescent="0.3">
      <c r="A447" s="9" t="s">
        <v>538</v>
      </c>
      <c r="B447" s="9" t="s">
        <v>447</v>
      </c>
      <c r="C447" s="9" t="s">
        <v>483</v>
      </c>
      <c r="D447" s="9">
        <v>414</v>
      </c>
      <c r="E447" s="9">
        <v>850</v>
      </c>
      <c r="F447" s="9">
        <v>1264</v>
      </c>
      <c r="G447" s="24">
        <f>VLOOKUP(B447,'[1]Census Pivot Table'!$A$4:$D$471,2,FALSE)</f>
        <v>5052366.0329999998</v>
      </c>
      <c r="H447" s="24">
        <f>VLOOKUP(B447,'[1]Census Pivot Table'!$A$4:$D$471,3,FALSE)</f>
        <v>729900.58600000013</v>
      </c>
      <c r="I447" s="24">
        <f>VLOOKUP(B447,'[1]Census Pivot Table'!$A$4:$D$471,4,FALSE)</f>
        <v>5429850</v>
      </c>
      <c r="J447" s="25">
        <f t="shared" si="6"/>
        <v>8.1941806531023371E-5</v>
      </c>
      <c r="K447" s="25">
        <f t="shared" si="6"/>
        <v>1.1645421531419346E-3</v>
      </c>
      <c r="L447" s="25">
        <f t="shared" si="6"/>
        <v>2.3278727773327071E-4</v>
      </c>
    </row>
    <row r="448" spans="1:12" x14ac:dyDescent="0.3">
      <c r="A448" s="9" t="s">
        <v>538</v>
      </c>
      <c r="B448" s="9" t="s">
        <v>448</v>
      </c>
      <c r="C448" s="9" t="s">
        <v>484</v>
      </c>
      <c r="D448" s="9">
        <v>451</v>
      </c>
      <c r="E448" s="9">
        <v>893</v>
      </c>
      <c r="F448" s="9">
        <v>1344</v>
      </c>
      <c r="G448" s="24">
        <f>VLOOKUP(B448,'[1]Census Pivot Table'!$A$4:$D$471,2,FALSE)</f>
        <v>5150874.0999999996</v>
      </c>
      <c r="H448" s="24">
        <f>VLOOKUP(B448,'[1]Census Pivot Table'!$A$4:$D$471,3,FALSE)</f>
        <v>759062.84799999988</v>
      </c>
      <c r="I448" s="24">
        <f>VLOOKUP(B448,'[1]Census Pivot Table'!$A$4:$D$471,4,FALSE)</f>
        <v>5549948</v>
      </c>
      <c r="J448" s="25">
        <f t="shared" si="6"/>
        <v>8.7557954483880715E-5</v>
      </c>
      <c r="K448" s="25">
        <f t="shared" si="6"/>
        <v>1.1764506751356643E-3</v>
      </c>
      <c r="L448" s="25">
        <f t="shared" si="6"/>
        <v>2.4216443109016517E-4</v>
      </c>
    </row>
    <row r="449" spans="1:12" x14ac:dyDescent="0.3">
      <c r="A449" s="9" t="s">
        <v>538</v>
      </c>
      <c r="B449" s="9" t="s">
        <v>449</v>
      </c>
      <c r="C449" s="9" t="s">
        <v>485</v>
      </c>
      <c r="D449" s="9">
        <v>474</v>
      </c>
      <c r="E449" s="9">
        <v>980</v>
      </c>
      <c r="F449" s="9">
        <v>1454</v>
      </c>
      <c r="G449" s="24">
        <f>VLOOKUP(B449,'[1]Census Pivot Table'!$A$4:$D$471,2,FALSE)</f>
        <v>5091144.0949999988</v>
      </c>
      <c r="H449" s="24">
        <f>VLOOKUP(B449,'[1]Census Pivot Table'!$A$4:$D$471,3,FALSE)</f>
        <v>760853.71500000008</v>
      </c>
      <c r="I449" s="24">
        <f>VLOOKUP(B449,'[1]Census Pivot Table'!$A$4:$D$471,4,FALSE)</f>
        <v>5493840</v>
      </c>
      <c r="J449" s="25">
        <f t="shared" si="6"/>
        <v>9.3102845088496771E-5</v>
      </c>
      <c r="K449" s="25">
        <f t="shared" si="6"/>
        <v>1.2880268318069524E-3</v>
      </c>
      <c r="L449" s="25">
        <f t="shared" si="6"/>
        <v>2.646600556259374E-4</v>
      </c>
    </row>
    <row r="450" spans="1:12" x14ac:dyDescent="0.3">
      <c r="A450" s="9" t="s">
        <v>538</v>
      </c>
      <c r="B450" s="9" t="s">
        <v>450</v>
      </c>
      <c r="C450" s="9" t="s">
        <v>486</v>
      </c>
      <c r="D450" s="9">
        <v>424</v>
      </c>
      <c r="E450" s="9">
        <v>843</v>
      </c>
      <c r="F450" s="9">
        <v>1267</v>
      </c>
      <c r="G450" s="24">
        <f>VLOOKUP(B450,'[1]Census Pivot Table'!$A$4:$D$471,2,FALSE)</f>
        <v>5117817.7609999999</v>
      </c>
      <c r="H450" s="24">
        <f>VLOOKUP(B450,'[1]Census Pivot Table'!$A$4:$D$471,3,FALSE)</f>
        <v>788828.48300000001</v>
      </c>
      <c r="I450" s="24">
        <f>VLOOKUP(B450,'[1]Census Pivot Table'!$A$4:$D$471,4,FALSE)</f>
        <v>5548729</v>
      </c>
      <c r="J450" s="25">
        <f t="shared" si="6"/>
        <v>8.2847811274380385E-5</v>
      </c>
      <c r="K450" s="25">
        <f t="shared" si="6"/>
        <v>1.0686733785194721E-3</v>
      </c>
      <c r="L450" s="25">
        <f t="shared" si="6"/>
        <v>2.2834058033830812E-4</v>
      </c>
    </row>
    <row r="451" spans="1:12" x14ac:dyDescent="0.3">
      <c r="A451" s="9" t="s">
        <v>538</v>
      </c>
      <c r="B451" s="9" t="s">
        <v>451</v>
      </c>
      <c r="C451" s="9" t="s">
        <v>487</v>
      </c>
      <c r="D451" s="9">
        <v>440</v>
      </c>
      <c r="E451" s="9">
        <v>914</v>
      </c>
      <c r="F451" s="9">
        <v>1354</v>
      </c>
      <c r="G451" s="24">
        <f>VLOOKUP(B451,'[1]Census Pivot Table'!$A$4:$D$471,2,FALSE)</f>
        <v>4988138.2430000007</v>
      </c>
      <c r="H451" s="24">
        <f>VLOOKUP(B451,'[1]Census Pivot Table'!$A$4:$D$471,3,FALSE)</f>
        <v>786456.69399999978</v>
      </c>
      <c r="I451" s="24">
        <f>VLOOKUP(B451,'[1]Census Pivot Table'!$A$4:$D$471,4,FALSE)</f>
        <v>5424246</v>
      </c>
      <c r="J451" s="25">
        <f t="shared" si="6"/>
        <v>8.8209263369447462E-5</v>
      </c>
      <c r="K451" s="25">
        <f t="shared" si="6"/>
        <v>1.1621746079257102E-3</v>
      </c>
      <c r="L451" s="25">
        <f t="shared" si="6"/>
        <v>2.4961994717791192E-4</v>
      </c>
    </row>
    <row r="452" spans="1:12" x14ac:dyDescent="0.3">
      <c r="A452" s="9" t="s">
        <v>538</v>
      </c>
      <c r="B452" s="9" t="s">
        <v>452</v>
      </c>
      <c r="C452" s="9" t="s">
        <v>488</v>
      </c>
      <c r="D452" s="9">
        <v>539</v>
      </c>
      <c r="E452" s="9">
        <v>698</v>
      </c>
      <c r="F452" s="9">
        <v>1237</v>
      </c>
      <c r="G452" s="24">
        <f>VLOOKUP(B452,'[1]Census Pivot Table'!$A$4:$D$471,2,FALSE)</f>
        <v>4977220.1750000007</v>
      </c>
      <c r="H452" s="24">
        <f>VLOOKUP(B452,'[1]Census Pivot Table'!$A$4:$D$471,3,FALSE)</f>
        <v>805470.17799999996</v>
      </c>
      <c r="I452" s="24">
        <f>VLOOKUP(B452,'[1]Census Pivot Table'!$A$4:$D$471,4,FALSE)</f>
        <v>5438601</v>
      </c>
      <c r="J452" s="25">
        <f t="shared" si="6"/>
        <v>1.0829338085289745E-4</v>
      </c>
      <c r="K452" s="25">
        <f t="shared" si="6"/>
        <v>8.6657460333683519E-4</v>
      </c>
      <c r="L452" s="25">
        <f t="shared" si="6"/>
        <v>2.2744819853488056E-4</v>
      </c>
    </row>
    <row r="453" spans="1:12" x14ac:dyDescent="0.3">
      <c r="A453" s="9" t="s">
        <v>538</v>
      </c>
      <c r="B453" s="9" t="s">
        <v>453</v>
      </c>
      <c r="C453" s="9" t="s">
        <v>489</v>
      </c>
      <c r="D453" s="9">
        <v>404</v>
      </c>
      <c r="E453" s="9">
        <v>828</v>
      </c>
      <c r="F453" s="9">
        <v>1232</v>
      </c>
      <c r="G453" s="24">
        <f>VLOOKUP(B453,'[1]Census Pivot Table'!$A$4:$D$471,2,FALSE)</f>
        <v>4957548</v>
      </c>
      <c r="H453" s="24">
        <f>VLOOKUP(B453,'[1]Census Pivot Table'!$A$4:$D$471,3,FALSE)</f>
        <v>833101</v>
      </c>
      <c r="I453" s="24">
        <f>VLOOKUP(B453,'[1]Census Pivot Table'!$A$4:$D$471,4,FALSE)</f>
        <v>5446271</v>
      </c>
      <c r="J453" s="25">
        <f t="shared" ref="J453:L462" si="7">D453/G453</f>
        <v>8.1491898817721988E-5</v>
      </c>
      <c r="K453" s="25">
        <f t="shared" si="7"/>
        <v>9.9387709293350984E-4</v>
      </c>
      <c r="L453" s="25">
        <f t="shared" si="7"/>
        <v>2.2620982319829477E-4</v>
      </c>
    </row>
    <row r="454" spans="1:12" x14ac:dyDescent="0.3">
      <c r="A454" s="9" t="s">
        <v>539</v>
      </c>
      <c r="B454" s="9" t="s">
        <v>454</v>
      </c>
      <c r="C454" s="9" t="s">
        <v>481</v>
      </c>
      <c r="D454" s="9">
        <v>385</v>
      </c>
      <c r="E454" s="9">
        <v>135</v>
      </c>
      <c r="F454" s="9">
        <v>520</v>
      </c>
      <c r="G454" s="24">
        <f>VLOOKUP(B454,'[1]Census Pivot Table'!$A$4:$D$471,2,FALSE)</f>
        <v>493859.97100000002</v>
      </c>
      <c r="H454" s="24">
        <f>VLOOKUP(B454,'[1]Census Pivot Table'!$A$4:$D$471,3,FALSE)</f>
        <v>62485.839999999989</v>
      </c>
      <c r="I454" s="24">
        <f>VLOOKUP(B454,'[1]Census Pivot Table'!$A$4:$D$471,4,FALSE)</f>
        <v>519426</v>
      </c>
      <c r="J454" s="25">
        <f t="shared" si="7"/>
        <v>7.7957320416235964E-4</v>
      </c>
      <c r="K454" s="25">
        <f t="shared" si="7"/>
        <v>2.1604894804967017E-3</v>
      </c>
      <c r="L454" s="25">
        <f t="shared" si="7"/>
        <v>1.0011050659766742E-3</v>
      </c>
    </row>
    <row r="455" spans="1:12" x14ac:dyDescent="0.3">
      <c r="A455" s="9" t="s">
        <v>539</v>
      </c>
      <c r="B455" s="9" t="s">
        <v>455</v>
      </c>
      <c r="C455" s="9" t="s">
        <v>482</v>
      </c>
      <c r="D455" s="9">
        <v>440</v>
      </c>
      <c r="E455" s="9">
        <v>185</v>
      </c>
      <c r="F455" s="9">
        <v>625</v>
      </c>
      <c r="G455" s="24">
        <f>VLOOKUP(B455,'[1]Census Pivot Table'!$A$4:$D$471,2,FALSE)</f>
        <v>504891.92799999996</v>
      </c>
      <c r="H455" s="24">
        <f>VLOOKUP(B455,'[1]Census Pivot Table'!$A$4:$D$471,3,FALSE)</f>
        <v>69161.872000000003</v>
      </c>
      <c r="I455" s="24">
        <f>VLOOKUP(B455,'[1]Census Pivot Table'!$A$4:$D$471,4,FALSE)</f>
        <v>537671</v>
      </c>
      <c r="J455" s="25">
        <f t="shared" si="7"/>
        <v>8.7147362752054149E-4</v>
      </c>
      <c r="K455" s="25">
        <f t="shared" si="7"/>
        <v>2.6748842194439155E-3</v>
      </c>
      <c r="L455" s="25">
        <f t="shared" si="7"/>
        <v>1.1624208856345238E-3</v>
      </c>
    </row>
    <row r="456" spans="1:12" x14ac:dyDescent="0.3">
      <c r="A456" s="9" t="s">
        <v>539</v>
      </c>
      <c r="B456" s="9" t="s">
        <v>456</v>
      </c>
      <c r="C456" s="9" t="s">
        <v>483</v>
      </c>
      <c r="D456" s="9">
        <v>405</v>
      </c>
      <c r="E456" s="9">
        <v>156</v>
      </c>
      <c r="F456" s="9">
        <v>561</v>
      </c>
      <c r="G456" s="24">
        <f>VLOOKUP(B456,'[1]Census Pivot Table'!$A$4:$D$471,2,FALSE)</f>
        <v>504770.576</v>
      </c>
      <c r="H456" s="24">
        <f>VLOOKUP(B456,'[1]Census Pivot Table'!$A$4:$D$471,3,FALSE)</f>
        <v>63960.849999999991</v>
      </c>
      <c r="I456" s="24">
        <f>VLOOKUP(B456,'[1]Census Pivot Table'!$A$4:$D$471,4,FALSE)</f>
        <v>530679</v>
      </c>
      <c r="J456" s="25">
        <f t="shared" si="7"/>
        <v>8.023447071922829E-4</v>
      </c>
      <c r="K456" s="25">
        <f t="shared" si="7"/>
        <v>2.4389919771235064E-3</v>
      </c>
      <c r="L456" s="25">
        <f t="shared" si="7"/>
        <v>1.0571362348990633E-3</v>
      </c>
    </row>
    <row r="457" spans="1:12" x14ac:dyDescent="0.3">
      <c r="A457" s="9" t="s">
        <v>539</v>
      </c>
      <c r="B457" s="9" t="s">
        <v>457</v>
      </c>
      <c r="C457" s="9" t="s">
        <v>484</v>
      </c>
      <c r="D457" s="9">
        <v>393</v>
      </c>
      <c r="E457" s="9">
        <v>164</v>
      </c>
      <c r="F457" s="9">
        <v>557</v>
      </c>
      <c r="G457" s="24">
        <f>VLOOKUP(B457,'[1]Census Pivot Table'!$A$4:$D$471,2,FALSE)</f>
        <v>530941.42100000009</v>
      </c>
      <c r="H457" s="24">
        <f>VLOOKUP(B457,'[1]Census Pivot Table'!$A$4:$D$471,3,FALSE)</f>
        <v>68882.876999999993</v>
      </c>
      <c r="I457" s="24">
        <f>VLOOKUP(B457,'[1]Census Pivot Table'!$A$4:$D$471,4,FALSE)</f>
        <v>560013</v>
      </c>
      <c r="J457" s="25">
        <f t="shared" si="7"/>
        <v>7.4019465134177187E-4</v>
      </c>
      <c r="K457" s="25">
        <f t="shared" si="7"/>
        <v>2.3808529367900823E-3</v>
      </c>
      <c r="L457" s="25">
        <f t="shared" si="7"/>
        <v>9.9461976775539135E-4</v>
      </c>
    </row>
    <row r="458" spans="1:12" x14ac:dyDescent="0.3">
      <c r="A458" s="9" t="s">
        <v>539</v>
      </c>
      <c r="B458" s="9" t="s">
        <v>458</v>
      </c>
      <c r="C458" s="9" t="s">
        <v>485</v>
      </c>
      <c r="D458" s="9">
        <v>422</v>
      </c>
      <c r="E458" s="9">
        <v>172</v>
      </c>
      <c r="F458" s="9">
        <v>594</v>
      </c>
      <c r="G458" s="24">
        <f>VLOOKUP(B458,'[1]Census Pivot Table'!$A$4:$D$471,2,FALSE)</f>
        <v>470994.91599999991</v>
      </c>
      <c r="H458" s="24">
        <f>VLOOKUP(B458,'[1]Census Pivot Table'!$A$4:$D$471,3,FALSE)</f>
        <v>63655.091</v>
      </c>
      <c r="I458" s="24">
        <f>VLOOKUP(B458,'[1]Census Pivot Table'!$A$4:$D$471,4,FALSE)</f>
        <v>498694</v>
      </c>
      <c r="J458" s="25">
        <f t="shared" si="7"/>
        <v>8.9597570093516692E-4</v>
      </c>
      <c r="K458" s="25">
        <f t="shared" si="7"/>
        <v>2.7020619607628872E-3</v>
      </c>
      <c r="L458" s="25">
        <f t="shared" si="7"/>
        <v>1.1911111824084509E-3</v>
      </c>
    </row>
    <row r="459" spans="1:12" x14ac:dyDescent="0.3">
      <c r="A459" s="9" t="s">
        <v>539</v>
      </c>
      <c r="B459" s="9" t="s">
        <v>459</v>
      </c>
      <c r="C459" s="9" t="s">
        <v>486</v>
      </c>
      <c r="D459" s="9">
        <v>471</v>
      </c>
      <c r="E459" s="9">
        <v>159</v>
      </c>
      <c r="F459" s="9">
        <v>630</v>
      </c>
      <c r="G459" s="24">
        <f>VLOOKUP(B459,'[1]Census Pivot Table'!$A$4:$D$471,2,FALSE)</f>
        <v>511692.44299999997</v>
      </c>
      <c r="H459" s="24">
        <f>VLOOKUP(B459,'[1]Census Pivot Table'!$A$4:$D$471,3,FALSE)</f>
        <v>69862.421000000002</v>
      </c>
      <c r="I459" s="24">
        <f>VLOOKUP(B459,'[1]Census Pivot Table'!$A$4:$D$471,4,FALSE)</f>
        <v>541702</v>
      </c>
      <c r="J459" s="25">
        <f t="shared" si="7"/>
        <v>9.2047480169645587E-4</v>
      </c>
      <c r="K459" s="25">
        <f t="shared" si="7"/>
        <v>2.2759016610661115E-3</v>
      </c>
      <c r="L459" s="25">
        <f t="shared" si="7"/>
        <v>1.1630010596231876E-3</v>
      </c>
    </row>
    <row r="460" spans="1:12" x14ac:dyDescent="0.3">
      <c r="A460" s="9" t="s">
        <v>539</v>
      </c>
      <c r="B460" s="9" t="s">
        <v>460</v>
      </c>
      <c r="C460" s="9" t="s">
        <v>487</v>
      </c>
      <c r="D460" s="9">
        <v>453</v>
      </c>
      <c r="E460" s="9">
        <v>133</v>
      </c>
      <c r="F460" s="9">
        <v>586</v>
      </c>
      <c r="G460" s="24">
        <f>VLOOKUP(B460,'[1]Census Pivot Table'!$A$4:$D$471,2,FALSE)</f>
        <v>472960.55399999995</v>
      </c>
      <c r="H460" s="24">
        <f>VLOOKUP(B460,'[1]Census Pivot Table'!$A$4:$D$471,3,FALSE)</f>
        <v>72042.31</v>
      </c>
      <c r="I460" s="24">
        <f>VLOOKUP(B460,'[1]Census Pivot Table'!$A$4:$D$471,4,FALSE)</f>
        <v>510198</v>
      </c>
      <c r="J460" s="25">
        <f t="shared" si="7"/>
        <v>9.5779657768245939E-4</v>
      </c>
      <c r="K460" s="25">
        <f t="shared" si="7"/>
        <v>1.846137360115188E-3</v>
      </c>
      <c r="L460" s="25">
        <f t="shared" si="7"/>
        <v>1.1485736909983967E-3</v>
      </c>
    </row>
    <row r="461" spans="1:12" x14ac:dyDescent="0.3">
      <c r="A461" s="9" t="s">
        <v>539</v>
      </c>
      <c r="B461" s="9" t="s">
        <v>461</v>
      </c>
      <c r="C461" s="9" t="s">
        <v>488</v>
      </c>
      <c r="D461" s="9">
        <v>463</v>
      </c>
      <c r="E461" s="9">
        <v>181</v>
      </c>
      <c r="F461" s="9">
        <v>644</v>
      </c>
      <c r="G461" s="24">
        <f>VLOOKUP(B461,'[1]Census Pivot Table'!$A$4:$D$471,2,FALSE)</f>
        <v>451682.10200000001</v>
      </c>
      <c r="H461" s="24">
        <f>VLOOKUP(B461,'[1]Census Pivot Table'!$A$4:$D$471,3,FALSE)</f>
        <v>71203.47</v>
      </c>
      <c r="I461" s="24">
        <f>VLOOKUP(B461,'[1]Census Pivot Table'!$A$4:$D$471,4,FALSE)</f>
        <v>490148</v>
      </c>
      <c r="J461" s="25">
        <f t="shared" si="7"/>
        <v>1.0250572204430629E-3</v>
      </c>
      <c r="K461" s="25">
        <f t="shared" si="7"/>
        <v>2.5420109441295488E-3</v>
      </c>
      <c r="L461" s="25">
        <f t="shared" si="7"/>
        <v>1.3138888662199988E-3</v>
      </c>
    </row>
    <row r="462" spans="1:12" x14ac:dyDescent="0.3">
      <c r="A462" s="9" t="s">
        <v>539</v>
      </c>
      <c r="B462" s="9" t="s">
        <v>462</v>
      </c>
      <c r="C462" s="9" t="s">
        <v>489</v>
      </c>
      <c r="D462" s="9">
        <v>410</v>
      </c>
      <c r="E462" s="9">
        <v>157</v>
      </c>
      <c r="F462" s="9">
        <v>567</v>
      </c>
      <c r="G462" s="24">
        <f>VLOOKUP(B462,'[1]Census Pivot Table'!$A$4:$D$471,2,FALSE)</f>
        <v>504069</v>
      </c>
      <c r="H462" s="24">
        <f>VLOOKUP(B462,'[1]Census Pivot Table'!$A$4:$D$471,3,FALSE)</f>
        <v>76396</v>
      </c>
      <c r="I462" s="24">
        <f>VLOOKUP(B462,'[1]Census Pivot Table'!$A$4:$D$471,4,FALSE)</f>
        <v>541693</v>
      </c>
      <c r="J462" s="25">
        <f t="shared" si="7"/>
        <v>8.1338070779992419E-4</v>
      </c>
      <c r="K462" s="25">
        <f t="shared" si="7"/>
        <v>2.0550814178752815E-3</v>
      </c>
      <c r="L462" s="25">
        <f t="shared" si="7"/>
        <v>1.0467183441543457E-3</v>
      </c>
    </row>
    <row r="463" spans="1:12" x14ac:dyDescent="0.3">
      <c r="D463" s="16">
        <f>SUM(D4:D462)</f>
        <v>225503</v>
      </c>
      <c r="E463" s="16">
        <f>SUM(E4:E462)</f>
        <v>408472</v>
      </c>
      <c r="F463" s="16">
        <f>SUM(F4:F462)</f>
        <v>633975</v>
      </c>
      <c r="G463" s="16"/>
    </row>
    <row r="464" spans="1:12" x14ac:dyDescent="0.3">
      <c r="D464" s="16"/>
      <c r="E464" s="16"/>
    </row>
    <row r="465" spans="4:5" x14ac:dyDescent="0.3">
      <c r="D465" s="16"/>
      <c r="E465" s="16"/>
    </row>
    <row r="466" spans="4:5" x14ac:dyDescent="0.3">
      <c r="D466" s="16"/>
      <c r="E466" s="16"/>
    </row>
    <row r="467" spans="4:5" x14ac:dyDescent="0.3">
      <c r="D467" s="16"/>
      <c r="E467" s="16"/>
    </row>
    <row r="468" spans="4:5" x14ac:dyDescent="0.3">
      <c r="D468" s="16"/>
      <c r="E468" s="16"/>
    </row>
    <row r="469" spans="4:5" x14ac:dyDescent="0.3">
      <c r="D469" s="16"/>
      <c r="E469" s="16"/>
    </row>
    <row r="470" spans="4:5" x14ac:dyDescent="0.3">
      <c r="D470" s="16"/>
      <c r="E470" s="16"/>
    </row>
  </sheetData>
  <mergeCells count="2">
    <mergeCell ref="B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0C2BC-E3DA-44C0-B657-834C2CDB370A}">
  <dimension ref="A3:C15"/>
  <sheetViews>
    <sheetView workbookViewId="0">
      <selection activeCell="G25" sqref="G25"/>
    </sheetView>
  </sheetViews>
  <sheetFormatPr defaultRowHeight="14.4" x14ac:dyDescent="0.3"/>
  <cols>
    <col min="3" max="3" width="16.6640625" customWidth="1"/>
  </cols>
  <sheetData>
    <row r="3" spans="1:3" ht="14.4" customHeight="1" x14ac:dyDescent="0.3">
      <c r="A3" s="28" t="s">
        <v>463</v>
      </c>
      <c r="B3" s="28"/>
      <c r="C3" s="28"/>
    </row>
    <row r="4" spans="1:3" ht="14.4" customHeight="1" x14ac:dyDescent="0.3">
      <c r="A4" s="28"/>
      <c r="B4" s="28"/>
      <c r="C4" s="28"/>
    </row>
    <row r="5" spans="1:3" x14ac:dyDescent="0.3">
      <c r="A5" s="28"/>
      <c r="B5" s="28"/>
      <c r="C5" s="28"/>
    </row>
    <row r="8" spans="1:3" x14ac:dyDescent="0.3">
      <c r="A8" s="29" t="s">
        <v>464</v>
      </c>
      <c r="B8" s="29"/>
      <c r="C8" s="29"/>
    </row>
    <row r="9" spans="1:3" x14ac:dyDescent="0.3">
      <c r="A9" s="29"/>
      <c r="B9" s="29"/>
      <c r="C9" s="29"/>
    </row>
    <row r="10" spans="1:3" x14ac:dyDescent="0.3">
      <c r="A10" s="29"/>
      <c r="B10" s="29"/>
      <c r="C10" s="29"/>
    </row>
    <row r="13" spans="1:3" x14ac:dyDescent="0.3">
      <c r="A13" s="30" t="s">
        <v>465</v>
      </c>
      <c r="B13" s="30"/>
      <c r="C13" s="30"/>
    </row>
    <row r="14" spans="1:3" x14ac:dyDescent="0.3">
      <c r="A14" s="30"/>
      <c r="B14" s="30"/>
      <c r="C14" s="30"/>
    </row>
    <row r="15" spans="1:3" ht="33" customHeight="1" x14ac:dyDescent="0.3">
      <c r="A15" s="30"/>
      <c r="B15" s="30"/>
      <c r="C15" s="30"/>
    </row>
  </sheetData>
  <mergeCells count="3">
    <mergeCell ref="A3:C5"/>
    <mergeCell ref="A8:C10"/>
    <mergeCell ref="A13:C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7E517-C529-4A7C-8204-556252480477}">
  <dimension ref="A1:N461"/>
  <sheetViews>
    <sheetView topLeftCell="D1" workbookViewId="0">
      <selection activeCell="J25" sqref="J25"/>
    </sheetView>
  </sheetViews>
  <sheetFormatPr defaultRowHeight="14.4" x14ac:dyDescent="0.3"/>
  <cols>
    <col min="1" max="2" width="18.6640625" bestFit="1" customWidth="1"/>
    <col min="3" max="4" width="22.77734375" bestFit="1" customWidth="1"/>
    <col min="5" max="5" width="23" bestFit="1" customWidth="1"/>
    <col min="6" max="6" width="23.6640625" bestFit="1" customWidth="1"/>
    <col min="12" max="12" width="41.21875" bestFit="1" customWidth="1"/>
    <col min="13" max="13" width="16.77734375" bestFit="1" customWidth="1"/>
    <col min="14" max="14" width="17.21875" bestFit="1" customWidth="1"/>
  </cols>
  <sheetData>
    <row r="1" spans="1:14" ht="23.4" x14ac:dyDescent="0.45">
      <c r="A1" s="31" t="s">
        <v>540</v>
      </c>
      <c r="B1" s="31"/>
      <c r="C1" s="32" t="s">
        <v>1</v>
      </c>
      <c r="D1" s="32"/>
      <c r="E1" s="33" t="s">
        <v>2</v>
      </c>
      <c r="F1" s="33"/>
      <c r="L1" t="s">
        <v>466</v>
      </c>
    </row>
    <row r="2" spans="1:14" ht="18" thickBot="1" x14ac:dyDescent="0.4">
      <c r="A2" s="19" t="s">
        <v>559</v>
      </c>
      <c r="B2" s="19" t="s">
        <v>560</v>
      </c>
      <c r="C2" s="19" t="s">
        <v>561</v>
      </c>
      <c r="D2" s="19" t="s">
        <v>562</v>
      </c>
      <c r="E2" s="19" t="s">
        <v>564</v>
      </c>
      <c r="F2" s="19" t="s">
        <v>565</v>
      </c>
    </row>
    <row r="3" spans="1:14" ht="15" thickTop="1" x14ac:dyDescent="0.3">
      <c r="A3">
        <v>448</v>
      </c>
      <c r="B3">
        <v>734</v>
      </c>
      <c r="C3" s="16">
        <v>4320200.0239999993</v>
      </c>
      <c r="D3" s="16">
        <v>626542.17600000009</v>
      </c>
      <c r="E3" s="17">
        <v>1.0369890225249443E-4</v>
      </c>
      <c r="F3" s="17">
        <v>1.1715093223029888E-3</v>
      </c>
      <c r="L3" s="11"/>
      <c r="M3" s="11" t="s">
        <v>564</v>
      </c>
      <c r="N3" s="11" t="s">
        <v>565</v>
      </c>
    </row>
    <row r="4" spans="1:14" x14ac:dyDescent="0.3">
      <c r="A4">
        <v>523</v>
      </c>
      <c r="B4">
        <v>762</v>
      </c>
      <c r="C4" s="16">
        <v>4367613.0560000008</v>
      </c>
      <c r="D4" s="16">
        <v>633101.50099999993</v>
      </c>
      <c r="E4" s="17">
        <v>1.197450399781935E-4</v>
      </c>
      <c r="F4" s="17">
        <v>1.2035984732249119E-3</v>
      </c>
      <c r="L4" t="s">
        <v>467</v>
      </c>
      <c r="M4">
        <v>2.2431822015478391E-4</v>
      </c>
      <c r="N4">
        <v>1.2749778135956419E-3</v>
      </c>
    </row>
    <row r="5" spans="1:14" x14ac:dyDescent="0.3">
      <c r="A5">
        <v>433</v>
      </c>
      <c r="B5">
        <v>775</v>
      </c>
      <c r="C5" s="16">
        <v>4388374.1090000011</v>
      </c>
      <c r="D5" s="16">
        <v>644082.43099999998</v>
      </c>
      <c r="E5" s="17">
        <v>9.8669800988929291E-5</v>
      </c>
      <c r="F5" s="17">
        <v>1.2032621333836694E-3</v>
      </c>
      <c r="L5" t="s">
        <v>468</v>
      </c>
      <c r="M5">
        <v>5.217751806513523E-8</v>
      </c>
      <c r="N5">
        <v>2.3253852926914535E-7</v>
      </c>
    </row>
    <row r="6" spans="1:14" x14ac:dyDescent="0.3">
      <c r="A6">
        <v>415</v>
      </c>
      <c r="B6">
        <v>748</v>
      </c>
      <c r="C6" s="16">
        <v>4400130.409</v>
      </c>
      <c r="D6" s="16">
        <v>658126.88799999992</v>
      </c>
      <c r="E6" s="17">
        <v>9.4315386460174349E-5</v>
      </c>
      <c r="F6" s="17">
        <v>1.1365589427186572E-3</v>
      </c>
      <c r="L6" t="s">
        <v>469</v>
      </c>
      <c r="M6">
        <v>459</v>
      </c>
      <c r="N6">
        <v>459</v>
      </c>
    </row>
    <row r="7" spans="1:14" x14ac:dyDescent="0.3">
      <c r="A7">
        <v>513</v>
      </c>
      <c r="B7">
        <v>793</v>
      </c>
      <c r="C7" s="16">
        <v>4288286.551</v>
      </c>
      <c r="D7" s="16">
        <v>658993.38099999994</v>
      </c>
      <c r="E7" s="17">
        <v>1.1962819972475296E-4</v>
      </c>
      <c r="F7" s="17">
        <v>1.203350477961781E-3</v>
      </c>
      <c r="L7" t="s">
        <v>470</v>
      </c>
      <c r="M7">
        <v>0</v>
      </c>
    </row>
    <row r="8" spans="1:14" x14ac:dyDescent="0.3">
      <c r="A8">
        <v>489</v>
      </c>
      <c r="B8">
        <v>776</v>
      </c>
      <c r="C8" s="16">
        <v>4152838.8659999995</v>
      </c>
      <c r="D8" s="16">
        <v>646890.2350000001</v>
      </c>
      <c r="E8" s="17">
        <v>1.1775077622286924E-4</v>
      </c>
      <c r="F8" s="17">
        <v>1.1995852743085539E-3</v>
      </c>
      <c r="L8" t="s">
        <v>471</v>
      </c>
      <c r="M8">
        <v>654</v>
      </c>
    </row>
    <row r="9" spans="1:14" x14ac:dyDescent="0.3">
      <c r="A9">
        <v>508</v>
      </c>
      <c r="B9">
        <v>883</v>
      </c>
      <c r="C9" s="16">
        <v>4041341.004999999</v>
      </c>
      <c r="D9" s="16">
        <v>643878.32299999986</v>
      </c>
      <c r="E9" s="17">
        <v>1.2570085013155184E-4</v>
      </c>
      <c r="F9" s="17">
        <v>1.3713771196487386E-3</v>
      </c>
      <c r="L9" t="s">
        <v>472</v>
      </c>
      <c r="M9">
        <v>-42.185422225259103</v>
      </c>
    </row>
    <row r="10" spans="1:14" x14ac:dyDescent="0.3">
      <c r="A10">
        <v>540</v>
      </c>
      <c r="B10">
        <v>757</v>
      </c>
      <c r="C10" s="16">
        <v>4152072.4199999995</v>
      </c>
      <c r="D10" s="16">
        <v>691297.94300000009</v>
      </c>
      <c r="E10" s="17">
        <v>1.3005553501400634E-4</v>
      </c>
      <c r="F10" s="17">
        <v>1.0950415919290532E-3</v>
      </c>
      <c r="L10" t="s">
        <v>473</v>
      </c>
      <c r="M10" s="20">
        <v>4.4723622334991901E-189</v>
      </c>
    </row>
    <row r="11" spans="1:14" x14ac:dyDescent="0.3">
      <c r="A11">
        <v>549</v>
      </c>
      <c r="B11">
        <v>940</v>
      </c>
      <c r="C11" s="16">
        <v>4181282</v>
      </c>
      <c r="D11" s="16">
        <v>719062</v>
      </c>
      <c r="E11" s="17">
        <v>1.3129944356778616E-4</v>
      </c>
      <c r="F11" s="17">
        <v>1.3072586230394598E-3</v>
      </c>
      <c r="L11" t="s">
        <v>474</v>
      </c>
      <c r="M11">
        <v>1.6471868731465609</v>
      </c>
    </row>
    <row r="12" spans="1:14" x14ac:dyDescent="0.3">
      <c r="A12">
        <v>451</v>
      </c>
      <c r="B12">
        <v>177</v>
      </c>
      <c r="C12" s="16">
        <v>688963.30499999993</v>
      </c>
      <c r="D12" s="16">
        <v>47808.709000000003</v>
      </c>
      <c r="E12" s="17">
        <v>6.5460670652118407E-4</v>
      </c>
      <c r="F12" s="17">
        <v>3.7022543319460894E-3</v>
      </c>
      <c r="L12" t="s">
        <v>475</v>
      </c>
      <c r="M12">
        <v>8.9447244669983866E-189</v>
      </c>
    </row>
    <row r="13" spans="1:14" ht="15" thickBot="1" x14ac:dyDescent="0.35">
      <c r="A13">
        <v>503</v>
      </c>
      <c r="B13">
        <v>160</v>
      </c>
      <c r="C13" s="16">
        <v>674261.38499999989</v>
      </c>
      <c r="D13" s="16">
        <v>48823.28300000001</v>
      </c>
      <c r="E13" s="17">
        <v>7.4600149317463886E-4</v>
      </c>
      <c r="F13" s="17">
        <v>3.2771249733451963E-3</v>
      </c>
      <c r="L13" s="10" t="s">
        <v>476</v>
      </c>
      <c r="M13" s="10">
        <v>1.9635979187276356</v>
      </c>
      <c r="N13" s="10"/>
    </row>
    <row r="14" spans="1:14" x14ac:dyDescent="0.3">
      <c r="A14">
        <v>429</v>
      </c>
      <c r="B14">
        <v>142</v>
      </c>
      <c r="C14" s="16">
        <v>665146.01500000001</v>
      </c>
      <c r="D14" s="16">
        <v>50856.977999999996</v>
      </c>
      <c r="E14" s="17">
        <v>6.4497116471486343E-4</v>
      </c>
      <c r="F14" s="17">
        <v>2.7921438823989898E-3</v>
      </c>
    </row>
    <row r="15" spans="1:14" x14ac:dyDescent="0.3">
      <c r="A15">
        <v>399</v>
      </c>
      <c r="B15">
        <v>209</v>
      </c>
      <c r="C15" s="16">
        <v>665117.44800000009</v>
      </c>
      <c r="D15" s="16">
        <v>51376.460999999996</v>
      </c>
      <c r="E15" s="17">
        <v>5.9989405059179856E-4</v>
      </c>
      <c r="F15" s="17">
        <v>4.0680108347673077E-3</v>
      </c>
    </row>
    <row r="16" spans="1:14" x14ac:dyDescent="0.3">
      <c r="A16">
        <v>417</v>
      </c>
      <c r="B16">
        <v>166</v>
      </c>
      <c r="C16" s="16">
        <v>688075.58499999996</v>
      </c>
      <c r="D16" s="16">
        <v>56874.692000000003</v>
      </c>
      <c r="E16" s="17">
        <v>6.060380706576008E-4</v>
      </c>
      <c r="F16" s="17">
        <v>2.918697124548824E-3</v>
      </c>
    </row>
    <row r="17" spans="1:6" x14ac:dyDescent="0.3">
      <c r="A17">
        <v>409</v>
      </c>
      <c r="B17">
        <v>157</v>
      </c>
      <c r="C17" s="16">
        <v>625249.7699999999</v>
      </c>
      <c r="D17" s="16">
        <v>54377.585000000006</v>
      </c>
      <c r="E17" s="17">
        <v>6.5413858528888395E-4</v>
      </c>
      <c r="F17" s="17">
        <v>2.887219062781107E-3</v>
      </c>
    </row>
    <row r="18" spans="1:6" x14ac:dyDescent="0.3">
      <c r="A18">
        <v>446</v>
      </c>
      <c r="B18">
        <v>144</v>
      </c>
      <c r="C18" s="16">
        <v>672976.69099999999</v>
      </c>
      <c r="D18" s="16">
        <v>63707.814999999995</v>
      </c>
      <c r="E18" s="17">
        <v>6.6272726227304063E-4</v>
      </c>
      <c r="F18" s="17">
        <v>2.2603192402690315E-3</v>
      </c>
    </row>
    <row r="19" spans="1:6" x14ac:dyDescent="0.3">
      <c r="A19">
        <v>466</v>
      </c>
      <c r="B19">
        <v>203</v>
      </c>
      <c r="C19" s="16">
        <v>685915.70299999998</v>
      </c>
      <c r="D19" s="16">
        <v>70440.233999999982</v>
      </c>
      <c r="E19" s="17">
        <v>6.7938377553079582E-4</v>
      </c>
      <c r="F19" s="17">
        <v>2.8818757189250687E-3</v>
      </c>
    </row>
    <row r="20" spans="1:6" x14ac:dyDescent="0.3">
      <c r="A20">
        <v>414</v>
      </c>
      <c r="B20">
        <v>154</v>
      </c>
      <c r="C20" s="16">
        <v>683406</v>
      </c>
      <c r="D20" s="16">
        <v>72309</v>
      </c>
      <c r="E20" s="17">
        <v>6.0578923802249323E-4</v>
      </c>
      <c r="F20" s="17">
        <v>2.1297487173104314E-3</v>
      </c>
    </row>
    <row r="21" spans="1:6" x14ac:dyDescent="0.3">
      <c r="A21">
        <v>474</v>
      </c>
      <c r="B21">
        <v>780</v>
      </c>
      <c r="C21" s="16">
        <v>5988074.9379999992</v>
      </c>
      <c r="D21" s="16">
        <v>814059.98300000012</v>
      </c>
      <c r="E21" s="17">
        <v>7.9157326003390788E-5</v>
      </c>
      <c r="F21" s="17">
        <v>9.5816035217149336E-4</v>
      </c>
    </row>
    <row r="22" spans="1:6" x14ac:dyDescent="0.3">
      <c r="A22">
        <v>449</v>
      </c>
      <c r="B22">
        <v>583</v>
      </c>
      <c r="C22" s="16">
        <v>5852073.7889999999</v>
      </c>
      <c r="D22" s="16">
        <v>831393.0199999999</v>
      </c>
      <c r="E22" s="17">
        <v>7.6724938233686373E-5</v>
      </c>
      <c r="F22" s="17">
        <v>7.0123273346701909E-4</v>
      </c>
    </row>
    <row r="23" spans="1:6" x14ac:dyDescent="0.3">
      <c r="A23">
        <v>474</v>
      </c>
      <c r="B23">
        <v>556</v>
      </c>
      <c r="C23" s="16">
        <v>5843327.6150000012</v>
      </c>
      <c r="D23" s="16">
        <v>852456.78099999996</v>
      </c>
      <c r="E23" s="17">
        <v>8.1118162668686834E-5</v>
      </c>
      <c r="F23" s="17">
        <v>6.5223247957247471E-4</v>
      </c>
    </row>
    <row r="24" spans="1:6" x14ac:dyDescent="0.3">
      <c r="A24">
        <v>414</v>
      </c>
      <c r="B24">
        <v>559</v>
      </c>
      <c r="C24" s="16">
        <v>5952950.0519999992</v>
      </c>
      <c r="D24" s="16">
        <v>891925.98</v>
      </c>
      <c r="E24" s="17">
        <v>6.9545350856909904E-5</v>
      </c>
      <c r="F24" s="17">
        <v>6.2673362199854304E-4</v>
      </c>
    </row>
    <row r="25" spans="1:6" x14ac:dyDescent="0.3">
      <c r="A25">
        <v>444</v>
      </c>
      <c r="B25">
        <v>621</v>
      </c>
      <c r="C25" s="16">
        <v>5983394.4690000005</v>
      </c>
      <c r="D25" s="16">
        <v>925551.01699999999</v>
      </c>
      <c r="E25" s="17">
        <v>7.4205369928452222E-5</v>
      </c>
      <c r="F25" s="17">
        <v>6.7095166943131348E-4</v>
      </c>
    </row>
    <row r="26" spans="1:6" x14ac:dyDescent="0.3">
      <c r="A26">
        <v>479</v>
      </c>
      <c r="B26">
        <v>580</v>
      </c>
      <c r="C26" s="16">
        <v>5995478.7389999991</v>
      </c>
      <c r="D26" s="16">
        <v>966163.201</v>
      </c>
      <c r="E26" s="17">
        <v>7.9893536588521638E-5</v>
      </c>
      <c r="F26" s="17">
        <v>6.0031265877202454E-4</v>
      </c>
    </row>
    <row r="27" spans="1:6" x14ac:dyDescent="0.3">
      <c r="A27">
        <v>463</v>
      </c>
      <c r="B27">
        <v>630</v>
      </c>
      <c r="C27" s="16">
        <v>5965612.063000001</v>
      </c>
      <c r="D27" s="16">
        <v>1009586.7609999999</v>
      </c>
      <c r="E27" s="17">
        <v>7.7611483132070347E-5</v>
      </c>
      <c r="F27" s="17">
        <v>6.2401769153151568E-4</v>
      </c>
    </row>
    <row r="28" spans="1:6" x14ac:dyDescent="0.3">
      <c r="A28">
        <v>513</v>
      </c>
      <c r="B28">
        <v>671</v>
      </c>
      <c r="C28" s="16">
        <v>5949432.4989999998</v>
      </c>
      <c r="D28" s="16">
        <v>1006219.0380000001</v>
      </c>
      <c r="E28" s="17">
        <v>8.6226711553787148E-5</v>
      </c>
      <c r="F28" s="17">
        <v>6.6685281699072757E-4</v>
      </c>
    </row>
    <row r="29" spans="1:6" x14ac:dyDescent="0.3">
      <c r="A29">
        <v>420</v>
      </c>
      <c r="B29">
        <v>691</v>
      </c>
      <c r="C29" s="16">
        <v>6114303</v>
      </c>
      <c r="D29" s="16">
        <v>1092768</v>
      </c>
      <c r="E29" s="17">
        <v>6.8691394587412492E-5</v>
      </c>
      <c r="F29" s="17">
        <v>6.3233916073677122E-4</v>
      </c>
    </row>
    <row r="30" spans="1:6" x14ac:dyDescent="0.3">
      <c r="A30">
        <v>414</v>
      </c>
      <c r="B30">
        <v>535</v>
      </c>
      <c r="C30" s="16">
        <v>2638431.9759999998</v>
      </c>
      <c r="D30" s="16">
        <v>399231.50799999997</v>
      </c>
      <c r="E30" s="17">
        <v>1.5691137909405023E-4</v>
      </c>
      <c r="F30" s="17">
        <v>1.3400745915074419E-3</v>
      </c>
    </row>
    <row r="31" spans="1:6" x14ac:dyDescent="0.3">
      <c r="A31">
        <v>418</v>
      </c>
      <c r="B31">
        <v>507</v>
      </c>
      <c r="C31" s="16">
        <v>2638767.4020000002</v>
      </c>
      <c r="D31" s="16">
        <v>402670.83</v>
      </c>
      <c r="E31" s="17">
        <v>1.5840729261820704E-4</v>
      </c>
      <c r="F31" s="17">
        <v>1.2590929419943331E-3</v>
      </c>
    </row>
    <row r="32" spans="1:6" x14ac:dyDescent="0.3">
      <c r="A32">
        <v>421</v>
      </c>
      <c r="B32">
        <v>595</v>
      </c>
      <c r="C32" s="16">
        <v>2616616.2930000001</v>
      </c>
      <c r="D32" s="16">
        <v>400000.44199999992</v>
      </c>
      <c r="E32" s="17">
        <v>1.6089481714467028E-4</v>
      </c>
      <c r="F32" s="17">
        <v>1.4874983563143165E-3</v>
      </c>
    </row>
    <row r="33" spans="1:6" x14ac:dyDescent="0.3">
      <c r="A33">
        <v>439</v>
      </c>
      <c r="B33">
        <v>589</v>
      </c>
      <c r="C33" s="16">
        <v>2584054.003</v>
      </c>
      <c r="D33" s="16">
        <v>403278.37800000003</v>
      </c>
      <c r="E33" s="17">
        <v>1.6988809037672421E-4</v>
      </c>
      <c r="F33" s="17">
        <v>1.4605295798923294E-3</v>
      </c>
    </row>
    <row r="34" spans="1:6" x14ac:dyDescent="0.3">
      <c r="A34">
        <v>417</v>
      </c>
      <c r="B34">
        <v>653</v>
      </c>
      <c r="C34" s="16">
        <v>2594078.5590000004</v>
      </c>
      <c r="D34" s="16">
        <v>405408.07999999996</v>
      </c>
      <c r="E34" s="17">
        <v>1.6075072150503825E-4</v>
      </c>
      <c r="F34" s="17">
        <v>1.6107227068587289E-3</v>
      </c>
    </row>
    <row r="35" spans="1:6" x14ac:dyDescent="0.3">
      <c r="A35">
        <v>524</v>
      </c>
      <c r="B35">
        <v>533</v>
      </c>
      <c r="C35" s="16">
        <v>2396611.8319999999</v>
      </c>
      <c r="D35" s="16">
        <v>380861.74400000001</v>
      </c>
      <c r="E35" s="17">
        <v>2.1864199825914906E-4</v>
      </c>
      <c r="F35" s="17">
        <v>1.3994579618371963E-3</v>
      </c>
    </row>
    <row r="36" spans="1:6" x14ac:dyDescent="0.3">
      <c r="A36">
        <v>449</v>
      </c>
      <c r="B36">
        <v>557</v>
      </c>
      <c r="C36" s="16">
        <v>2504249.3710000003</v>
      </c>
      <c r="D36" s="16">
        <v>414375.35100000008</v>
      </c>
      <c r="E36" s="17">
        <v>1.7929524319724785E-4</v>
      </c>
      <c r="F36" s="17">
        <v>1.3441919232304914E-3</v>
      </c>
    </row>
    <row r="37" spans="1:6" x14ac:dyDescent="0.3">
      <c r="A37">
        <v>402</v>
      </c>
      <c r="B37">
        <v>512</v>
      </c>
      <c r="C37" s="16">
        <v>2406135.0419999999</v>
      </c>
      <c r="D37" s="16">
        <v>396603.85199999996</v>
      </c>
      <c r="E37" s="17">
        <v>1.6707291693231574E-4</v>
      </c>
      <c r="F37" s="17">
        <v>1.2909607342895904E-3</v>
      </c>
    </row>
    <row r="38" spans="1:6" x14ac:dyDescent="0.3">
      <c r="A38">
        <v>440</v>
      </c>
      <c r="B38">
        <v>568</v>
      </c>
      <c r="C38" s="16">
        <v>2555211</v>
      </c>
      <c r="D38" s="16">
        <v>438946</v>
      </c>
      <c r="E38" s="17">
        <v>1.7219712970866202E-4</v>
      </c>
      <c r="F38" s="17">
        <v>1.2940088302433558E-3</v>
      </c>
    </row>
    <row r="39" spans="1:6" x14ac:dyDescent="0.3">
      <c r="A39">
        <v>1276</v>
      </c>
      <c r="B39">
        <v>5197</v>
      </c>
      <c r="C39" s="16">
        <v>35100494.971000001</v>
      </c>
      <c r="D39" s="16">
        <v>3972054.6099999994</v>
      </c>
      <c r="E39" s="17">
        <v>3.6352763716130789E-5</v>
      </c>
      <c r="F39" s="17">
        <v>1.3083908733067496E-3</v>
      </c>
    </row>
    <row r="40" spans="1:6" x14ac:dyDescent="0.3">
      <c r="A40">
        <v>834</v>
      </c>
      <c r="B40">
        <v>5229</v>
      </c>
      <c r="C40" s="16">
        <v>35083938.934999987</v>
      </c>
      <c r="D40" s="16">
        <v>4020743.9560000002</v>
      </c>
      <c r="E40" s="17">
        <v>2.3771561156378472E-5</v>
      </c>
      <c r="F40" s="17">
        <v>1.3005055923038735E-3</v>
      </c>
    </row>
    <row r="41" spans="1:6" x14ac:dyDescent="0.3">
      <c r="A41">
        <v>1045</v>
      </c>
      <c r="B41">
        <v>5338</v>
      </c>
      <c r="C41" s="16">
        <v>35561669.439999998</v>
      </c>
      <c r="D41" s="16">
        <v>4182654.7629999998</v>
      </c>
      <c r="E41" s="17">
        <v>2.9385572062727098E-5</v>
      </c>
      <c r="F41" s="17">
        <v>1.2762229498882503E-3</v>
      </c>
    </row>
    <row r="42" spans="1:6" x14ac:dyDescent="0.3">
      <c r="A42">
        <v>906</v>
      </c>
      <c r="B42">
        <v>5119</v>
      </c>
      <c r="C42" s="16">
        <v>35742027.065999992</v>
      </c>
      <c r="D42" s="16">
        <v>4305619.5500000007</v>
      </c>
      <c r="E42" s="17">
        <v>2.5348310500884903E-5</v>
      </c>
      <c r="F42" s="17">
        <v>1.188911361200039E-3</v>
      </c>
    </row>
    <row r="43" spans="1:6" x14ac:dyDescent="0.3">
      <c r="A43">
        <v>1034</v>
      </c>
      <c r="B43">
        <v>5694</v>
      </c>
      <c r="C43" s="16">
        <v>35935604.881000005</v>
      </c>
      <c r="D43" s="16">
        <v>4436118.4850000003</v>
      </c>
      <c r="E43" s="17">
        <v>2.8773691257572237E-5</v>
      </c>
      <c r="F43" s="17">
        <v>1.2835545351760369E-3</v>
      </c>
    </row>
    <row r="44" spans="1:6" x14ac:dyDescent="0.3">
      <c r="A44">
        <v>1256</v>
      </c>
      <c r="B44">
        <v>4888</v>
      </c>
      <c r="C44" s="16">
        <v>36228253.229000002</v>
      </c>
      <c r="D44" s="16">
        <v>4609077.2750000004</v>
      </c>
      <c r="E44" s="17">
        <v>3.4669074218422345E-5</v>
      </c>
      <c r="F44" s="17">
        <v>1.0605159576110598E-3</v>
      </c>
    </row>
    <row r="45" spans="1:6" x14ac:dyDescent="0.3">
      <c r="A45">
        <v>971</v>
      </c>
      <c r="B45">
        <v>5423</v>
      </c>
      <c r="C45" s="16">
        <v>36453292.901999995</v>
      </c>
      <c r="D45" s="16">
        <v>4782780.3570000008</v>
      </c>
      <c r="E45" s="17">
        <v>2.6636825447029133E-5</v>
      </c>
      <c r="F45" s="17">
        <v>1.1338593025839005E-3</v>
      </c>
    </row>
    <row r="46" spans="1:6" x14ac:dyDescent="0.3">
      <c r="A46">
        <v>1050</v>
      </c>
      <c r="B46">
        <v>5085</v>
      </c>
      <c r="C46" s="16">
        <v>36533262.497999996</v>
      </c>
      <c r="D46" s="16">
        <v>4959017.1349999998</v>
      </c>
      <c r="E46" s="17">
        <v>2.8740931638872438E-5</v>
      </c>
      <c r="F46" s="17">
        <v>1.0254048053415328E-3</v>
      </c>
    </row>
    <row r="47" spans="1:6" x14ac:dyDescent="0.3">
      <c r="A47">
        <v>1038</v>
      </c>
      <c r="B47">
        <v>5510</v>
      </c>
      <c r="C47" s="16">
        <v>36401618</v>
      </c>
      <c r="D47" s="16">
        <v>5078704</v>
      </c>
      <c r="E47" s="17">
        <v>2.8515215999464639E-5</v>
      </c>
      <c r="F47" s="17">
        <v>1.0849224526572132E-3</v>
      </c>
    </row>
    <row r="48" spans="1:6" x14ac:dyDescent="0.3">
      <c r="A48">
        <v>486</v>
      </c>
      <c r="B48">
        <v>467</v>
      </c>
      <c r="C48" s="16">
        <v>4699609.6579999998</v>
      </c>
      <c r="D48" s="16">
        <v>496615.05099999998</v>
      </c>
      <c r="E48" s="17">
        <v>1.0341284390985478E-4</v>
      </c>
      <c r="F48" s="17">
        <v>9.4036618314252425E-4</v>
      </c>
    </row>
    <row r="49" spans="1:6" x14ac:dyDescent="0.3">
      <c r="A49">
        <v>475</v>
      </c>
      <c r="B49">
        <v>458</v>
      </c>
      <c r="C49" s="16">
        <v>4691331.7799999993</v>
      </c>
      <c r="D49" s="16">
        <v>509508.34799999988</v>
      </c>
      <c r="E49" s="17">
        <v>1.0125056642231347E-4</v>
      </c>
      <c r="F49" s="17">
        <v>8.9890578201085752E-4</v>
      </c>
    </row>
    <row r="50" spans="1:6" x14ac:dyDescent="0.3">
      <c r="A50">
        <v>434</v>
      </c>
      <c r="B50">
        <v>482</v>
      </c>
      <c r="C50" s="16">
        <v>4772045.017</v>
      </c>
      <c r="D50" s="16">
        <v>530042.08699999994</v>
      </c>
      <c r="E50" s="17">
        <v>9.0946334004375975E-5</v>
      </c>
      <c r="F50" s="17">
        <v>9.0936175036228784E-4</v>
      </c>
    </row>
    <row r="51" spans="1:6" x14ac:dyDescent="0.3">
      <c r="A51">
        <v>400</v>
      </c>
      <c r="B51">
        <v>449</v>
      </c>
      <c r="C51" s="16">
        <v>4737729.97</v>
      </c>
      <c r="D51" s="16">
        <v>544964.19100000011</v>
      </c>
      <c r="E51" s="17">
        <v>8.4428619303518473E-5</v>
      </c>
      <c r="F51" s="17">
        <v>8.2390734550116503E-4</v>
      </c>
    </row>
    <row r="52" spans="1:6" x14ac:dyDescent="0.3">
      <c r="A52">
        <v>451</v>
      </c>
      <c r="B52">
        <v>473</v>
      </c>
      <c r="C52" s="16">
        <v>4862854.9069999997</v>
      </c>
      <c r="D52" s="16">
        <v>576951.60800000001</v>
      </c>
      <c r="E52" s="17">
        <v>9.2743873429329123E-5</v>
      </c>
      <c r="F52" s="17">
        <v>8.1982612309488526E-4</v>
      </c>
    </row>
    <row r="53" spans="1:6" x14ac:dyDescent="0.3">
      <c r="A53">
        <v>500</v>
      </c>
      <c r="B53">
        <v>473</v>
      </c>
      <c r="C53" s="16">
        <v>4821871.2980000004</v>
      </c>
      <c r="D53" s="16">
        <v>591037.31799999997</v>
      </c>
      <c r="E53" s="17">
        <v>1.0369418200925195E-4</v>
      </c>
      <c r="F53" s="17">
        <v>8.002878762386371E-4</v>
      </c>
    </row>
    <row r="54" spans="1:6" x14ac:dyDescent="0.3">
      <c r="A54">
        <v>478</v>
      </c>
      <c r="B54">
        <v>503</v>
      </c>
      <c r="C54" s="16">
        <v>4924396.6989999991</v>
      </c>
      <c r="D54" s="16">
        <v>624871.98100000003</v>
      </c>
      <c r="E54" s="17">
        <v>9.7067728133492544E-5</v>
      </c>
      <c r="F54" s="17">
        <v>8.0496488127861825E-4</v>
      </c>
    </row>
    <row r="55" spans="1:6" x14ac:dyDescent="0.3">
      <c r="A55">
        <v>414</v>
      </c>
      <c r="B55">
        <v>404</v>
      </c>
      <c r="C55" s="16">
        <v>4961324.5880000005</v>
      </c>
      <c r="D55" s="16">
        <v>657373.85000000009</v>
      </c>
      <c r="E55" s="17">
        <v>8.3445457489587647E-5</v>
      </c>
      <c r="F55" s="17">
        <v>6.1456658186205603E-4</v>
      </c>
    </row>
    <row r="56" spans="1:6" x14ac:dyDescent="0.3">
      <c r="A56">
        <v>441</v>
      </c>
      <c r="B56">
        <v>423</v>
      </c>
      <c r="C56" s="16">
        <v>4960549</v>
      </c>
      <c r="D56" s="16">
        <v>708245</v>
      </c>
      <c r="E56" s="17">
        <v>8.8901450222545926E-5</v>
      </c>
      <c r="F56" s="17">
        <v>5.9725095129510271E-4</v>
      </c>
    </row>
    <row r="57" spans="1:6" x14ac:dyDescent="0.3">
      <c r="A57">
        <v>463</v>
      </c>
      <c r="B57">
        <v>597</v>
      </c>
      <c r="C57" s="16">
        <v>3219518.9560000002</v>
      </c>
      <c r="D57" s="16">
        <v>476175.16600000003</v>
      </c>
      <c r="E57" s="17">
        <v>1.438103040633254E-4</v>
      </c>
      <c r="F57" s="17">
        <v>1.2537403095061869E-3</v>
      </c>
    </row>
    <row r="58" spans="1:6" x14ac:dyDescent="0.3">
      <c r="A58">
        <v>397</v>
      </c>
      <c r="B58">
        <v>521</v>
      </c>
      <c r="C58" s="16">
        <v>3261157.9369999995</v>
      </c>
      <c r="D58" s="16">
        <v>491649.24900000007</v>
      </c>
      <c r="E58" s="17">
        <v>1.2173590107236811E-4</v>
      </c>
      <c r="F58" s="17">
        <v>1.0596985575787993E-3</v>
      </c>
    </row>
    <row r="59" spans="1:6" x14ac:dyDescent="0.3">
      <c r="A59">
        <v>459</v>
      </c>
      <c r="B59">
        <v>628</v>
      </c>
      <c r="C59" s="16">
        <v>3264858.702</v>
      </c>
      <c r="D59" s="16">
        <v>499633.78200000001</v>
      </c>
      <c r="E59" s="17">
        <v>1.4058801372286768E-4</v>
      </c>
      <c r="F59" s="17">
        <v>1.2569206139067673E-3</v>
      </c>
    </row>
    <row r="60" spans="1:6" x14ac:dyDescent="0.3">
      <c r="A60">
        <v>446</v>
      </c>
      <c r="B60">
        <v>484</v>
      </c>
      <c r="C60" s="16">
        <v>3269962.2220000005</v>
      </c>
      <c r="D60" s="16">
        <v>510276.24400000001</v>
      </c>
      <c r="E60" s="17">
        <v>1.3639301304441796E-4</v>
      </c>
      <c r="F60" s="17">
        <v>9.4850584500265312E-4</v>
      </c>
    </row>
    <row r="61" spans="1:6" x14ac:dyDescent="0.3">
      <c r="A61">
        <v>427</v>
      </c>
      <c r="B61">
        <v>544</v>
      </c>
      <c r="C61" s="16">
        <v>3278084.7690000003</v>
      </c>
      <c r="D61" s="16">
        <v>519807.239</v>
      </c>
      <c r="E61" s="17">
        <v>1.3025898660035535E-4</v>
      </c>
      <c r="F61" s="17">
        <v>1.046541793158829E-3</v>
      </c>
    </row>
    <row r="62" spans="1:6" x14ac:dyDescent="0.3">
      <c r="A62">
        <v>458</v>
      </c>
      <c r="B62">
        <v>572</v>
      </c>
      <c r="C62" s="16">
        <v>3284125.0780000002</v>
      </c>
      <c r="D62" s="16">
        <v>531465.28399999999</v>
      </c>
      <c r="E62" s="17">
        <v>1.3945875663143667E-4</v>
      </c>
      <c r="F62" s="17">
        <v>1.0762697342993339E-3</v>
      </c>
    </row>
    <row r="63" spans="1:6" x14ac:dyDescent="0.3">
      <c r="A63">
        <v>371</v>
      </c>
      <c r="B63">
        <v>630</v>
      </c>
      <c r="C63" s="16">
        <v>3273242.4460000005</v>
      </c>
      <c r="D63" s="16">
        <v>542415.62</v>
      </c>
      <c r="E63" s="17">
        <v>1.1334326928742263E-4</v>
      </c>
      <c r="F63" s="17">
        <v>1.1614709768129465E-3</v>
      </c>
    </row>
    <row r="64" spans="1:6" x14ac:dyDescent="0.3">
      <c r="A64">
        <v>430</v>
      </c>
      <c r="B64">
        <v>474</v>
      </c>
      <c r="C64" s="16">
        <v>3256735.7</v>
      </c>
      <c r="D64" s="16">
        <v>553638.56299999997</v>
      </c>
      <c r="E64" s="17">
        <v>1.3203404869483267E-4</v>
      </c>
      <c r="F64" s="17">
        <v>8.5615423432850726E-4</v>
      </c>
    </row>
    <row r="65" spans="1:6" x14ac:dyDescent="0.3">
      <c r="A65">
        <v>372</v>
      </c>
      <c r="B65">
        <v>588</v>
      </c>
      <c r="C65" s="16">
        <v>3239171</v>
      </c>
      <c r="D65" s="16">
        <v>575757</v>
      </c>
      <c r="E65" s="17">
        <v>1.1484419933371841E-4</v>
      </c>
      <c r="F65" s="17">
        <v>1.021264179158916E-3</v>
      </c>
    </row>
    <row r="66" spans="1:6" x14ac:dyDescent="0.3">
      <c r="A66">
        <v>418</v>
      </c>
      <c r="B66">
        <v>153</v>
      </c>
      <c r="C66" s="16">
        <v>804230.96</v>
      </c>
      <c r="D66" s="16">
        <v>119147.20599999999</v>
      </c>
      <c r="E66" s="17">
        <v>5.1975119187154897E-4</v>
      </c>
      <c r="F66" s="17">
        <v>1.2841257897394591E-3</v>
      </c>
    </row>
    <row r="67" spans="1:6" x14ac:dyDescent="0.3">
      <c r="A67">
        <v>387</v>
      </c>
      <c r="B67">
        <v>191</v>
      </c>
      <c r="C67" s="16">
        <v>816763.88799999992</v>
      </c>
      <c r="D67" s="16">
        <v>122781.06600000001</v>
      </c>
      <c r="E67" s="17">
        <v>4.7382114425705371E-4</v>
      </c>
      <c r="F67" s="17">
        <v>1.5556144462860421E-3</v>
      </c>
    </row>
    <row r="68" spans="1:6" x14ac:dyDescent="0.3">
      <c r="A68">
        <v>448</v>
      </c>
      <c r="B68">
        <v>168</v>
      </c>
      <c r="C68" s="16">
        <v>821342.26799999992</v>
      </c>
      <c r="D68" s="16">
        <v>126582.414</v>
      </c>
      <c r="E68" s="17">
        <v>5.4544861192995368E-4</v>
      </c>
      <c r="F68" s="17">
        <v>1.3271985791012012E-3</v>
      </c>
    </row>
    <row r="69" spans="1:6" x14ac:dyDescent="0.3">
      <c r="A69">
        <v>418</v>
      </c>
      <c r="B69">
        <v>185</v>
      </c>
      <c r="C69" s="16">
        <v>826760.02899999998</v>
      </c>
      <c r="D69" s="16">
        <v>130733.015</v>
      </c>
      <c r="E69" s="17">
        <v>5.0558806103094761E-4</v>
      </c>
      <c r="F69" s="17">
        <v>1.4150977853604921E-3</v>
      </c>
    </row>
    <row r="70" spans="1:6" x14ac:dyDescent="0.3">
      <c r="A70">
        <v>446</v>
      </c>
      <c r="B70">
        <v>154</v>
      </c>
      <c r="C70" s="16">
        <v>831990.17999999993</v>
      </c>
      <c r="D70" s="16">
        <v>135397.79</v>
      </c>
      <c r="E70" s="17">
        <v>5.3606401940945987E-4</v>
      </c>
      <c r="F70" s="17">
        <v>1.1373893178020114E-3</v>
      </c>
    </row>
    <row r="71" spans="1:6" x14ac:dyDescent="0.3">
      <c r="A71">
        <v>449</v>
      </c>
      <c r="B71">
        <v>187</v>
      </c>
      <c r="C71" s="16">
        <v>836268.63499999989</v>
      </c>
      <c r="D71" s="16">
        <v>141084.97</v>
      </c>
      <c r="E71" s="17">
        <v>5.3690881280032705E-4</v>
      </c>
      <c r="F71" s="17">
        <v>1.3254423912058102E-3</v>
      </c>
    </row>
    <row r="72" spans="1:6" x14ac:dyDescent="0.3">
      <c r="A72">
        <v>358</v>
      </c>
      <c r="B72">
        <v>195</v>
      </c>
      <c r="C72" s="16">
        <v>840650.18599999999</v>
      </c>
      <c r="D72" s="16">
        <v>147549.38700000002</v>
      </c>
      <c r="E72" s="17">
        <v>4.2586084671371262E-4</v>
      </c>
      <c r="F72" s="17">
        <v>1.3215913936667184E-3</v>
      </c>
    </row>
    <row r="73" spans="1:6" x14ac:dyDescent="0.3">
      <c r="A73">
        <v>417</v>
      </c>
      <c r="B73">
        <v>170</v>
      </c>
      <c r="C73" s="16">
        <v>845039.86499999999</v>
      </c>
      <c r="D73" s="16">
        <v>153659.04</v>
      </c>
      <c r="E73" s="17">
        <v>4.934678436738603E-4</v>
      </c>
      <c r="F73" s="17">
        <v>1.1063455817503479E-3</v>
      </c>
    </row>
    <row r="74" spans="1:6" x14ac:dyDescent="0.3">
      <c r="A74">
        <v>380</v>
      </c>
      <c r="B74">
        <v>177</v>
      </c>
      <c r="C74" s="16">
        <v>848560</v>
      </c>
      <c r="D74" s="16">
        <v>160565</v>
      </c>
      <c r="E74" s="17">
        <v>4.4781747902328652E-4</v>
      </c>
      <c r="F74" s="17">
        <v>1.1023573007816149E-3</v>
      </c>
    </row>
    <row r="75" spans="1:6" x14ac:dyDescent="0.3">
      <c r="A75">
        <v>429</v>
      </c>
      <c r="B75">
        <v>185</v>
      </c>
      <c r="C75" s="16">
        <v>575487.47399999993</v>
      </c>
      <c r="D75" s="16">
        <v>70023.527000000002</v>
      </c>
      <c r="E75" s="17">
        <v>7.4545497405561264E-4</v>
      </c>
      <c r="F75" s="17">
        <v>2.6419691770167473E-3</v>
      </c>
    </row>
    <row r="76" spans="1:6" x14ac:dyDescent="0.3">
      <c r="A76">
        <v>415</v>
      </c>
      <c r="B76">
        <v>165</v>
      </c>
      <c r="C76" s="16">
        <v>580893.6</v>
      </c>
      <c r="D76" s="16">
        <v>67206</v>
      </c>
      <c r="E76" s="17">
        <v>7.1441654719556213E-4</v>
      </c>
      <c r="F76" s="17">
        <v>2.4551379341130257E-3</v>
      </c>
    </row>
    <row r="77" spans="1:6" x14ac:dyDescent="0.3">
      <c r="A77">
        <v>456</v>
      </c>
      <c r="B77">
        <v>147</v>
      </c>
      <c r="C77" s="16">
        <v>592767.09000000008</v>
      </c>
      <c r="D77" s="16">
        <v>67116.915000000008</v>
      </c>
      <c r="E77" s="17">
        <v>7.6927347636657748E-4</v>
      </c>
      <c r="F77" s="17">
        <v>2.1902079378946422E-3</v>
      </c>
    </row>
    <row r="78" spans="1:6" x14ac:dyDescent="0.3">
      <c r="A78">
        <v>379</v>
      </c>
      <c r="B78">
        <v>182</v>
      </c>
      <c r="C78" s="16">
        <v>604547.48199999996</v>
      </c>
      <c r="D78" s="16">
        <v>69662.285000000003</v>
      </c>
      <c r="E78" s="17">
        <v>6.2691519075750617E-4</v>
      </c>
      <c r="F78" s="17">
        <v>2.6126045104607177E-3</v>
      </c>
    </row>
    <row r="79" spans="1:6" x14ac:dyDescent="0.3">
      <c r="A79">
        <v>502</v>
      </c>
      <c r="B79">
        <v>159</v>
      </c>
      <c r="C79" s="16">
        <v>619990.37100000004</v>
      </c>
      <c r="D79" s="16">
        <v>69988.922999999995</v>
      </c>
      <c r="E79" s="17">
        <v>8.096899943628317E-4</v>
      </c>
      <c r="F79" s="17">
        <v>2.2717880656629051E-3</v>
      </c>
    </row>
    <row r="80" spans="1:6" x14ac:dyDescent="0.3">
      <c r="A80">
        <v>411</v>
      </c>
      <c r="B80">
        <v>184</v>
      </c>
      <c r="C80" s="16">
        <v>637538.41599999997</v>
      </c>
      <c r="D80" s="16">
        <v>71612.168000000005</v>
      </c>
      <c r="E80" s="17">
        <v>6.4466703446463376E-4</v>
      </c>
      <c r="F80" s="17">
        <v>2.5693957484990539E-3</v>
      </c>
    </row>
    <row r="81" spans="1:6" x14ac:dyDescent="0.3">
      <c r="A81">
        <v>430</v>
      </c>
      <c r="B81">
        <v>166</v>
      </c>
      <c r="C81" s="16">
        <v>650721.42000000004</v>
      </c>
      <c r="D81" s="16">
        <v>73813.175999999992</v>
      </c>
      <c r="E81" s="17">
        <v>6.6080504926363103E-4</v>
      </c>
      <c r="F81" s="17">
        <v>2.248920978552664E-3</v>
      </c>
    </row>
    <row r="82" spans="1:6" x14ac:dyDescent="0.3">
      <c r="A82">
        <v>459</v>
      </c>
      <c r="B82">
        <v>186</v>
      </c>
      <c r="C82" s="16">
        <v>663622.06299999997</v>
      </c>
      <c r="D82" s="16">
        <v>75127.025999999998</v>
      </c>
      <c r="E82" s="17">
        <v>6.9165874010430548E-4</v>
      </c>
      <c r="F82" s="17">
        <v>2.4758067755803353E-3</v>
      </c>
    </row>
    <row r="83" spans="1:6" x14ac:dyDescent="0.3">
      <c r="A83">
        <v>463</v>
      </c>
      <c r="B83">
        <v>178</v>
      </c>
      <c r="C83" s="16">
        <v>674247</v>
      </c>
      <c r="D83" s="16">
        <v>79769</v>
      </c>
      <c r="E83" s="17">
        <v>6.8669196896686227E-4</v>
      </c>
      <c r="F83" s="17">
        <v>2.2314432925071145E-3</v>
      </c>
    </row>
    <row r="84" spans="1:6" x14ac:dyDescent="0.3">
      <c r="A84">
        <v>693</v>
      </c>
      <c r="B84">
        <v>1861</v>
      </c>
      <c r="C84" s="16">
        <v>16338004.689000001</v>
      </c>
      <c r="D84" s="16">
        <v>3071464.9320000005</v>
      </c>
      <c r="E84" s="17">
        <v>4.2416440268656603E-5</v>
      </c>
      <c r="F84" s="17">
        <v>6.0589980390503761E-4</v>
      </c>
    </row>
    <row r="85" spans="1:6" x14ac:dyDescent="0.3">
      <c r="A85">
        <v>563</v>
      </c>
      <c r="B85">
        <v>1904</v>
      </c>
      <c r="C85" s="16">
        <v>16519946.732000001</v>
      </c>
      <c r="D85" s="16">
        <v>3132222.9640000006</v>
      </c>
      <c r="E85" s="17">
        <v>3.4080013037175207E-5</v>
      </c>
      <c r="F85" s="17">
        <v>6.0787498906798756E-4</v>
      </c>
    </row>
    <row r="86" spans="1:6" x14ac:dyDescent="0.3">
      <c r="A86">
        <v>650</v>
      </c>
      <c r="B86">
        <v>2034</v>
      </c>
      <c r="C86" s="16">
        <v>16565179.143000001</v>
      </c>
      <c r="D86" s="16">
        <v>3193384.6750000007</v>
      </c>
      <c r="E86" s="17">
        <v>3.9238935745205781E-5</v>
      </c>
      <c r="F86" s="17">
        <v>6.3694174269812937E-4</v>
      </c>
    </row>
    <row r="87" spans="1:6" x14ac:dyDescent="0.3">
      <c r="A87">
        <v>525</v>
      </c>
      <c r="B87">
        <v>1985</v>
      </c>
      <c r="C87" s="16">
        <v>16530336.946</v>
      </c>
      <c r="D87" s="16">
        <v>3259859.5860000001</v>
      </c>
      <c r="E87" s="17">
        <v>3.1759788183085956E-5</v>
      </c>
      <c r="F87" s="17">
        <v>6.0892193287247925E-4</v>
      </c>
    </row>
    <row r="88" spans="1:6" x14ac:dyDescent="0.3">
      <c r="A88">
        <v>740</v>
      </c>
      <c r="B88">
        <v>2136</v>
      </c>
      <c r="C88" s="16">
        <v>16589419.074000003</v>
      </c>
      <c r="D88" s="16">
        <v>3313645.4390000002</v>
      </c>
      <c r="E88" s="17">
        <v>4.4606745823895379E-5</v>
      </c>
      <c r="F88" s="17">
        <v>6.4460728805209981E-4</v>
      </c>
    </row>
    <row r="89" spans="1:6" x14ac:dyDescent="0.3">
      <c r="A89">
        <v>757</v>
      </c>
      <c r="B89">
        <v>2143</v>
      </c>
      <c r="C89" s="16">
        <v>16895409.333000001</v>
      </c>
      <c r="D89" s="16">
        <v>3464609.3659999995</v>
      </c>
      <c r="E89" s="17">
        <v>4.48050701276253E-5</v>
      </c>
      <c r="F89" s="17">
        <v>6.1854015088406945E-4</v>
      </c>
    </row>
    <row r="90" spans="1:6" x14ac:dyDescent="0.3">
      <c r="A90">
        <v>628</v>
      </c>
      <c r="B90">
        <v>2271</v>
      </c>
      <c r="C90" s="16">
        <v>16909920.980999999</v>
      </c>
      <c r="D90" s="16">
        <v>3597552.9379999996</v>
      </c>
      <c r="E90" s="17">
        <v>3.7137961833507169E-5</v>
      </c>
      <c r="F90" s="17">
        <v>6.3126242730496837E-4</v>
      </c>
    </row>
    <row r="91" spans="1:6" x14ac:dyDescent="0.3">
      <c r="A91">
        <v>776</v>
      </c>
      <c r="B91">
        <v>2260</v>
      </c>
      <c r="C91" s="16">
        <v>17368533.153000001</v>
      </c>
      <c r="D91" s="16">
        <v>3784942.3090000004</v>
      </c>
      <c r="E91" s="17">
        <v>4.4678499511973147E-5</v>
      </c>
      <c r="F91" s="17">
        <v>5.9710289232839126E-4</v>
      </c>
    </row>
    <row r="92" spans="1:6" x14ac:dyDescent="0.3">
      <c r="A92">
        <v>705</v>
      </c>
      <c r="B92">
        <v>2554</v>
      </c>
      <c r="C92" s="16">
        <v>17598962</v>
      </c>
      <c r="D92" s="16">
        <v>3909738</v>
      </c>
      <c r="E92" s="17">
        <v>4.0059180763047275E-5</v>
      </c>
      <c r="F92" s="17">
        <v>6.5324070308547528E-4</v>
      </c>
    </row>
    <row r="93" spans="1:6" x14ac:dyDescent="0.3">
      <c r="A93">
        <v>526</v>
      </c>
      <c r="B93">
        <v>1161</v>
      </c>
      <c r="C93" s="16">
        <v>9239482.1229999997</v>
      </c>
      <c r="D93" s="16">
        <v>946398.88800000027</v>
      </c>
      <c r="E93" s="17">
        <v>5.6929597676326389E-5</v>
      </c>
      <c r="F93" s="17">
        <v>1.2267554566272902E-3</v>
      </c>
    </row>
    <row r="94" spans="1:6" x14ac:dyDescent="0.3">
      <c r="A94">
        <v>543</v>
      </c>
      <c r="B94">
        <v>1172</v>
      </c>
      <c r="C94" s="16">
        <v>9113634.0089999996</v>
      </c>
      <c r="D94" s="16">
        <v>962370.51300000015</v>
      </c>
      <c r="E94" s="17">
        <v>5.958106277515319E-5</v>
      </c>
      <c r="F94" s="17">
        <v>1.2178261741899398E-3</v>
      </c>
    </row>
    <row r="95" spans="1:6" x14ac:dyDescent="0.3">
      <c r="A95">
        <v>496</v>
      </c>
      <c r="B95">
        <v>1173</v>
      </c>
      <c r="C95" s="16">
        <v>9134386.4429999981</v>
      </c>
      <c r="D95" s="16">
        <v>986010.09999999986</v>
      </c>
      <c r="E95" s="17">
        <v>5.4300308301506366E-5</v>
      </c>
      <c r="F95" s="17">
        <v>1.1896429864156565E-3</v>
      </c>
    </row>
    <row r="96" spans="1:6" x14ac:dyDescent="0.3">
      <c r="A96">
        <v>505</v>
      </c>
      <c r="B96">
        <v>1126</v>
      </c>
      <c r="C96" s="16">
        <v>9109185.074000001</v>
      </c>
      <c r="D96" s="16">
        <v>1008057.1840000005</v>
      </c>
      <c r="E96" s="17">
        <v>5.5438548662426696E-5</v>
      </c>
      <c r="F96" s="17">
        <v>1.1170001244691287E-3</v>
      </c>
    </row>
    <row r="97" spans="1:6" x14ac:dyDescent="0.3">
      <c r="A97">
        <v>544</v>
      </c>
      <c r="B97">
        <v>1159</v>
      </c>
      <c r="C97" s="16">
        <v>9184819.0270000007</v>
      </c>
      <c r="D97" s="16">
        <v>1063965.2519999999</v>
      </c>
      <c r="E97" s="17">
        <v>5.9228167523044213E-5</v>
      </c>
      <c r="F97" s="17">
        <v>1.0893212892257125E-3</v>
      </c>
    </row>
    <row r="98" spans="1:6" x14ac:dyDescent="0.3">
      <c r="A98">
        <v>598</v>
      </c>
      <c r="B98">
        <v>1133</v>
      </c>
      <c r="C98" s="16">
        <v>9062681.3090000004</v>
      </c>
      <c r="D98" s="16">
        <v>1066700.2509999997</v>
      </c>
      <c r="E98" s="17">
        <v>6.5984886769231976E-5</v>
      </c>
      <c r="F98" s="17">
        <v>1.0621540577475689E-3</v>
      </c>
    </row>
    <row r="99" spans="1:6" x14ac:dyDescent="0.3">
      <c r="A99">
        <v>469</v>
      </c>
      <c r="B99">
        <v>1159</v>
      </c>
      <c r="C99" s="16">
        <v>9164672.3419999965</v>
      </c>
      <c r="D99" s="16">
        <v>1131307.0189999999</v>
      </c>
      <c r="E99" s="17">
        <v>5.1174770084322585E-5</v>
      </c>
      <c r="F99" s="17">
        <v>1.0244787493888961E-3</v>
      </c>
    </row>
    <row r="100" spans="1:6" x14ac:dyDescent="0.3">
      <c r="A100">
        <v>576</v>
      </c>
      <c r="B100">
        <v>1068</v>
      </c>
      <c r="C100" s="16">
        <v>9078456.0379999988</v>
      </c>
      <c r="D100" s="16">
        <v>1158465.159</v>
      </c>
      <c r="E100" s="17">
        <v>6.3446911852523978E-5</v>
      </c>
      <c r="F100" s="17">
        <v>9.2190946935504685E-4</v>
      </c>
    </row>
    <row r="101" spans="1:6" x14ac:dyDescent="0.3">
      <c r="A101">
        <v>559</v>
      </c>
      <c r="B101">
        <v>1117</v>
      </c>
      <c r="C101" s="16">
        <v>9048594</v>
      </c>
      <c r="D101" s="16">
        <v>1205631</v>
      </c>
      <c r="E101" s="17">
        <v>6.1777553507207856E-5</v>
      </c>
      <c r="F101" s="17">
        <v>9.2648579872282649E-4</v>
      </c>
    </row>
    <row r="102" spans="1:6" x14ac:dyDescent="0.3">
      <c r="A102">
        <v>417</v>
      </c>
      <c r="B102">
        <v>237</v>
      </c>
      <c r="C102" s="16">
        <v>1199324.392</v>
      </c>
      <c r="D102" s="16">
        <v>180646.57</v>
      </c>
      <c r="E102" s="17">
        <v>3.4769575502805247E-4</v>
      </c>
      <c r="F102" s="17">
        <v>1.3119540548154332E-3</v>
      </c>
    </row>
    <row r="103" spans="1:6" x14ac:dyDescent="0.3">
      <c r="A103">
        <v>416</v>
      </c>
      <c r="B103">
        <v>267</v>
      </c>
      <c r="C103" s="16">
        <v>1242975.9539999999</v>
      </c>
      <c r="D103" s="16">
        <v>185908.43599999999</v>
      </c>
      <c r="E103" s="17">
        <v>3.3468064982373748E-4</v>
      </c>
      <c r="F103" s="17">
        <v>1.4361908783956422E-3</v>
      </c>
    </row>
    <row r="104" spans="1:6" x14ac:dyDescent="0.3">
      <c r="A104">
        <v>425</v>
      </c>
      <c r="B104">
        <v>315</v>
      </c>
      <c r="C104" s="16">
        <v>1254324.7680000002</v>
      </c>
      <c r="D104" s="16">
        <v>191821.69</v>
      </c>
      <c r="E104" s="17">
        <v>3.3882771897875808E-4</v>
      </c>
      <c r="F104" s="17">
        <v>1.6421500613408213E-3</v>
      </c>
    </row>
    <row r="105" spans="1:6" x14ac:dyDescent="0.3">
      <c r="A105">
        <v>452</v>
      </c>
      <c r="B105">
        <v>371</v>
      </c>
      <c r="C105" s="16">
        <v>1264457.561</v>
      </c>
      <c r="D105" s="16">
        <v>197109.54500000004</v>
      </c>
      <c r="E105" s="17">
        <v>3.5746553616440433E-4</v>
      </c>
      <c r="F105" s="17">
        <v>1.8822021023893081E-3</v>
      </c>
    </row>
    <row r="106" spans="1:6" x14ac:dyDescent="0.3">
      <c r="A106">
        <v>439</v>
      </c>
      <c r="B106">
        <v>392</v>
      </c>
      <c r="C106" s="16">
        <v>1271016.68</v>
      </c>
      <c r="D106" s="16">
        <v>202208.25300000003</v>
      </c>
      <c r="E106" s="17">
        <v>3.4539279217012326E-4</v>
      </c>
      <c r="F106" s="17">
        <v>1.9385954538660693E-3</v>
      </c>
    </row>
    <row r="107" spans="1:6" x14ac:dyDescent="0.3">
      <c r="A107">
        <v>433</v>
      </c>
      <c r="B107">
        <v>364</v>
      </c>
      <c r="C107" s="16">
        <v>1282692.5589999999</v>
      </c>
      <c r="D107" s="16">
        <v>212874.065</v>
      </c>
      <c r="E107" s="17">
        <v>3.3757114825517598E-4</v>
      </c>
      <c r="F107" s="17">
        <v>1.7099311745655816E-3</v>
      </c>
    </row>
    <row r="108" spans="1:6" x14ac:dyDescent="0.3">
      <c r="A108">
        <v>465</v>
      </c>
      <c r="B108">
        <v>468</v>
      </c>
      <c r="C108" s="16">
        <v>1291625.1710000001</v>
      </c>
      <c r="D108" s="16">
        <v>219910.652</v>
      </c>
      <c r="E108" s="17">
        <v>3.6001156561542416E-4</v>
      </c>
      <c r="F108" s="17">
        <v>2.1281370217573637E-3</v>
      </c>
    </row>
    <row r="109" spans="1:6" x14ac:dyDescent="0.3">
      <c r="A109">
        <v>424</v>
      </c>
      <c r="B109">
        <v>415</v>
      </c>
      <c r="C109" s="16">
        <v>1289017.459</v>
      </c>
      <c r="D109" s="16">
        <v>228155.08799999999</v>
      </c>
      <c r="E109" s="17">
        <v>3.2893270532497886E-4</v>
      </c>
      <c r="F109" s="17">
        <v>1.8189381777013011E-3</v>
      </c>
    </row>
    <row r="110" spans="1:6" x14ac:dyDescent="0.3">
      <c r="A110">
        <v>445</v>
      </c>
      <c r="B110">
        <v>544</v>
      </c>
      <c r="C110" s="16">
        <v>1288246</v>
      </c>
      <c r="D110" s="16">
        <v>238126</v>
      </c>
      <c r="E110" s="17">
        <v>3.4543091924989482E-4</v>
      </c>
      <c r="F110" s="17">
        <v>2.284504841974417E-3</v>
      </c>
    </row>
    <row r="111" spans="1:6" x14ac:dyDescent="0.3">
      <c r="A111">
        <v>434</v>
      </c>
      <c r="B111">
        <v>154</v>
      </c>
      <c r="C111" s="16">
        <v>1419203.764</v>
      </c>
      <c r="D111" s="16">
        <v>174379.39299999998</v>
      </c>
      <c r="E111" s="17">
        <v>3.0580527688059319E-4</v>
      </c>
      <c r="F111" s="17">
        <v>8.8313187327128742E-4</v>
      </c>
    </row>
    <row r="112" spans="1:6" x14ac:dyDescent="0.3">
      <c r="A112">
        <v>444</v>
      </c>
      <c r="B112">
        <v>210</v>
      </c>
      <c r="C112" s="16">
        <v>1425332.504</v>
      </c>
      <c r="D112" s="16">
        <v>177896.86999999997</v>
      </c>
      <c r="E112" s="17">
        <v>3.1150626169962093E-4</v>
      </c>
      <c r="F112" s="17">
        <v>1.1804592177479011E-3</v>
      </c>
    </row>
    <row r="113" spans="1:6" x14ac:dyDescent="0.3">
      <c r="A113">
        <v>442</v>
      </c>
      <c r="B113">
        <v>222</v>
      </c>
      <c r="C113" s="16">
        <v>1446972.9069999997</v>
      </c>
      <c r="D113" s="16">
        <v>186788.20300000001</v>
      </c>
      <c r="E113" s="17">
        <v>3.0546529092683291E-4</v>
      </c>
      <c r="F113" s="17">
        <v>1.1885118890511517E-3</v>
      </c>
    </row>
    <row r="114" spans="1:6" x14ac:dyDescent="0.3">
      <c r="A114">
        <v>422</v>
      </c>
      <c r="B114">
        <v>211</v>
      </c>
      <c r="C114" s="16">
        <v>1451354.4540000001</v>
      </c>
      <c r="D114" s="16">
        <v>191302.495</v>
      </c>
      <c r="E114" s="17">
        <v>2.9076287934828632E-4</v>
      </c>
      <c r="F114" s="17">
        <v>1.1029652279234518E-3</v>
      </c>
    </row>
    <row r="115" spans="1:6" x14ac:dyDescent="0.3">
      <c r="A115">
        <v>418</v>
      </c>
      <c r="B115">
        <v>233</v>
      </c>
      <c r="C115" s="16">
        <v>1463314.0990000004</v>
      </c>
      <c r="D115" s="16">
        <v>195739.24599999996</v>
      </c>
      <c r="E115" s="17">
        <v>2.8565295741061531E-4</v>
      </c>
      <c r="F115" s="17">
        <v>1.1903591372779685E-3</v>
      </c>
    </row>
    <row r="116" spans="1:6" x14ac:dyDescent="0.3">
      <c r="A116">
        <v>465</v>
      </c>
      <c r="B116">
        <v>227</v>
      </c>
      <c r="C116" s="16">
        <v>1354862.0779999997</v>
      </c>
      <c r="D116" s="16">
        <v>189451.18100000004</v>
      </c>
      <c r="E116" s="17">
        <v>3.4320836604004507E-4</v>
      </c>
      <c r="F116" s="17">
        <v>1.1981978618544476E-3</v>
      </c>
    </row>
    <row r="117" spans="1:6" x14ac:dyDescent="0.3">
      <c r="A117">
        <v>465</v>
      </c>
      <c r="B117">
        <v>211</v>
      </c>
      <c r="C117" s="16">
        <v>1387923.7120000001</v>
      </c>
      <c r="D117" s="16">
        <v>195342.87899999999</v>
      </c>
      <c r="E117" s="17">
        <v>3.3503282347553117E-4</v>
      </c>
      <c r="F117" s="17">
        <v>1.0801519926405918E-3</v>
      </c>
    </row>
    <row r="118" spans="1:6" x14ac:dyDescent="0.3">
      <c r="A118">
        <v>439</v>
      </c>
      <c r="B118">
        <v>196</v>
      </c>
      <c r="C118" s="16">
        <v>1387630.2520000001</v>
      </c>
      <c r="D118" s="16">
        <v>209266.174</v>
      </c>
      <c r="E118" s="17">
        <v>3.1636669737292525E-4</v>
      </c>
      <c r="F118" s="17">
        <v>9.3660621902515412E-4</v>
      </c>
    </row>
    <row r="119" spans="1:6" x14ac:dyDescent="0.3">
      <c r="A119">
        <v>377</v>
      </c>
      <c r="B119">
        <v>190</v>
      </c>
      <c r="C119" s="16">
        <v>1361771</v>
      </c>
      <c r="D119" s="16">
        <v>213704</v>
      </c>
      <c r="E119" s="17">
        <v>2.7684537268013492E-4</v>
      </c>
      <c r="F119" s="17">
        <v>8.8908022311234229E-4</v>
      </c>
    </row>
    <row r="120" spans="1:6" x14ac:dyDescent="0.3">
      <c r="A120">
        <v>638</v>
      </c>
      <c r="B120">
        <v>2006</v>
      </c>
      <c r="C120" s="16">
        <v>12135169.550000001</v>
      </c>
      <c r="D120" s="16">
        <v>1551158.4959999998</v>
      </c>
      <c r="E120" s="17">
        <v>5.2574461145456343E-5</v>
      </c>
      <c r="F120" s="17">
        <v>1.2932269688577332E-3</v>
      </c>
    </row>
    <row r="121" spans="1:6" x14ac:dyDescent="0.3">
      <c r="A121">
        <v>563</v>
      </c>
      <c r="B121">
        <v>1912</v>
      </c>
      <c r="C121" s="16">
        <v>12046542.723000001</v>
      </c>
      <c r="D121" s="16">
        <v>1556220.4290000005</v>
      </c>
      <c r="E121" s="17">
        <v>4.6735400599633102E-5</v>
      </c>
      <c r="F121" s="17">
        <v>1.2286177230230919E-3</v>
      </c>
    </row>
    <row r="122" spans="1:6" x14ac:dyDescent="0.3">
      <c r="A122">
        <v>574</v>
      </c>
      <c r="B122">
        <v>2049</v>
      </c>
      <c r="C122" s="16">
        <v>11923243.089000002</v>
      </c>
      <c r="D122" s="16">
        <v>1559619.9859999993</v>
      </c>
      <c r="E122" s="17">
        <v>4.8141264563292672E-5</v>
      </c>
      <c r="F122" s="17">
        <v>1.3137815739686224E-3</v>
      </c>
    </row>
    <row r="123" spans="1:6" x14ac:dyDescent="0.3">
      <c r="A123">
        <v>538</v>
      </c>
      <c r="B123">
        <v>1983</v>
      </c>
      <c r="C123" s="16">
        <v>11994995.545</v>
      </c>
      <c r="D123" s="16">
        <v>1601625.2590000001</v>
      </c>
      <c r="E123" s="17">
        <v>4.485203833395838E-5</v>
      </c>
      <c r="F123" s="17">
        <v>1.2381173366597111E-3</v>
      </c>
    </row>
    <row r="124" spans="1:6" x14ac:dyDescent="0.3">
      <c r="A124">
        <v>545</v>
      </c>
      <c r="B124">
        <v>2122</v>
      </c>
      <c r="C124" s="16">
        <v>11855070.524000002</v>
      </c>
      <c r="D124" s="16">
        <v>1605856.5229999998</v>
      </c>
      <c r="E124" s="17">
        <v>4.5971890162667065E-5</v>
      </c>
      <c r="F124" s="17">
        <v>1.3214131957665562E-3</v>
      </c>
    </row>
    <row r="125" spans="1:6" x14ac:dyDescent="0.3">
      <c r="A125">
        <v>587</v>
      </c>
      <c r="B125">
        <v>2125</v>
      </c>
      <c r="C125" s="16">
        <v>11799331.589000002</v>
      </c>
      <c r="D125" s="16">
        <v>1630702.03</v>
      </c>
      <c r="E125" s="17">
        <v>4.97485807202193E-5</v>
      </c>
      <c r="F125" s="17">
        <v>1.303119736718547E-3</v>
      </c>
    </row>
    <row r="126" spans="1:6" x14ac:dyDescent="0.3">
      <c r="A126">
        <v>521</v>
      </c>
      <c r="B126">
        <v>1997</v>
      </c>
      <c r="C126" s="16">
        <v>11714781.834999999</v>
      </c>
      <c r="D126" s="16">
        <v>1667285.6799999997</v>
      </c>
      <c r="E126" s="17">
        <v>4.4473726215149789E-5</v>
      </c>
      <c r="F126" s="17">
        <v>1.1977551441574191E-3</v>
      </c>
    </row>
    <row r="127" spans="1:6" x14ac:dyDescent="0.3">
      <c r="A127">
        <v>607</v>
      </c>
      <c r="B127">
        <v>1799</v>
      </c>
      <c r="C127" s="16">
        <v>11744142.197000002</v>
      </c>
      <c r="D127" s="16">
        <v>1741843.075</v>
      </c>
      <c r="E127" s="17">
        <v>5.1685341493485654E-5</v>
      </c>
      <c r="F127" s="17">
        <v>1.032814049566434E-3</v>
      </c>
    </row>
    <row r="128" spans="1:6" x14ac:dyDescent="0.3">
      <c r="A128">
        <v>591</v>
      </c>
      <c r="B128">
        <v>2026</v>
      </c>
      <c r="C128" s="16">
        <v>11593871</v>
      </c>
      <c r="D128" s="16">
        <v>1773763</v>
      </c>
      <c r="E128" s="17">
        <v>5.0975209229083195E-5</v>
      </c>
      <c r="F128" s="17">
        <v>1.1422044545973729E-3</v>
      </c>
    </row>
    <row r="129" spans="1:6" x14ac:dyDescent="0.3">
      <c r="A129">
        <v>478</v>
      </c>
      <c r="B129">
        <v>956</v>
      </c>
      <c r="C129" s="16">
        <v>5966323.3080000002</v>
      </c>
      <c r="D129" s="16">
        <v>798519.55800000008</v>
      </c>
      <c r="E129" s="17">
        <v>8.0116342230242412E-5</v>
      </c>
      <c r="F129" s="17">
        <v>1.1972155101553567E-3</v>
      </c>
    </row>
    <row r="130" spans="1:6" x14ac:dyDescent="0.3">
      <c r="A130">
        <v>518</v>
      </c>
      <c r="B130">
        <v>972</v>
      </c>
      <c r="C130" s="16">
        <v>6021891.3909999998</v>
      </c>
      <c r="D130" s="16">
        <v>816965.27399999986</v>
      </c>
      <c r="E130" s="17">
        <v>8.6019485634393109E-5</v>
      </c>
      <c r="F130" s="17">
        <v>1.1897690525338048E-3</v>
      </c>
    </row>
    <row r="131" spans="1:6" x14ac:dyDescent="0.3">
      <c r="A131">
        <v>398</v>
      </c>
      <c r="B131">
        <v>817</v>
      </c>
      <c r="C131" s="16">
        <v>5742639.7969999993</v>
      </c>
      <c r="D131" s="16">
        <v>782863.51899999997</v>
      </c>
      <c r="E131" s="17">
        <v>6.9306105566279531E-5</v>
      </c>
      <c r="F131" s="17">
        <v>1.0436046388310502E-3</v>
      </c>
    </row>
    <row r="132" spans="1:6" x14ac:dyDescent="0.3">
      <c r="A132">
        <v>442</v>
      </c>
      <c r="B132">
        <v>796</v>
      </c>
      <c r="C132" s="16">
        <v>5790307.3700000001</v>
      </c>
      <c r="D132" s="16">
        <v>806244.01600000006</v>
      </c>
      <c r="E132" s="17">
        <v>7.6334462362055914E-5</v>
      </c>
      <c r="F132" s="17">
        <v>9.8729414941791022E-4</v>
      </c>
    </row>
    <row r="133" spans="1:6" x14ac:dyDescent="0.3">
      <c r="A133">
        <v>528</v>
      </c>
      <c r="B133">
        <v>904</v>
      </c>
      <c r="C133" s="16">
        <v>5871349.8310000002</v>
      </c>
      <c r="D133" s="16">
        <v>831703.03299999994</v>
      </c>
      <c r="E133" s="17">
        <v>8.9928213306627607E-5</v>
      </c>
      <c r="F133" s="17">
        <v>1.0869264198054211E-3</v>
      </c>
    </row>
    <row r="134" spans="1:6" x14ac:dyDescent="0.3">
      <c r="A134">
        <v>479</v>
      </c>
      <c r="B134">
        <v>831</v>
      </c>
      <c r="C134" s="16">
        <v>5781410.8229999999</v>
      </c>
      <c r="D134" s="16">
        <v>844157.8</v>
      </c>
      <c r="E134" s="17">
        <v>8.2851749281405459E-5</v>
      </c>
      <c r="F134" s="17">
        <v>9.8441310380594708E-4</v>
      </c>
    </row>
    <row r="135" spans="1:6" x14ac:dyDescent="0.3">
      <c r="A135">
        <v>438</v>
      </c>
      <c r="B135">
        <v>878</v>
      </c>
      <c r="C135" s="16">
        <v>5645761.3679999989</v>
      </c>
      <c r="D135" s="16">
        <v>834075.39499999979</v>
      </c>
      <c r="E135" s="17">
        <v>7.7580324680842961E-5</v>
      </c>
      <c r="F135" s="17">
        <v>1.0526626312960595E-3</v>
      </c>
    </row>
    <row r="136" spans="1:6" x14ac:dyDescent="0.3">
      <c r="A136">
        <v>541</v>
      </c>
      <c r="B136">
        <v>760</v>
      </c>
      <c r="C136" s="16">
        <v>5724702.1779999994</v>
      </c>
      <c r="D136" s="16">
        <v>883020.91400000011</v>
      </c>
      <c r="E136" s="17">
        <v>9.4502732749846826E-5</v>
      </c>
      <c r="F136" s="17">
        <v>8.606817663664078E-4</v>
      </c>
    </row>
    <row r="137" spans="1:6" x14ac:dyDescent="0.3">
      <c r="A137">
        <v>469</v>
      </c>
      <c r="B137">
        <v>894</v>
      </c>
      <c r="C137" s="16">
        <v>5904108</v>
      </c>
      <c r="D137" s="16">
        <v>940248</v>
      </c>
      <c r="E137" s="17">
        <v>7.9436216275176536E-5</v>
      </c>
      <c r="F137" s="17">
        <v>9.5081297700181234E-4</v>
      </c>
    </row>
    <row r="138" spans="1:6" x14ac:dyDescent="0.3">
      <c r="A138">
        <v>505</v>
      </c>
      <c r="B138">
        <v>569</v>
      </c>
      <c r="C138" s="16">
        <v>2689365.2779999999</v>
      </c>
      <c r="D138" s="16">
        <v>431457.27399999992</v>
      </c>
      <c r="E138" s="17">
        <v>1.877766490595704E-4</v>
      </c>
      <c r="F138" s="17">
        <v>1.3187864344593252E-3</v>
      </c>
    </row>
    <row r="139" spans="1:6" x14ac:dyDescent="0.3">
      <c r="A139">
        <v>456</v>
      </c>
      <c r="B139">
        <v>489</v>
      </c>
      <c r="C139" s="16">
        <v>2656778.1020000004</v>
      </c>
      <c r="D139" s="16">
        <v>426239.08</v>
      </c>
      <c r="E139" s="17">
        <v>1.7163646435384535E-4</v>
      </c>
      <c r="F139" s="17">
        <v>1.1472434672109371E-3</v>
      </c>
    </row>
    <row r="140" spans="1:6" x14ac:dyDescent="0.3">
      <c r="A140">
        <v>411</v>
      </c>
      <c r="B140">
        <v>580</v>
      </c>
      <c r="C140" s="16">
        <v>2605483.7099999995</v>
      </c>
      <c r="D140" s="16">
        <v>417420.435</v>
      </c>
      <c r="E140" s="17">
        <v>1.5774422170538156E-4</v>
      </c>
      <c r="F140" s="17">
        <v>1.3894863580409043E-3</v>
      </c>
    </row>
    <row r="141" spans="1:6" x14ac:dyDescent="0.3">
      <c r="A141">
        <v>383</v>
      </c>
      <c r="B141">
        <v>579</v>
      </c>
      <c r="C141" s="16">
        <v>2712353.7219999991</v>
      </c>
      <c r="D141" s="16">
        <v>438910.20600000006</v>
      </c>
      <c r="E141" s="17">
        <v>1.4120577153837758E-4</v>
      </c>
      <c r="F141" s="17">
        <v>1.3191764330948365E-3</v>
      </c>
    </row>
    <row r="142" spans="1:6" x14ac:dyDescent="0.3">
      <c r="A142">
        <v>416</v>
      </c>
      <c r="B142">
        <v>687</v>
      </c>
      <c r="C142" s="16">
        <v>2629387.4459999995</v>
      </c>
      <c r="D142" s="16">
        <v>424006.62299999991</v>
      </c>
      <c r="E142" s="17">
        <v>1.5821175408471926E-4</v>
      </c>
      <c r="F142" s="17">
        <v>1.6202577099839314E-3</v>
      </c>
    </row>
    <row r="143" spans="1:6" x14ac:dyDescent="0.3">
      <c r="A143">
        <v>479</v>
      </c>
      <c r="B143">
        <v>498</v>
      </c>
      <c r="C143" s="16">
        <v>2491010.1859999998</v>
      </c>
      <c r="D143" s="16">
        <v>400292.60699999996</v>
      </c>
      <c r="E143" s="17">
        <v>1.9229146580454812E-4</v>
      </c>
      <c r="F143" s="17">
        <v>1.2440899264472302E-3</v>
      </c>
    </row>
    <row r="144" spans="1:6" x14ac:dyDescent="0.3">
      <c r="A144">
        <v>417</v>
      </c>
      <c r="B144">
        <v>533</v>
      </c>
      <c r="C144" s="16">
        <v>2604747.932</v>
      </c>
      <c r="D144" s="16">
        <v>435418.72400000005</v>
      </c>
      <c r="E144" s="17">
        <v>1.6009226646350209E-4</v>
      </c>
      <c r="F144" s="17">
        <v>1.2241090486499152E-3</v>
      </c>
    </row>
    <row r="145" spans="1:6" x14ac:dyDescent="0.3">
      <c r="A145">
        <v>417</v>
      </c>
      <c r="B145">
        <v>426</v>
      </c>
      <c r="C145" s="16">
        <v>2486077.1320000002</v>
      </c>
      <c r="D145" s="16">
        <v>416589.34300000005</v>
      </c>
      <c r="E145" s="17">
        <v>1.6773413609437438E-4</v>
      </c>
      <c r="F145" s="17">
        <v>1.0225897689370318E-3</v>
      </c>
    </row>
    <row r="146" spans="1:6" x14ac:dyDescent="0.3">
      <c r="A146">
        <v>472</v>
      </c>
      <c r="B146">
        <v>485</v>
      </c>
      <c r="C146" s="16">
        <v>2418875</v>
      </c>
      <c r="D146" s="16">
        <v>412990</v>
      </c>
      <c r="E146" s="17">
        <v>1.9513203452017983E-4</v>
      </c>
      <c r="F146" s="17">
        <v>1.174362575365021E-3</v>
      </c>
    </row>
    <row r="147" spans="1:6" x14ac:dyDescent="0.3">
      <c r="A147">
        <v>395</v>
      </c>
      <c r="B147">
        <v>511</v>
      </c>
      <c r="C147" s="16">
        <v>2595317.7670000005</v>
      </c>
      <c r="D147" s="16">
        <v>357172.13799999998</v>
      </c>
      <c r="E147" s="17">
        <v>1.5219716252957779E-4</v>
      </c>
      <c r="F147" s="17">
        <v>1.4306827034755998E-3</v>
      </c>
    </row>
    <row r="148" spans="1:6" x14ac:dyDescent="0.3">
      <c r="A148">
        <v>453</v>
      </c>
      <c r="B148">
        <v>477</v>
      </c>
      <c r="C148" s="16">
        <v>2555149.0339999995</v>
      </c>
      <c r="D148" s="16">
        <v>355943.44200000004</v>
      </c>
      <c r="E148" s="17">
        <v>1.7728907158532503E-4</v>
      </c>
      <c r="F148" s="17">
        <v>1.3401005432767601E-3</v>
      </c>
    </row>
    <row r="149" spans="1:6" x14ac:dyDescent="0.3">
      <c r="A149">
        <v>439</v>
      </c>
      <c r="B149">
        <v>538</v>
      </c>
      <c r="C149" s="16">
        <v>2562253.1890000007</v>
      </c>
      <c r="D149" s="16">
        <v>355419.89799999999</v>
      </c>
      <c r="E149" s="17">
        <v>1.7133357541895906E-4</v>
      </c>
      <c r="F149" s="17">
        <v>1.5137025333342481E-3</v>
      </c>
    </row>
    <row r="150" spans="1:6" x14ac:dyDescent="0.3">
      <c r="A150">
        <v>451</v>
      </c>
      <c r="B150">
        <v>534</v>
      </c>
      <c r="C150" s="16">
        <v>2611735.9990000003</v>
      </c>
      <c r="D150" s="16">
        <v>364201.97499999998</v>
      </c>
      <c r="E150" s="17">
        <v>1.7268207819346289E-4</v>
      </c>
      <c r="F150" s="17">
        <v>1.4662193965312791E-3</v>
      </c>
    </row>
    <row r="151" spans="1:6" x14ac:dyDescent="0.3">
      <c r="A151">
        <v>414</v>
      </c>
      <c r="B151">
        <v>590</v>
      </c>
      <c r="C151" s="16">
        <v>2501534.4609999997</v>
      </c>
      <c r="D151" s="16">
        <v>352205.13799999998</v>
      </c>
      <c r="E151" s="17">
        <v>1.6549841965179309E-4</v>
      </c>
      <c r="F151" s="17">
        <v>1.6751601164887039E-3</v>
      </c>
    </row>
    <row r="152" spans="1:6" x14ac:dyDescent="0.3">
      <c r="A152">
        <v>478</v>
      </c>
      <c r="B152">
        <v>496</v>
      </c>
      <c r="C152" s="16">
        <v>2540041.6579999998</v>
      </c>
      <c r="D152" s="16">
        <v>368061.12199999997</v>
      </c>
      <c r="E152" s="17">
        <v>1.8818588998117922E-4</v>
      </c>
      <c r="F152" s="17">
        <v>1.3476022604745526E-3</v>
      </c>
    </row>
    <row r="153" spans="1:6" x14ac:dyDescent="0.3">
      <c r="A153">
        <v>462</v>
      </c>
      <c r="B153">
        <v>574</v>
      </c>
      <c r="C153" s="16">
        <v>2567902.5759999999</v>
      </c>
      <c r="D153" s="16">
        <v>385218.7919999999</v>
      </c>
      <c r="E153" s="17">
        <v>1.7991336755448625E-4</v>
      </c>
      <c r="F153" s="17">
        <v>1.4900623020488578E-3</v>
      </c>
    </row>
    <row r="154" spans="1:6" x14ac:dyDescent="0.3">
      <c r="A154">
        <v>425</v>
      </c>
      <c r="B154">
        <v>452</v>
      </c>
      <c r="C154" s="16">
        <v>2542152.69</v>
      </c>
      <c r="D154" s="16">
        <v>384869.66600000008</v>
      </c>
      <c r="E154" s="17">
        <v>1.671811459916674E-4</v>
      </c>
      <c r="F154" s="17">
        <v>1.1744235514783332E-3</v>
      </c>
    </row>
    <row r="155" spans="1:6" x14ac:dyDescent="0.3">
      <c r="A155">
        <v>402</v>
      </c>
      <c r="B155">
        <v>483</v>
      </c>
      <c r="C155" s="16">
        <v>2503083</v>
      </c>
      <c r="D155" s="16">
        <v>393739</v>
      </c>
      <c r="E155" s="17">
        <v>1.606019456805867E-4</v>
      </c>
      <c r="F155" s="17">
        <v>1.2267009364071123E-3</v>
      </c>
    </row>
    <row r="156" spans="1:6" x14ac:dyDescent="0.3">
      <c r="A156">
        <v>488</v>
      </c>
      <c r="B156">
        <v>797</v>
      </c>
      <c r="C156" s="16">
        <v>3983076.9619999998</v>
      </c>
      <c r="D156" s="16">
        <v>546937.87700000009</v>
      </c>
      <c r="E156" s="17">
        <v>1.2251834565480335E-4</v>
      </c>
      <c r="F156" s="17">
        <v>1.4572038864296829E-3</v>
      </c>
    </row>
    <row r="157" spans="1:6" x14ac:dyDescent="0.3">
      <c r="A157">
        <v>448</v>
      </c>
      <c r="B157">
        <v>763</v>
      </c>
      <c r="C157" s="16">
        <v>3777166.9619999998</v>
      </c>
      <c r="D157" s="16">
        <v>524273.91599999997</v>
      </c>
      <c r="E157" s="17">
        <v>1.1860741251500971E-4</v>
      </c>
      <c r="F157" s="17">
        <v>1.4553461019411083E-3</v>
      </c>
    </row>
    <row r="158" spans="1:6" x14ac:dyDescent="0.3">
      <c r="A158">
        <v>496</v>
      </c>
      <c r="B158">
        <v>768</v>
      </c>
      <c r="C158" s="16">
        <v>3809453.3149999999</v>
      </c>
      <c r="D158" s="16">
        <v>541225.6930000002</v>
      </c>
      <c r="E158" s="17">
        <v>1.3020240937117246E-4</v>
      </c>
      <c r="F158" s="17">
        <v>1.4190013702841703E-3</v>
      </c>
    </row>
    <row r="159" spans="1:6" x14ac:dyDescent="0.3">
      <c r="A159">
        <v>408</v>
      </c>
      <c r="B159">
        <v>722</v>
      </c>
      <c r="C159" s="16">
        <v>3900622.797999999</v>
      </c>
      <c r="D159" s="16">
        <v>561653.06999999995</v>
      </c>
      <c r="E159" s="17">
        <v>1.0459868106426426E-4</v>
      </c>
      <c r="F159" s="17">
        <v>1.285491059454193E-3</v>
      </c>
    </row>
    <row r="160" spans="1:6" x14ac:dyDescent="0.3">
      <c r="A160">
        <v>373</v>
      </c>
      <c r="B160">
        <v>741</v>
      </c>
      <c r="C160" s="16">
        <v>3803798.7070000004</v>
      </c>
      <c r="D160" s="16">
        <v>559609.09299999988</v>
      </c>
      <c r="E160" s="17">
        <v>9.805986823476775E-5</v>
      </c>
      <c r="F160" s="17">
        <v>1.3241385982982949E-3</v>
      </c>
    </row>
    <row r="161" spans="1:6" x14ac:dyDescent="0.3">
      <c r="A161">
        <v>484</v>
      </c>
      <c r="B161">
        <v>795</v>
      </c>
      <c r="C161" s="16">
        <v>3729395.8130000001</v>
      </c>
      <c r="D161" s="16">
        <v>561445.85</v>
      </c>
      <c r="E161" s="17">
        <v>1.2977973491386016E-4</v>
      </c>
      <c r="F161" s="17">
        <v>1.4159869558212962E-3</v>
      </c>
    </row>
    <row r="162" spans="1:6" x14ac:dyDescent="0.3">
      <c r="A162">
        <v>489</v>
      </c>
      <c r="B162">
        <v>802</v>
      </c>
      <c r="C162" s="16">
        <v>3808783.7330000009</v>
      </c>
      <c r="D162" s="16">
        <v>596258.80399999989</v>
      </c>
      <c r="E162" s="17">
        <v>1.2838744183956005E-4</v>
      </c>
      <c r="F162" s="17">
        <v>1.3450535147150635E-3</v>
      </c>
    </row>
    <row r="163" spans="1:6" x14ac:dyDescent="0.3">
      <c r="A163">
        <v>407</v>
      </c>
      <c r="B163">
        <v>706</v>
      </c>
      <c r="C163" s="16">
        <v>3716339.3810000005</v>
      </c>
      <c r="D163" s="16">
        <v>602014.45499999984</v>
      </c>
      <c r="E163" s="17">
        <v>1.0951637035110705E-4</v>
      </c>
      <c r="F163" s="17">
        <v>1.1727293159430868E-3</v>
      </c>
    </row>
    <row r="164" spans="1:6" x14ac:dyDescent="0.3">
      <c r="A164">
        <v>432</v>
      </c>
      <c r="B164">
        <v>753</v>
      </c>
      <c r="C164" s="16">
        <v>3555356</v>
      </c>
      <c r="D164" s="16">
        <v>589340</v>
      </c>
      <c r="E164" s="17">
        <v>1.2150681957024838E-4</v>
      </c>
      <c r="F164" s="17">
        <v>1.2777004785013745E-3</v>
      </c>
    </row>
    <row r="165" spans="1:6" x14ac:dyDescent="0.3">
      <c r="A165">
        <v>458</v>
      </c>
      <c r="B165">
        <v>681</v>
      </c>
      <c r="C165" s="16">
        <v>4191669.1190000004</v>
      </c>
      <c r="D165" s="16">
        <v>534792.00600000005</v>
      </c>
      <c r="E165" s="17">
        <v>1.0926434959381152E-4</v>
      </c>
      <c r="F165" s="17">
        <v>1.2733922578491196E-3</v>
      </c>
    </row>
    <row r="166" spans="1:6" x14ac:dyDescent="0.3">
      <c r="A166">
        <v>419</v>
      </c>
      <c r="B166">
        <v>720</v>
      </c>
      <c r="C166" s="16">
        <v>4203942.9120000005</v>
      </c>
      <c r="D166" s="16">
        <v>535176.98699999996</v>
      </c>
      <c r="E166" s="17">
        <v>9.9668337265946191E-5</v>
      </c>
      <c r="F166" s="17">
        <v>1.3453493283335071E-3</v>
      </c>
    </row>
    <row r="167" spans="1:6" x14ac:dyDescent="0.3">
      <c r="A167">
        <v>423</v>
      </c>
      <c r="B167">
        <v>656</v>
      </c>
      <c r="C167" s="16">
        <v>4242164.351999999</v>
      </c>
      <c r="D167" s="16">
        <v>546632.58599999989</v>
      </c>
      <c r="E167" s="17">
        <v>9.9713251279520465E-5</v>
      </c>
      <c r="F167" s="17">
        <v>1.2000748158837353E-3</v>
      </c>
    </row>
    <row r="168" spans="1:6" x14ac:dyDescent="0.3">
      <c r="A168">
        <v>461</v>
      </c>
      <c r="B168">
        <v>627</v>
      </c>
      <c r="C168" s="16">
        <v>4163169.1180000002</v>
      </c>
      <c r="D168" s="16">
        <v>540326.72000000009</v>
      </c>
      <c r="E168" s="17">
        <v>1.1073295053203745E-4</v>
      </c>
      <c r="F168" s="17">
        <v>1.1604090206754904E-3</v>
      </c>
    </row>
    <row r="169" spans="1:6" x14ac:dyDescent="0.3">
      <c r="A169">
        <v>504</v>
      </c>
      <c r="B169">
        <v>646</v>
      </c>
      <c r="C169" s="16">
        <v>4098278.55</v>
      </c>
      <c r="D169" s="16">
        <v>547080.58799999999</v>
      </c>
      <c r="E169" s="17">
        <v>1.229784637259466E-4</v>
      </c>
      <c r="F169" s="17">
        <v>1.1808132369704918E-3</v>
      </c>
    </row>
    <row r="170" spans="1:6" x14ac:dyDescent="0.3">
      <c r="A170">
        <v>520</v>
      </c>
      <c r="B170">
        <v>594</v>
      </c>
      <c r="C170" s="16">
        <v>4204893.432</v>
      </c>
      <c r="D170" s="16">
        <v>580674.83199999982</v>
      </c>
      <c r="E170" s="17">
        <v>1.2366544085105842E-4</v>
      </c>
      <c r="F170" s="17">
        <v>1.0229477278257519E-3</v>
      </c>
    </row>
    <row r="171" spans="1:6" x14ac:dyDescent="0.3">
      <c r="A171">
        <v>460</v>
      </c>
      <c r="B171">
        <v>590</v>
      </c>
      <c r="C171" s="16">
        <v>4121709.1220000004</v>
      </c>
      <c r="D171" s="16">
        <v>583976.42999999993</v>
      </c>
      <c r="E171" s="17">
        <v>1.1160418806477823E-4</v>
      </c>
      <c r="F171" s="17">
        <v>1.0103147484907911E-3</v>
      </c>
    </row>
    <row r="172" spans="1:6" x14ac:dyDescent="0.3">
      <c r="A172">
        <v>458</v>
      </c>
      <c r="B172">
        <v>535</v>
      </c>
      <c r="C172" s="16">
        <v>4144584.6880000001</v>
      </c>
      <c r="D172" s="16">
        <v>652120.7350000001</v>
      </c>
      <c r="E172" s="17">
        <v>1.1050564398552833E-4</v>
      </c>
      <c r="F172" s="17">
        <v>8.2040022849449795E-4</v>
      </c>
    </row>
    <row r="173" spans="1:6" x14ac:dyDescent="0.3">
      <c r="A173">
        <v>464</v>
      </c>
      <c r="B173">
        <v>609</v>
      </c>
      <c r="C173" s="16">
        <v>4052346</v>
      </c>
      <c r="D173" s="16">
        <v>602907</v>
      </c>
      <c r="E173" s="17">
        <v>1.1450157513697004E-4</v>
      </c>
      <c r="F173" s="17">
        <v>1.0101060362543476E-3</v>
      </c>
    </row>
    <row r="174" spans="1:6" x14ac:dyDescent="0.3">
      <c r="A174">
        <v>447</v>
      </c>
      <c r="B174">
        <v>211</v>
      </c>
      <c r="C174" s="16">
        <v>1193974.0900000003</v>
      </c>
      <c r="D174" s="16">
        <v>197784.867</v>
      </c>
      <c r="E174" s="17">
        <v>3.7437998340483243E-4</v>
      </c>
      <c r="F174" s="17">
        <v>1.0668156932350137E-3</v>
      </c>
    </row>
    <row r="175" spans="1:6" x14ac:dyDescent="0.3">
      <c r="A175">
        <v>420</v>
      </c>
      <c r="B175">
        <v>248</v>
      </c>
      <c r="C175" s="16">
        <v>1196609.1379999998</v>
      </c>
      <c r="D175" s="16">
        <v>203415.772</v>
      </c>
      <c r="E175" s="17">
        <v>3.5099180397534294E-4</v>
      </c>
      <c r="F175" s="17">
        <v>1.219177832483904E-3</v>
      </c>
    </row>
    <row r="176" spans="1:6" x14ac:dyDescent="0.3">
      <c r="A176">
        <v>426</v>
      </c>
      <c r="B176">
        <v>249</v>
      </c>
      <c r="C176" s="16">
        <v>1197541.9280000001</v>
      </c>
      <c r="D176" s="16">
        <v>205112.72999999998</v>
      </c>
      <c r="E176" s="17">
        <v>3.5572867224069332E-4</v>
      </c>
      <c r="F176" s="17">
        <v>1.2139665831564918E-3</v>
      </c>
    </row>
    <row r="177" spans="1:6" x14ac:dyDescent="0.3">
      <c r="A177">
        <v>423</v>
      </c>
      <c r="B177">
        <v>168</v>
      </c>
      <c r="C177" s="16">
        <v>1174486.8670000001</v>
      </c>
      <c r="D177" s="16">
        <v>209726.86400000003</v>
      </c>
      <c r="E177" s="17">
        <v>3.6015728390430778E-4</v>
      </c>
      <c r="F177" s="17">
        <v>8.0104187320514161E-4</v>
      </c>
    </row>
    <row r="178" spans="1:6" x14ac:dyDescent="0.3">
      <c r="A178">
        <v>417</v>
      </c>
      <c r="B178">
        <v>210</v>
      </c>
      <c r="C178" s="16">
        <v>1183015.1590000002</v>
      </c>
      <c r="D178" s="16">
        <v>220400.67299999998</v>
      </c>
      <c r="E178" s="17">
        <v>3.5248914337876198E-4</v>
      </c>
      <c r="F178" s="17">
        <v>9.5281015770764014E-4</v>
      </c>
    </row>
    <row r="179" spans="1:6" x14ac:dyDescent="0.3">
      <c r="A179">
        <v>488</v>
      </c>
      <c r="B179">
        <v>242</v>
      </c>
      <c r="C179" s="16">
        <v>1177407.7159999998</v>
      </c>
      <c r="D179" s="16">
        <v>226674.226</v>
      </c>
      <c r="E179" s="17">
        <v>4.1446985047616258E-4</v>
      </c>
      <c r="F179" s="17">
        <v>1.0676114539815392E-3</v>
      </c>
    </row>
    <row r="180" spans="1:6" x14ac:dyDescent="0.3">
      <c r="A180">
        <v>451</v>
      </c>
      <c r="B180">
        <v>292</v>
      </c>
      <c r="C180" s="16">
        <v>1142662.2909999997</v>
      </c>
      <c r="D180" s="16">
        <v>226323.83199999999</v>
      </c>
      <c r="E180" s="17">
        <v>3.9469229321054063E-4</v>
      </c>
      <c r="F180" s="17">
        <v>1.2901867091045013E-3</v>
      </c>
    </row>
    <row r="181" spans="1:6" x14ac:dyDescent="0.3">
      <c r="A181">
        <v>386</v>
      </c>
      <c r="B181">
        <v>208</v>
      </c>
      <c r="C181" s="16">
        <v>1107019.5289999999</v>
      </c>
      <c r="D181" s="16">
        <v>228693.141</v>
      </c>
      <c r="E181" s="17">
        <v>3.4868400230363058E-4</v>
      </c>
      <c r="F181" s="17">
        <v>9.095156902847384E-4</v>
      </c>
    </row>
    <row r="182" spans="1:6" x14ac:dyDescent="0.3">
      <c r="A182">
        <v>435</v>
      </c>
      <c r="B182">
        <v>283</v>
      </c>
      <c r="C182" s="16">
        <v>1085429</v>
      </c>
      <c r="D182" s="16">
        <v>231559</v>
      </c>
      <c r="E182" s="17">
        <v>4.0076320054098426E-4</v>
      </c>
      <c r="F182" s="17">
        <v>1.2221507261648218E-3</v>
      </c>
    </row>
    <row r="183" spans="1:6" x14ac:dyDescent="0.3">
      <c r="A183">
        <v>486</v>
      </c>
      <c r="B183">
        <v>747</v>
      </c>
      <c r="C183" s="16">
        <v>5352509.9389999984</v>
      </c>
      <c r="D183" s="16">
        <v>663114.52300000004</v>
      </c>
      <c r="E183" s="17">
        <v>9.0798523597099319E-5</v>
      </c>
      <c r="F183" s="17">
        <v>1.1265022467318213E-3</v>
      </c>
    </row>
    <row r="184" spans="1:6" x14ac:dyDescent="0.3">
      <c r="A184">
        <v>467</v>
      </c>
      <c r="B184">
        <v>761</v>
      </c>
      <c r="C184" s="16">
        <v>5404363.2400000002</v>
      </c>
      <c r="D184" s="16">
        <v>676447.65800000005</v>
      </c>
      <c r="E184" s="17">
        <v>8.6411660219937392E-5</v>
      </c>
      <c r="F184" s="17">
        <v>1.1249946555362306E-3</v>
      </c>
    </row>
    <row r="185" spans="1:6" x14ac:dyDescent="0.3">
      <c r="A185">
        <v>445</v>
      </c>
      <c r="B185">
        <v>858</v>
      </c>
      <c r="C185" s="16">
        <v>5398382.9970000004</v>
      </c>
      <c r="D185" s="16">
        <v>691979.24199999997</v>
      </c>
      <c r="E185" s="17">
        <v>8.2432091284982231E-5</v>
      </c>
      <c r="F185" s="17">
        <v>1.2399215871276093E-3</v>
      </c>
    </row>
    <row r="186" spans="1:6" x14ac:dyDescent="0.3">
      <c r="A186">
        <v>380</v>
      </c>
      <c r="B186">
        <v>787</v>
      </c>
      <c r="C186" s="16">
        <v>5461912.4139999999</v>
      </c>
      <c r="D186" s="16">
        <v>716292.64900000009</v>
      </c>
      <c r="E186" s="17">
        <v>6.9572701134126971E-5</v>
      </c>
      <c r="F186" s="17">
        <v>1.0987129368125064E-3</v>
      </c>
    </row>
    <row r="187" spans="1:6" x14ac:dyDescent="0.3">
      <c r="A187">
        <v>480</v>
      </c>
      <c r="B187">
        <v>924</v>
      </c>
      <c r="C187" s="16">
        <v>5470950.5800000001</v>
      </c>
      <c r="D187" s="16">
        <v>734077.25000000012</v>
      </c>
      <c r="E187" s="17">
        <v>8.7736124276962488E-5</v>
      </c>
      <c r="F187" s="17">
        <v>1.2587231112256916E-3</v>
      </c>
    </row>
    <row r="188" spans="1:6" x14ac:dyDescent="0.3">
      <c r="A188">
        <v>486</v>
      </c>
      <c r="B188">
        <v>808</v>
      </c>
      <c r="C188" s="16">
        <v>5528149.4019999998</v>
      </c>
      <c r="D188" s="16">
        <v>763840.40599999984</v>
      </c>
      <c r="E188" s="17">
        <v>8.7913687684376373E-5</v>
      </c>
      <c r="F188" s="17">
        <v>1.0578125923335878E-3</v>
      </c>
    </row>
    <row r="189" spans="1:6" x14ac:dyDescent="0.3">
      <c r="A189">
        <v>469</v>
      </c>
      <c r="B189">
        <v>1000</v>
      </c>
      <c r="C189" s="16">
        <v>5559633.3340000007</v>
      </c>
      <c r="D189" s="16">
        <v>786230.71900000004</v>
      </c>
      <c r="E189" s="17">
        <v>8.4358081158306822E-5</v>
      </c>
      <c r="F189" s="17">
        <v>1.2718912856418167E-3</v>
      </c>
    </row>
    <row r="190" spans="1:6" x14ac:dyDescent="0.3">
      <c r="A190">
        <v>445</v>
      </c>
      <c r="B190">
        <v>841</v>
      </c>
      <c r="C190" s="16">
        <v>5484567.3689999999</v>
      </c>
      <c r="D190" s="16">
        <v>804822.50199999998</v>
      </c>
      <c r="E190" s="17">
        <v>8.1136755200645255E-5</v>
      </c>
      <c r="F190" s="17">
        <v>1.0449509027271209E-3</v>
      </c>
    </row>
    <row r="191" spans="1:6" x14ac:dyDescent="0.3">
      <c r="A191">
        <v>440</v>
      </c>
      <c r="B191">
        <v>843</v>
      </c>
      <c r="C191" s="16">
        <v>5497575</v>
      </c>
      <c r="D191" s="16">
        <v>836474</v>
      </c>
      <c r="E191" s="17">
        <v>8.0035288286198911E-5</v>
      </c>
      <c r="F191" s="17">
        <v>1.0078017965890152E-3</v>
      </c>
    </row>
    <row r="192" spans="1:6" x14ac:dyDescent="0.3">
      <c r="A192">
        <v>402</v>
      </c>
      <c r="B192">
        <v>1178</v>
      </c>
      <c r="C192" s="16">
        <v>6064366.301</v>
      </c>
      <c r="D192" s="16">
        <v>868998.38300000003</v>
      </c>
      <c r="E192" s="17">
        <v>6.6288871754615339E-5</v>
      </c>
      <c r="F192" s="17">
        <v>1.355583650148173E-3</v>
      </c>
    </row>
    <row r="193" spans="1:6" x14ac:dyDescent="0.3">
      <c r="A193">
        <v>479</v>
      </c>
      <c r="B193">
        <v>1142</v>
      </c>
      <c r="C193" s="16">
        <v>6024855.0800000001</v>
      </c>
      <c r="D193" s="16">
        <v>874616.72600000002</v>
      </c>
      <c r="E193" s="17">
        <v>7.9503987007103246E-5</v>
      </c>
      <c r="F193" s="17">
        <v>1.305714796037413E-3</v>
      </c>
    </row>
    <row r="194" spans="1:6" x14ac:dyDescent="0.3">
      <c r="A194">
        <v>470</v>
      </c>
      <c r="B194">
        <v>1269</v>
      </c>
      <c r="C194" s="16">
        <v>6053239.0670000007</v>
      </c>
      <c r="D194" s="16">
        <v>894689.74699999997</v>
      </c>
      <c r="E194" s="17">
        <v>7.7644380933550848E-5</v>
      </c>
      <c r="F194" s="17">
        <v>1.4183687744887055E-3</v>
      </c>
    </row>
    <row r="195" spans="1:6" x14ac:dyDescent="0.3">
      <c r="A195">
        <v>446</v>
      </c>
      <c r="B195">
        <v>1216</v>
      </c>
      <c r="C195" s="16">
        <v>6082394.6830000002</v>
      </c>
      <c r="D195" s="16">
        <v>909459.38199999998</v>
      </c>
      <c r="E195" s="17">
        <v>7.3326382657565528E-5</v>
      </c>
      <c r="F195" s="17">
        <v>1.337058063358348E-3</v>
      </c>
    </row>
    <row r="196" spans="1:6" x14ac:dyDescent="0.3">
      <c r="A196">
        <v>503</v>
      </c>
      <c r="B196">
        <v>1390</v>
      </c>
      <c r="C196" s="16">
        <v>6130492.1179999998</v>
      </c>
      <c r="D196" s="16">
        <v>935524.70600000001</v>
      </c>
      <c r="E196" s="17">
        <v>8.2048878021247299E-5</v>
      </c>
      <c r="F196" s="17">
        <v>1.4857972120727724E-3</v>
      </c>
    </row>
    <row r="197" spans="1:6" x14ac:dyDescent="0.3">
      <c r="A197">
        <v>482</v>
      </c>
      <c r="B197">
        <v>1193</v>
      </c>
      <c r="C197" s="16">
        <v>6162745.2439999999</v>
      </c>
      <c r="D197" s="16">
        <v>960533.90700000012</v>
      </c>
      <c r="E197" s="17">
        <v>7.8211897606715356E-5</v>
      </c>
      <c r="F197" s="17">
        <v>1.2420175813741469E-3</v>
      </c>
    </row>
    <row r="198" spans="1:6" x14ac:dyDescent="0.3">
      <c r="A198">
        <v>458</v>
      </c>
      <c r="B198">
        <v>1376</v>
      </c>
      <c r="C198" s="16">
        <v>6175254.7909999993</v>
      </c>
      <c r="D198" s="16">
        <v>980267.26599999995</v>
      </c>
      <c r="E198" s="17">
        <v>7.4166980230111782E-5</v>
      </c>
      <c r="F198" s="17">
        <v>1.4036988153392038E-3</v>
      </c>
    </row>
    <row r="199" spans="1:6" x14ac:dyDescent="0.3">
      <c r="A199">
        <v>452</v>
      </c>
      <c r="B199">
        <v>1111</v>
      </c>
      <c r="C199" s="16">
        <v>6206157.9859999986</v>
      </c>
      <c r="D199" s="16">
        <v>1016590.8530000001</v>
      </c>
      <c r="E199" s="17">
        <v>7.2830888452990166E-5</v>
      </c>
      <c r="F199" s="17">
        <v>1.0928683813368916E-3</v>
      </c>
    </row>
    <row r="200" spans="1:6" x14ac:dyDescent="0.3">
      <c r="A200">
        <v>421</v>
      </c>
      <c r="B200">
        <v>1301</v>
      </c>
      <c r="C200" s="16">
        <v>6215514</v>
      </c>
      <c r="D200" s="16">
        <v>1046092</v>
      </c>
      <c r="E200" s="17">
        <v>6.7733738513017582E-5</v>
      </c>
      <c r="F200" s="17">
        <v>1.2436764644027484E-3</v>
      </c>
    </row>
    <row r="201" spans="1:6" x14ac:dyDescent="0.3">
      <c r="A201">
        <v>504</v>
      </c>
      <c r="B201">
        <v>1293</v>
      </c>
      <c r="C201" s="16">
        <v>9346487.959999999</v>
      </c>
      <c r="D201" s="16">
        <v>1283330.4540000001</v>
      </c>
      <c r="E201" s="17">
        <v>5.3923998207343761E-5</v>
      </c>
      <c r="F201" s="17">
        <v>1.007534728074021E-3</v>
      </c>
    </row>
    <row r="202" spans="1:6" x14ac:dyDescent="0.3">
      <c r="A202">
        <v>426</v>
      </c>
      <c r="B202">
        <v>1274</v>
      </c>
      <c r="C202" s="16">
        <v>9227978.2890000008</v>
      </c>
      <c r="D202" s="16">
        <v>1313897.5009999997</v>
      </c>
      <c r="E202" s="17">
        <v>4.6163957766112593E-5</v>
      </c>
      <c r="F202" s="17">
        <v>9.6963423633149922E-4</v>
      </c>
    </row>
    <row r="203" spans="1:6" x14ac:dyDescent="0.3">
      <c r="A203">
        <v>505</v>
      </c>
      <c r="B203">
        <v>1467</v>
      </c>
      <c r="C203" s="16">
        <v>9132460.7300000004</v>
      </c>
      <c r="D203" s="16">
        <v>1327198.3290000001</v>
      </c>
      <c r="E203" s="17">
        <v>5.5297253930814326E-5</v>
      </c>
      <c r="F203" s="17">
        <v>1.1053359305427514E-3</v>
      </c>
    </row>
    <row r="204" spans="1:6" x14ac:dyDescent="0.3">
      <c r="A204">
        <v>459</v>
      </c>
      <c r="B204">
        <v>1338</v>
      </c>
      <c r="C204" s="16">
        <v>9020448.3600000031</v>
      </c>
      <c r="D204" s="16">
        <v>1348383.52</v>
      </c>
      <c r="E204" s="17">
        <v>5.0884388633648784E-5</v>
      </c>
      <c r="F204" s="17">
        <v>9.9229928292211703E-4</v>
      </c>
    </row>
    <row r="205" spans="1:6" x14ac:dyDescent="0.3">
      <c r="A205">
        <v>594</v>
      </c>
      <c r="B205">
        <v>1586</v>
      </c>
      <c r="C205" s="16">
        <v>8930884.7129999995</v>
      </c>
      <c r="D205" s="16">
        <v>1362462.2759999996</v>
      </c>
      <c r="E205" s="17">
        <v>6.6510767867752237E-5</v>
      </c>
      <c r="F205" s="17">
        <v>1.1640689272192372E-3</v>
      </c>
    </row>
    <row r="206" spans="1:6" x14ac:dyDescent="0.3">
      <c r="A206">
        <v>558</v>
      </c>
      <c r="B206">
        <v>1553</v>
      </c>
      <c r="C206" s="16">
        <v>8930023.1070000008</v>
      </c>
      <c r="D206" s="16">
        <v>1411023.4650000001</v>
      </c>
      <c r="E206" s="17">
        <v>6.248584055315591E-5</v>
      </c>
      <c r="F206" s="17">
        <v>1.1006195421420578E-3</v>
      </c>
    </row>
    <row r="207" spans="1:6" x14ac:dyDescent="0.3">
      <c r="A207">
        <v>495</v>
      </c>
      <c r="B207">
        <v>1607</v>
      </c>
      <c r="C207" s="16">
        <v>8804722.061999999</v>
      </c>
      <c r="D207" s="16">
        <v>1424742.8689999999</v>
      </c>
      <c r="E207" s="17">
        <v>5.6219832552847259E-5</v>
      </c>
      <c r="F207" s="17">
        <v>1.1279228238060407E-3</v>
      </c>
    </row>
    <row r="208" spans="1:6" x14ac:dyDescent="0.3">
      <c r="A208">
        <v>508</v>
      </c>
      <c r="B208">
        <v>1354</v>
      </c>
      <c r="C208" s="16">
        <v>8775053.8870000001</v>
      </c>
      <c r="D208" s="16">
        <v>1455310.746</v>
      </c>
      <c r="E208" s="17">
        <v>5.7891382382572937E-5</v>
      </c>
      <c r="F208" s="17">
        <v>9.3038548895590988E-4</v>
      </c>
    </row>
    <row r="209" spans="1:6" x14ac:dyDescent="0.3">
      <c r="A209">
        <v>528</v>
      </c>
      <c r="B209">
        <v>1495</v>
      </c>
      <c r="C209" s="16">
        <v>8662181</v>
      </c>
      <c r="D209" s="16">
        <v>1498088</v>
      </c>
      <c r="E209" s="17">
        <v>6.0954625630658146E-5</v>
      </c>
      <c r="F209" s="17">
        <v>9.9793870587041623E-4</v>
      </c>
    </row>
    <row r="210" spans="1:6" x14ac:dyDescent="0.3">
      <c r="A210">
        <v>513</v>
      </c>
      <c r="B210">
        <v>507</v>
      </c>
      <c r="C210" s="16">
        <v>4883599.9799999995</v>
      </c>
      <c r="D210" s="16">
        <v>639914.57999999996</v>
      </c>
      <c r="E210" s="17">
        <v>1.0504545869868729E-4</v>
      </c>
      <c r="F210" s="17">
        <v>7.9229324638922902E-4</v>
      </c>
    </row>
    <row r="211" spans="1:6" x14ac:dyDescent="0.3">
      <c r="A211">
        <v>445</v>
      </c>
      <c r="B211">
        <v>510</v>
      </c>
      <c r="C211" s="16">
        <v>4936639.3880000003</v>
      </c>
      <c r="D211" s="16">
        <v>653204.97400000005</v>
      </c>
      <c r="E211" s="17">
        <v>9.0142294185333353E-5</v>
      </c>
      <c r="F211" s="17">
        <v>7.8076564064865793E-4</v>
      </c>
    </row>
    <row r="212" spans="1:6" x14ac:dyDescent="0.3">
      <c r="A212">
        <v>447</v>
      </c>
      <c r="B212">
        <v>590</v>
      </c>
      <c r="C212" s="16">
        <v>4776606.3979999991</v>
      </c>
      <c r="D212" s="16">
        <v>629019.29100000008</v>
      </c>
      <c r="E212" s="17">
        <v>9.3581083044054513E-5</v>
      </c>
      <c r="F212" s="17">
        <v>9.3796805351077845E-4</v>
      </c>
    </row>
    <row r="213" spans="1:6" x14ac:dyDescent="0.3">
      <c r="A213">
        <v>452</v>
      </c>
      <c r="B213">
        <v>571</v>
      </c>
      <c r="C213" s="16">
        <v>4752656.3169999998</v>
      </c>
      <c r="D213" s="16">
        <v>633021.27599999995</v>
      </c>
      <c r="E213" s="17">
        <v>9.510470984052012E-5</v>
      </c>
      <c r="F213" s="17">
        <v>9.0202339423422486E-4</v>
      </c>
    </row>
    <row r="214" spans="1:6" x14ac:dyDescent="0.3">
      <c r="A214">
        <v>423</v>
      </c>
      <c r="B214">
        <v>631</v>
      </c>
      <c r="C214" s="16">
        <v>4824971.0290000001</v>
      </c>
      <c r="D214" s="16">
        <v>724180.80300000007</v>
      </c>
      <c r="E214" s="17">
        <v>8.7668920177468701E-5</v>
      </c>
      <c r="F214" s="17">
        <v>8.7132936607268768E-4</v>
      </c>
    </row>
    <row r="215" spans="1:6" x14ac:dyDescent="0.3">
      <c r="A215">
        <v>412</v>
      </c>
      <c r="B215">
        <v>499</v>
      </c>
      <c r="C215" s="16">
        <v>4841200.7079999996</v>
      </c>
      <c r="D215" s="16">
        <v>686069.95200000005</v>
      </c>
      <c r="E215" s="17">
        <v>8.5102854611910061E-5</v>
      </c>
      <c r="F215" s="17">
        <v>7.2733108124811154E-4</v>
      </c>
    </row>
    <row r="216" spans="1:6" x14ac:dyDescent="0.3">
      <c r="A216">
        <v>512</v>
      </c>
      <c r="B216">
        <v>609</v>
      </c>
      <c r="C216" s="16">
        <v>4800628.4970000004</v>
      </c>
      <c r="D216" s="16">
        <v>704357.04099999985</v>
      </c>
      <c r="E216" s="17">
        <v>1.0665270189517019E-4</v>
      </c>
      <c r="F216" s="17">
        <v>8.6461831791357095E-4</v>
      </c>
    </row>
    <row r="217" spans="1:6" x14ac:dyDescent="0.3">
      <c r="A217">
        <v>440</v>
      </c>
      <c r="B217">
        <v>427</v>
      </c>
      <c r="C217" s="16">
        <v>4812536.4229999995</v>
      </c>
      <c r="D217" s="16">
        <v>733677.36399999983</v>
      </c>
      <c r="E217" s="17">
        <v>9.1427879464383647E-5</v>
      </c>
      <c r="F217" s="17">
        <v>5.819996921698679E-4</v>
      </c>
    </row>
    <row r="218" spans="1:6" x14ac:dyDescent="0.3">
      <c r="A218">
        <v>421</v>
      </c>
      <c r="B218">
        <v>571</v>
      </c>
      <c r="C218" s="16">
        <v>4559979</v>
      </c>
      <c r="D218" s="16">
        <v>702765</v>
      </c>
      <c r="E218" s="17">
        <v>9.232498658436804E-5</v>
      </c>
      <c r="F218" s="17">
        <v>8.1250489139328224E-4</v>
      </c>
    </row>
    <row r="219" spans="1:6" x14ac:dyDescent="0.3">
      <c r="A219">
        <v>478</v>
      </c>
      <c r="B219">
        <v>441</v>
      </c>
      <c r="C219" s="16">
        <v>2760290.68</v>
      </c>
      <c r="D219" s="16">
        <v>365180.54400000005</v>
      </c>
      <c r="E219" s="17">
        <v>1.7317016771581462E-4</v>
      </c>
      <c r="F219" s="17">
        <v>1.2076218386924795E-3</v>
      </c>
    </row>
    <row r="220" spans="1:6" x14ac:dyDescent="0.3">
      <c r="A220">
        <v>457</v>
      </c>
      <c r="B220">
        <v>422</v>
      </c>
      <c r="C220" s="16">
        <v>2658279.817999999</v>
      </c>
      <c r="D220" s="16">
        <v>350795.66600000003</v>
      </c>
      <c r="E220" s="17">
        <v>1.7191568656750047E-4</v>
      </c>
      <c r="F220" s="17">
        <v>1.2029795145758727E-3</v>
      </c>
    </row>
    <row r="221" spans="1:6" x14ac:dyDescent="0.3">
      <c r="A221">
        <v>424</v>
      </c>
      <c r="B221">
        <v>494</v>
      </c>
      <c r="C221" s="16">
        <v>2588730.6750000003</v>
      </c>
      <c r="D221" s="16">
        <v>347002.89099999995</v>
      </c>
      <c r="E221" s="17">
        <v>1.6378683348355655E-4</v>
      </c>
      <c r="F221" s="17">
        <v>1.4236192631605484E-3</v>
      </c>
    </row>
    <row r="222" spans="1:6" x14ac:dyDescent="0.3">
      <c r="A222">
        <v>454</v>
      </c>
      <c r="B222">
        <v>456</v>
      </c>
      <c r="C222" s="16">
        <v>2612784.6709999992</v>
      </c>
      <c r="D222" s="16">
        <v>358986.98300000001</v>
      </c>
      <c r="E222" s="17">
        <v>1.7376097044623245E-4</v>
      </c>
      <c r="F222" s="17">
        <v>1.270241043809658E-3</v>
      </c>
    </row>
    <row r="223" spans="1:6" x14ac:dyDescent="0.3">
      <c r="A223">
        <v>474</v>
      </c>
      <c r="B223">
        <v>586</v>
      </c>
      <c r="C223" s="16">
        <v>2625422.1179999998</v>
      </c>
      <c r="D223" s="16">
        <v>368194.85700000008</v>
      </c>
      <c r="E223" s="17">
        <v>1.8054239611612811E-4</v>
      </c>
      <c r="F223" s="17">
        <v>1.5915485750524752E-3</v>
      </c>
    </row>
    <row r="224" spans="1:6" x14ac:dyDescent="0.3">
      <c r="A224">
        <v>470</v>
      </c>
      <c r="B224">
        <v>555</v>
      </c>
      <c r="C224" s="16">
        <v>2490248.5450000004</v>
      </c>
      <c r="D224" s="16">
        <v>369023.799</v>
      </c>
      <c r="E224" s="17">
        <v>1.8873618095016292E-4</v>
      </c>
      <c r="F224" s="17">
        <v>1.5039680408254646E-3</v>
      </c>
    </row>
    <row r="225" spans="1:6" x14ac:dyDescent="0.3">
      <c r="A225">
        <v>448</v>
      </c>
      <c r="B225">
        <v>636</v>
      </c>
      <c r="C225" s="16">
        <v>2549616.6780000003</v>
      </c>
      <c r="D225" s="16">
        <v>378589.554</v>
      </c>
      <c r="E225" s="17">
        <v>1.7571268805451388E-4</v>
      </c>
      <c r="F225" s="17">
        <v>1.6799195679868125E-3</v>
      </c>
    </row>
    <row r="226" spans="1:6" x14ac:dyDescent="0.3">
      <c r="A226">
        <v>443</v>
      </c>
      <c r="B226">
        <v>618</v>
      </c>
      <c r="C226" s="16">
        <v>2527845.9070000001</v>
      </c>
      <c r="D226" s="16">
        <v>387205.27600000007</v>
      </c>
      <c r="E226" s="17">
        <v>1.7524802392949025E-4</v>
      </c>
      <c r="F226" s="17">
        <v>1.5960526322993593E-3</v>
      </c>
    </row>
    <row r="227" spans="1:6" x14ac:dyDescent="0.3">
      <c r="A227">
        <v>472</v>
      </c>
      <c r="B227">
        <v>588</v>
      </c>
      <c r="C227" s="16">
        <v>2176154</v>
      </c>
      <c r="D227" s="16">
        <v>347215</v>
      </c>
      <c r="E227" s="17">
        <v>2.1689641450007674E-4</v>
      </c>
      <c r="F227" s="17">
        <v>1.6934752242846651E-3</v>
      </c>
    </row>
    <row r="228" spans="1:6" x14ac:dyDescent="0.3">
      <c r="A228">
        <v>478</v>
      </c>
      <c r="B228">
        <v>1118</v>
      </c>
      <c r="C228" s="16">
        <v>5396742.8569999989</v>
      </c>
      <c r="D228" s="16">
        <v>777185.89799999993</v>
      </c>
      <c r="E228" s="17">
        <v>8.8571942867353125E-5</v>
      </c>
      <c r="F228" s="17">
        <v>1.4385232707863674E-3</v>
      </c>
    </row>
    <row r="229" spans="1:6" x14ac:dyDescent="0.3">
      <c r="A229">
        <v>428</v>
      </c>
      <c r="B229">
        <v>1000</v>
      </c>
      <c r="C229" s="16">
        <v>5329853.4840000011</v>
      </c>
      <c r="D229" s="16">
        <v>786591.89400000009</v>
      </c>
      <c r="E229" s="17">
        <v>8.0302395044223683E-5</v>
      </c>
      <c r="F229" s="17">
        <v>1.2713072784347813E-3</v>
      </c>
    </row>
    <row r="230" spans="1:6" x14ac:dyDescent="0.3">
      <c r="A230">
        <v>463</v>
      </c>
      <c r="B230">
        <v>1004</v>
      </c>
      <c r="C230" s="16">
        <v>5350949.4200000009</v>
      </c>
      <c r="D230" s="16">
        <v>787256.8600000001</v>
      </c>
      <c r="E230" s="17">
        <v>8.6526700900865536E-5</v>
      </c>
      <c r="F230" s="17">
        <v>1.2753143872255364E-3</v>
      </c>
    </row>
    <row r="231" spans="1:6" x14ac:dyDescent="0.3">
      <c r="A231">
        <v>488</v>
      </c>
      <c r="B231">
        <v>1030</v>
      </c>
      <c r="C231" s="16">
        <v>5355803.3259999985</v>
      </c>
      <c r="D231" s="16">
        <v>804906.40200000023</v>
      </c>
      <c r="E231" s="17">
        <v>9.1116116536800581E-5</v>
      </c>
      <c r="F231" s="17">
        <v>1.2796518917487746E-3</v>
      </c>
    </row>
    <row r="232" spans="1:6" x14ac:dyDescent="0.3">
      <c r="A232">
        <v>461</v>
      </c>
      <c r="B232">
        <v>1138</v>
      </c>
      <c r="C232" s="16">
        <v>5152981.692999999</v>
      </c>
      <c r="D232" s="16">
        <v>783191.95000000007</v>
      </c>
      <c r="E232" s="17">
        <v>8.946276689207715E-5</v>
      </c>
      <c r="F232" s="17">
        <v>1.453028213581613E-3</v>
      </c>
    </row>
    <row r="233" spans="1:6" x14ac:dyDescent="0.3">
      <c r="A233">
        <v>461</v>
      </c>
      <c r="B233">
        <v>1094</v>
      </c>
      <c r="C233" s="16">
        <v>5324740.9620000003</v>
      </c>
      <c r="D233" s="16">
        <v>834746.84699999995</v>
      </c>
      <c r="E233" s="17">
        <v>8.6576981545191634E-5</v>
      </c>
      <c r="F233" s="17">
        <v>1.310576977836731E-3</v>
      </c>
    </row>
    <row r="234" spans="1:6" x14ac:dyDescent="0.3">
      <c r="A234">
        <v>480</v>
      </c>
      <c r="B234">
        <v>1157</v>
      </c>
      <c r="C234" s="16">
        <v>5143781.0130000003</v>
      </c>
      <c r="D234" s="16">
        <v>817059.43</v>
      </c>
      <c r="E234" s="17">
        <v>9.3316569812533731E-5</v>
      </c>
      <c r="F234" s="17">
        <v>1.4160536645418803E-3</v>
      </c>
    </row>
    <row r="235" spans="1:6" x14ac:dyDescent="0.3">
      <c r="A235">
        <v>524</v>
      </c>
      <c r="B235">
        <v>956</v>
      </c>
      <c r="C235" s="16">
        <v>5286521.9450000012</v>
      </c>
      <c r="D235" s="16">
        <v>877110.41499999992</v>
      </c>
      <c r="E235" s="17">
        <v>9.9119989560546485E-5</v>
      </c>
      <c r="F235" s="17">
        <v>1.0899425929174493E-3</v>
      </c>
    </row>
    <row r="236" spans="1:6" x14ac:dyDescent="0.3">
      <c r="A236">
        <v>485</v>
      </c>
      <c r="B236">
        <v>1113</v>
      </c>
      <c r="C236" s="16">
        <v>5095496</v>
      </c>
      <c r="D236" s="16">
        <v>852935</v>
      </c>
      <c r="E236" s="17">
        <v>9.5182098072493822E-5</v>
      </c>
      <c r="F236" s="17">
        <v>1.3049060010434559E-3</v>
      </c>
    </row>
    <row r="237" spans="1:6" x14ac:dyDescent="0.3">
      <c r="A237">
        <v>426</v>
      </c>
      <c r="B237">
        <v>155</v>
      </c>
      <c r="C237" s="16">
        <v>866683.34299999999</v>
      </c>
      <c r="D237" s="16">
        <v>131683.64099999997</v>
      </c>
      <c r="E237" s="17">
        <v>4.9152900357518463E-4</v>
      </c>
      <c r="F237" s="17">
        <v>1.1770634440461745E-3</v>
      </c>
    </row>
    <row r="238" spans="1:6" x14ac:dyDescent="0.3">
      <c r="A238">
        <v>455</v>
      </c>
      <c r="B238">
        <v>194</v>
      </c>
      <c r="C238" s="16">
        <v>862661.174</v>
      </c>
      <c r="D238" s="16">
        <v>134086.67199999999</v>
      </c>
      <c r="E238" s="17">
        <v>5.274376704474241E-4</v>
      </c>
      <c r="F238" s="17">
        <v>1.4468253787371201E-3</v>
      </c>
    </row>
    <row r="239" spans="1:6" x14ac:dyDescent="0.3">
      <c r="A239">
        <v>426</v>
      </c>
      <c r="B239">
        <v>175</v>
      </c>
      <c r="C239" s="16">
        <v>844958.93200000003</v>
      </c>
      <c r="D239" s="16">
        <v>135259.59100000001</v>
      </c>
      <c r="E239" s="17">
        <v>5.0416651492359152E-4</v>
      </c>
      <c r="F239" s="17">
        <v>1.2938084368449702E-3</v>
      </c>
    </row>
    <row r="240" spans="1:6" x14ac:dyDescent="0.3">
      <c r="A240">
        <v>467</v>
      </c>
      <c r="B240">
        <v>162</v>
      </c>
      <c r="C240" s="16">
        <v>837939.75</v>
      </c>
      <c r="D240" s="16">
        <v>137110.86399999997</v>
      </c>
      <c r="E240" s="17">
        <v>5.5731930607182676E-4</v>
      </c>
      <c r="F240" s="17">
        <v>1.1815256302374409E-3</v>
      </c>
    </row>
    <row r="241" spans="1:6" x14ac:dyDescent="0.3">
      <c r="A241">
        <v>454</v>
      </c>
      <c r="B241">
        <v>208</v>
      </c>
      <c r="C241" s="16">
        <v>814894.89199999999</v>
      </c>
      <c r="D241" s="16">
        <v>135565.01100000003</v>
      </c>
      <c r="E241" s="17">
        <v>5.57127065658426E-4</v>
      </c>
      <c r="F241" s="17">
        <v>1.5343192057130431E-3</v>
      </c>
    </row>
    <row r="242" spans="1:6" x14ac:dyDescent="0.3">
      <c r="A242">
        <v>453</v>
      </c>
      <c r="B242">
        <v>211</v>
      </c>
      <c r="C242" s="16">
        <v>807067.54399999988</v>
      </c>
      <c r="D242" s="16">
        <v>136192.69900000002</v>
      </c>
      <c r="E242" s="17">
        <v>5.6129131120158154E-4</v>
      </c>
      <c r="F242" s="17">
        <v>1.5492754130674799E-3</v>
      </c>
    </row>
    <row r="243" spans="1:6" x14ac:dyDescent="0.3">
      <c r="A243">
        <v>446</v>
      </c>
      <c r="B243">
        <v>198</v>
      </c>
      <c r="C243" s="16">
        <v>857412.34200000006</v>
      </c>
      <c r="D243" s="16">
        <v>153462.34</v>
      </c>
      <c r="E243" s="17">
        <v>5.2016979247075028E-4</v>
      </c>
      <c r="F243" s="17">
        <v>1.2902188250224779E-3</v>
      </c>
    </row>
    <row r="244" spans="1:6" x14ac:dyDescent="0.3">
      <c r="A244">
        <v>455</v>
      </c>
      <c r="B244">
        <v>187</v>
      </c>
      <c r="C244" s="16">
        <v>850917.06800000032</v>
      </c>
      <c r="D244" s="16">
        <v>155915.878</v>
      </c>
      <c r="E244" s="17">
        <v>5.3471720936264005E-4</v>
      </c>
      <c r="F244" s="17">
        <v>1.199364698443349E-3</v>
      </c>
    </row>
    <row r="245" spans="1:6" x14ac:dyDescent="0.3">
      <c r="A245">
        <v>426</v>
      </c>
      <c r="B245">
        <v>214</v>
      </c>
      <c r="C245" s="16">
        <v>724622</v>
      </c>
      <c r="D245" s="16">
        <v>134545</v>
      </c>
      <c r="E245" s="17">
        <v>5.8789272199850408E-4</v>
      </c>
      <c r="F245" s="17">
        <v>1.5905459140064663E-3</v>
      </c>
    </row>
    <row r="246" spans="1:6" x14ac:dyDescent="0.3">
      <c r="A246">
        <v>416</v>
      </c>
      <c r="B246">
        <v>243</v>
      </c>
      <c r="C246" s="16">
        <v>1621665.35</v>
      </c>
      <c r="D246" s="16">
        <v>231425.41899999999</v>
      </c>
      <c r="E246" s="17">
        <v>2.5652641588475695E-4</v>
      </c>
      <c r="F246" s="17">
        <v>1.0500143028800133E-3</v>
      </c>
    </row>
    <row r="247" spans="1:6" x14ac:dyDescent="0.3">
      <c r="A247">
        <v>416</v>
      </c>
      <c r="B247">
        <v>253</v>
      </c>
      <c r="C247" s="16">
        <v>1623061.4200000002</v>
      </c>
      <c r="D247" s="16">
        <v>231307.87799999997</v>
      </c>
      <c r="E247" s="17">
        <v>2.56305765680759E-4</v>
      </c>
      <c r="F247" s="17">
        <v>1.0937802991733815E-3</v>
      </c>
    </row>
    <row r="248" spans="1:6" x14ac:dyDescent="0.3">
      <c r="A248">
        <v>400</v>
      </c>
      <c r="B248">
        <v>319</v>
      </c>
      <c r="C248" s="16">
        <v>1630742.81</v>
      </c>
      <c r="D248" s="16">
        <v>230538.68000000005</v>
      </c>
      <c r="E248" s="17">
        <v>2.4528699286431317E-4</v>
      </c>
      <c r="F248" s="17">
        <v>1.3837157391549215E-3</v>
      </c>
    </row>
    <row r="249" spans="1:6" x14ac:dyDescent="0.3">
      <c r="A249">
        <v>377</v>
      </c>
      <c r="B249">
        <v>285</v>
      </c>
      <c r="C249" s="16">
        <v>1600023.2380000001</v>
      </c>
      <c r="D249" s="16">
        <v>225516.60700000002</v>
      </c>
      <c r="E249" s="17">
        <v>2.3562157789110808E-4</v>
      </c>
      <c r="F249" s="17">
        <v>1.2637650228570526E-3</v>
      </c>
    </row>
    <row r="250" spans="1:6" x14ac:dyDescent="0.3">
      <c r="A250">
        <v>458</v>
      </c>
      <c r="B250">
        <v>289</v>
      </c>
      <c r="C250" s="16">
        <v>1618646.1790000002</v>
      </c>
      <c r="D250" s="16">
        <v>228392.94</v>
      </c>
      <c r="E250" s="17">
        <v>2.829525105251553E-4</v>
      </c>
      <c r="F250" s="17">
        <v>1.2653631062326182E-3</v>
      </c>
    </row>
    <row r="251" spans="1:6" x14ac:dyDescent="0.3">
      <c r="A251">
        <v>433</v>
      </c>
      <c r="B251">
        <v>297</v>
      </c>
      <c r="C251" s="16">
        <v>1559179.4589999998</v>
      </c>
      <c r="D251" s="16">
        <v>227180.55</v>
      </c>
      <c r="E251" s="17">
        <v>2.77710174733645E-4</v>
      </c>
      <c r="F251" s="17">
        <v>1.3073302269934642E-3</v>
      </c>
    </row>
    <row r="252" spans="1:6" x14ac:dyDescent="0.3">
      <c r="A252">
        <v>446</v>
      </c>
      <c r="B252">
        <v>326</v>
      </c>
      <c r="C252" s="16">
        <v>1537505.659</v>
      </c>
      <c r="D252" s="16">
        <v>224954.77700000006</v>
      </c>
      <c r="E252" s="17">
        <v>2.9008023312908013E-4</v>
      </c>
      <c r="F252" s="17">
        <v>1.4491801612196923E-3</v>
      </c>
    </row>
    <row r="253" spans="1:6" x14ac:dyDescent="0.3">
      <c r="A253">
        <v>412</v>
      </c>
      <c r="B253">
        <v>298</v>
      </c>
      <c r="C253" s="16">
        <v>1661786.341</v>
      </c>
      <c r="D253" s="16">
        <v>253300.77500000002</v>
      </c>
      <c r="E253" s="17">
        <v>2.4792597570158991E-4</v>
      </c>
      <c r="F253" s="17">
        <v>1.1764669887014754E-3</v>
      </c>
    </row>
    <row r="254" spans="1:6" x14ac:dyDescent="0.3">
      <c r="A254">
        <v>462</v>
      </c>
      <c r="B254">
        <v>344</v>
      </c>
      <c r="C254" s="16">
        <v>1580782</v>
      </c>
      <c r="D254" s="16">
        <v>240694</v>
      </c>
      <c r="E254" s="17">
        <v>2.92260412884256E-4</v>
      </c>
      <c r="F254" s="17">
        <v>1.429200561709058E-3</v>
      </c>
    </row>
    <row r="255" spans="1:6" x14ac:dyDescent="0.3">
      <c r="A255">
        <v>423</v>
      </c>
      <c r="B255">
        <v>365</v>
      </c>
      <c r="C255" s="16">
        <v>2444740.2379999994</v>
      </c>
      <c r="D255" s="16">
        <v>287539.783</v>
      </c>
      <c r="E255" s="17">
        <v>1.7302451746204706E-4</v>
      </c>
      <c r="F255" s="17">
        <v>1.2693895647824147E-3</v>
      </c>
    </row>
    <row r="256" spans="1:6" x14ac:dyDescent="0.3">
      <c r="A256">
        <v>447</v>
      </c>
      <c r="B256">
        <v>325</v>
      </c>
      <c r="C256" s="16">
        <v>2526993.7559999996</v>
      </c>
      <c r="D256" s="16">
        <v>301759.87200000003</v>
      </c>
      <c r="E256" s="17">
        <v>1.7689002948213065E-4</v>
      </c>
      <c r="F256" s="17">
        <v>1.0770153030817827E-3</v>
      </c>
    </row>
    <row r="257" spans="1:6" x14ac:dyDescent="0.3">
      <c r="A257">
        <v>427</v>
      </c>
      <c r="B257">
        <v>321</v>
      </c>
      <c r="C257" s="16">
        <v>2552281.9620000008</v>
      </c>
      <c r="D257" s="16">
        <v>314395.99099999998</v>
      </c>
      <c r="E257" s="17">
        <v>1.6730126465549179E-4</v>
      </c>
      <c r="F257" s="17">
        <v>1.0210053855298684E-3</v>
      </c>
    </row>
    <row r="258" spans="1:6" x14ac:dyDescent="0.3">
      <c r="A258">
        <v>441</v>
      </c>
      <c r="B258">
        <v>353</v>
      </c>
      <c r="C258" s="16">
        <v>2538938.2709999997</v>
      </c>
      <c r="D258" s="16">
        <v>326416.68300000002</v>
      </c>
      <c r="E258" s="17">
        <v>1.736946522241777E-4</v>
      </c>
      <c r="F258" s="17">
        <v>1.0814398233438332E-3</v>
      </c>
    </row>
    <row r="259" spans="1:6" x14ac:dyDescent="0.3">
      <c r="A259">
        <v>428</v>
      </c>
      <c r="B259">
        <v>336</v>
      </c>
      <c r="C259" s="16">
        <v>2574796.7009999999</v>
      </c>
      <c r="D259" s="16">
        <v>343911.67700000003</v>
      </c>
      <c r="E259" s="17">
        <v>1.6622671600976236E-4</v>
      </c>
      <c r="F259" s="17">
        <v>9.7699503236117215E-4</v>
      </c>
    </row>
    <row r="260" spans="1:6" x14ac:dyDescent="0.3">
      <c r="A260">
        <v>406</v>
      </c>
      <c r="B260">
        <v>498</v>
      </c>
      <c r="C260" s="16">
        <v>2552487.1060000001</v>
      </c>
      <c r="D260" s="16">
        <v>352140.33999999997</v>
      </c>
      <c r="E260" s="17">
        <v>1.5906054884494292E-4</v>
      </c>
      <c r="F260" s="17">
        <v>1.4142088918298883E-3</v>
      </c>
    </row>
    <row r="261" spans="1:6" x14ac:dyDescent="0.3">
      <c r="A261">
        <v>419</v>
      </c>
      <c r="B261">
        <v>455</v>
      </c>
      <c r="C261" s="16">
        <v>2606938.0260000001</v>
      </c>
      <c r="D261" s="16">
        <v>376977.897</v>
      </c>
      <c r="E261" s="17">
        <v>1.6072495618275201E-4</v>
      </c>
      <c r="F261" s="17">
        <v>1.2069673145850247E-3</v>
      </c>
    </row>
    <row r="262" spans="1:6" x14ac:dyDescent="0.3">
      <c r="A262">
        <v>455</v>
      </c>
      <c r="B262">
        <v>386</v>
      </c>
      <c r="C262" s="16">
        <v>2621050.0070000002</v>
      </c>
      <c r="D262" s="16">
        <v>401912.06399999995</v>
      </c>
      <c r="E262" s="17">
        <v>1.7359455133814238E-4</v>
      </c>
      <c r="F262" s="17">
        <v>9.6040909088013855E-4</v>
      </c>
    </row>
    <row r="263" spans="1:6" x14ac:dyDescent="0.3">
      <c r="A263">
        <v>434</v>
      </c>
      <c r="B263">
        <v>445</v>
      </c>
      <c r="C263" s="16">
        <v>2618886</v>
      </c>
      <c r="D263" s="16">
        <v>407062</v>
      </c>
      <c r="E263" s="17">
        <v>1.657193172975074E-4</v>
      </c>
      <c r="F263" s="17">
        <v>1.0931995617375241E-3</v>
      </c>
    </row>
    <row r="264" spans="1:6" x14ac:dyDescent="0.3">
      <c r="A264">
        <v>425</v>
      </c>
      <c r="B264">
        <v>221</v>
      </c>
      <c r="C264" s="16">
        <v>1220750.682</v>
      </c>
      <c r="D264" s="16">
        <v>169178.11799999999</v>
      </c>
      <c r="E264" s="17">
        <v>3.4814643666936736E-4</v>
      </c>
      <c r="F264" s="17">
        <v>1.3063155129790485E-3</v>
      </c>
    </row>
    <row r="265" spans="1:6" x14ac:dyDescent="0.3">
      <c r="A265">
        <v>428</v>
      </c>
      <c r="B265">
        <v>203</v>
      </c>
      <c r="C265" s="16">
        <v>1214035.77</v>
      </c>
      <c r="D265" s="16">
        <v>170318.71800000002</v>
      </c>
      <c r="E265" s="17">
        <v>3.5254315447394105E-4</v>
      </c>
      <c r="F265" s="17">
        <v>1.191883090618378E-3</v>
      </c>
    </row>
    <row r="266" spans="1:6" x14ac:dyDescent="0.3">
      <c r="A266">
        <v>359</v>
      </c>
      <c r="B266">
        <v>234</v>
      </c>
      <c r="C266" s="16">
        <v>1160933.5370000002</v>
      </c>
      <c r="D266" s="16">
        <v>164747.16699999999</v>
      </c>
      <c r="E266" s="17">
        <v>3.0923389544564419E-4</v>
      </c>
      <c r="F266" s="17">
        <v>1.42035826327745E-3</v>
      </c>
    </row>
    <row r="267" spans="1:6" x14ac:dyDescent="0.3">
      <c r="A267">
        <v>446</v>
      </c>
      <c r="B267">
        <v>229</v>
      </c>
      <c r="C267" s="16">
        <v>1210694.8759999999</v>
      </c>
      <c r="D267" s="16">
        <v>181157.38500000001</v>
      </c>
      <c r="E267" s="17">
        <v>3.6838348690591138E-4</v>
      </c>
      <c r="F267" s="17">
        <v>1.2640942018455389E-3</v>
      </c>
    </row>
    <row r="268" spans="1:6" x14ac:dyDescent="0.3">
      <c r="A268">
        <v>428</v>
      </c>
      <c r="B268">
        <v>226</v>
      </c>
      <c r="C268" s="16">
        <v>1206431.9989999998</v>
      </c>
      <c r="D268" s="16">
        <v>186859.56200000003</v>
      </c>
      <c r="E268" s="17">
        <v>3.5476512588754707E-4</v>
      </c>
      <c r="F268" s="17">
        <v>1.2094644640128181E-3</v>
      </c>
    </row>
    <row r="269" spans="1:6" x14ac:dyDescent="0.3">
      <c r="A269">
        <v>384</v>
      </c>
      <c r="B269">
        <v>168</v>
      </c>
      <c r="C269" s="16">
        <v>1165404.0529999998</v>
      </c>
      <c r="D269" s="16">
        <v>186227.503</v>
      </c>
      <c r="E269" s="17">
        <v>3.294994547268835E-4</v>
      </c>
      <c r="F269" s="17">
        <v>9.0212238951622526E-4</v>
      </c>
    </row>
    <row r="270" spans="1:6" x14ac:dyDescent="0.3">
      <c r="A270">
        <v>461</v>
      </c>
      <c r="B270">
        <v>231</v>
      </c>
      <c r="C270" s="16">
        <v>1134216.1340000001</v>
      </c>
      <c r="D270" s="16">
        <v>184193.99400000001</v>
      </c>
      <c r="E270" s="17">
        <v>4.0644810647703233E-4</v>
      </c>
      <c r="F270" s="17">
        <v>1.2541125526601047E-3</v>
      </c>
    </row>
    <row r="271" spans="1:6" x14ac:dyDescent="0.3">
      <c r="A271">
        <v>436</v>
      </c>
      <c r="B271">
        <v>187</v>
      </c>
      <c r="C271" s="16">
        <v>1195408.5530000001</v>
      </c>
      <c r="D271" s="16">
        <v>210513.984</v>
      </c>
      <c r="E271" s="17">
        <v>3.6472886102898746E-4</v>
      </c>
      <c r="F271" s="17">
        <v>8.8830203317989557E-4</v>
      </c>
    </row>
    <row r="272" spans="1:6" x14ac:dyDescent="0.3">
      <c r="A272">
        <v>415</v>
      </c>
      <c r="B272">
        <v>219</v>
      </c>
      <c r="C272" s="16">
        <v>1195124</v>
      </c>
      <c r="D272" s="16">
        <v>216890</v>
      </c>
      <c r="E272" s="17">
        <v>3.4724430268323619E-4</v>
      </c>
      <c r="F272" s="17">
        <v>1.0097284337682697E-3</v>
      </c>
    </row>
    <row r="273" spans="1:6" x14ac:dyDescent="0.3">
      <c r="A273">
        <v>480</v>
      </c>
      <c r="B273">
        <v>1093</v>
      </c>
      <c r="C273" s="16">
        <v>8057257.5580000002</v>
      </c>
      <c r="D273" s="16">
        <v>1141421.0089999998</v>
      </c>
      <c r="E273" s="17">
        <v>5.9573619999699652E-5</v>
      </c>
      <c r="F273" s="17">
        <v>9.5757830930199759E-4</v>
      </c>
    </row>
    <row r="274" spans="1:6" x14ac:dyDescent="0.3">
      <c r="A274">
        <v>457</v>
      </c>
      <c r="B274">
        <v>951</v>
      </c>
      <c r="C274" s="16">
        <v>8111127.6910000006</v>
      </c>
      <c r="D274" s="16">
        <v>1155586.2860000001</v>
      </c>
      <c r="E274" s="17">
        <v>5.6342350584257368E-5</v>
      </c>
      <c r="F274" s="17">
        <v>8.2295888374708521E-4</v>
      </c>
    </row>
    <row r="275" spans="1:6" x14ac:dyDescent="0.3">
      <c r="A275">
        <v>466</v>
      </c>
      <c r="B275">
        <v>1016</v>
      </c>
      <c r="C275" s="16">
        <v>8126338.7319999998</v>
      </c>
      <c r="D275" s="16">
        <v>1173040.6779999998</v>
      </c>
      <c r="E275" s="17">
        <v>5.7344397688589977E-5</v>
      </c>
      <c r="F275" s="17">
        <v>8.6612512170699011E-4</v>
      </c>
    </row>
    <row r="276" spans="1:6" x14ac:dyDescent="0.3">
      <c r="A276">
        <v>449</v>
      </c>
      <c r="B276">
        <v>976</v>
      </c>
      <c r="C276" s="16">
        <v>8151896.6800000006</v>
      </c>
      <c r="D276" s="16">
        <v>1198409.213</v>
      </c>
      <c r="E276" s="17">
        <v>5.5079206425859654E-5</v>
      </c>
      <c r="F276" s="17">
        <v>8.1441296463063821E-4</v>
      </c>
    </row>
    <row r="277" spans="1:6" x14ac:dyDescent="0.3">
      <c r="A277">
        <v>521</v>
      </c>
      <c r="B277">
        <v>1163</v>
      </c>
      <c r="C277" s="16">
        <v>8169065.3149999995</v>
      </c>
      <c r="D277" s="16">
        <v>1221817.905</v>
      </c>
      <c r="E277" s="17">
        <v>6.3777186239818919E-5</v>
      </c>
      <c r="F277" s="17">
        <v>9.518603347034761E-4</v>
      </c>
    </row>
    <row r="278" spans="1:6" x14ac:dyDescent="0.3">
      <c r="A278">
        <v>454</v>
      </c>
      <c r="B278">
        <v>1031</v>
      </c>
      <c r="C278" s="16">
        <v>8192345.0790000008</v>
      </c>
      <c r="D278" s="16">
        <v>1247956.8370000003</v>
      </c>
      <c r="E278" s="17">
        <v>5.54175874700114E-5</v>
      </c>
      <c r="F278" s="17">
        <v>8.2615036789128926E-4</v>
      </c>
    </row>
    <row r="279" spans="1:6" x14ac:dyDescent="0.3">
      <c r="A279">
        <v>464</v>
      </c>
      <c r="B279">
        <v>1233</v>
      </c>
      <c r="C279" s="16">
        <v>8190432.0629999992</v>
      </c>
      <c r="D279" s="16">
        <v>1279769.193</v>
      </c>
      <c r="E279" s="17">
        <v>5.6651468009374544E-5</v>
      </c>
      <c r="F279" s="17">
        <v>9.634549782446592E-4</v>
      </c>
    </row>
    <row r="280" spans="1:6" x14ac:dyDescent="0.3">
      <c r="A280">
        <v>478</v>
      </c>
      <c r="B280">
        <v>1022</v>
      </c>
      <c r="C280" s="16">
        <v>8117442.6049999986</v>
      </c>
      <c r="D280" s="16">
        <v>1301696.476</v>
      </c>
      <c r="E280" s="17">
        <v>5.8885541082307421E-5</v>
      </c>
      <c r="F280" s="17">
        <v>7.8512926695516378E-4</v>
      </c>
    </row>
    <row r="281" spans="1:6" x14ac:dyDescent="0.3">
      <c r="A281">
        <v>450</v>
      </c>
      <c r="B281">
        <v>1138</v>
      </c>
      <c r="C281" s="16">
        <v>8178671</v>
      </c>
      <c r="D281" s="16">
        <v>1353999</v>
      </c>
      <c r="E281" s="17">
        <v>5.5021164196481309E-5</v>
      </c>
      <c r="F281" s="17">
        <v>8.4047329429342264E-4</v>
      </c>
    </row>
    <row r="282" spans="1:6" x14ac:dyDescent="0.3">
      <c r="A282">
        <v>353</v>
      </c>
      <c r="B282">
        <v>256</v>
      </c>
      <c r="C282" s="16">
        <v>1858272.132</v>
      </c>
      <c r="D282" s="16">
        <v>248670.01199999996</v>
      </c>
      <c r="E282" s="17">
        <v>1.8996141303592449E-4</v>
      </c>
      <c r="F282" s="17">
        <v>1.029476766985478E-3</v>
      </c>
    </row>
    <row r="283" spans="1:6" x14ac:dyDescent="0.3">
      <c r="A283">
        <v>407</v>
      </c>
      <c r="B283">
        <v>255</v>
      </c>
      <c r="C283" s="16">
        <v>1867921.2080000003</v>
      </c>
      <c r="D283" s="16">
        <v>252441.02599999995</v>
      </c>
      <c r="E283" s="17">
        <v>2.1788927619478045E-4</v>
      </c>
      <c r="F283" s="17">
        <v>1.0101369180776506E-3</v>
      </c>
    </row>
    <row r="284" spans="1:6" x14ac:dyDescent="0.3">
      <c r="A284">
        <v>461</v>
      </c>
      <c r="B284">
        <v>279</v>
      </c>
      <c r="C284" s="16">
        <v>1880902.3000000003</v>
      </c>
      <c r="D284" s="16">
        <v>258420.30999999997</v>
      </c>
      <c r="E284" s="17">
        <v>2.4509513333042333E-4</v>
      </c>
      <c r="F284" s="17">
        <v>1.0796365038026618E-3</v>
      </c>
    </row>
    <row r="285" spans="1:6" x14ac:dyDescent="0.3">
      <c r="A285">
        <v>451</v>
      </c>
      <c r="B285">
        <v>226</v>
      </c>
      <c r="C285" s="16">
        <v>1877385.9429999997</v>
      </c>
      <c r="D285" s="16">
        <v>262105.11200000002</v>
      </c>
      <c r="E285" s="17">
        <v>2.4022764295300792E-4</v>
      </c>
      <c r="F285" s="17">
        <v>8.6224949324910523E-4</v>
      </c>
    </row>
    <row r="286" spans="1:6" x14ac:dyDescent="0.3">
      <c r="A286">
        <v>433</v>
      </c>
      <c r="B286">
        <v>278</v>
      </c>
      <c r="C286" s="16">
        <v>1876099.4640000002</v>
      </c>
      <c r="D286" s="16">
        <v>272530.85399999993</v>
      </c>
      <c r="E286" s="17">
        <v>2.3079799781873398E-4</v>
      </c>
      <c r="F286" s="17">
        <v>1.020067988338671E-3</v>
      </c>
    </row>
    <row r="287" spans="1:6" x14ac:dyDescent="0.3">
      <c r="A287">
        <v>421</v>
      </c>
      <c r="B287">
        <v>227</v>
      </c>
      <c r="C287" s="16">
        <v>1840718.0339999998</v>
      </c>
      <c r="D287" s="16">
        <v>278905.38299999997</v>
      </c>
      <c r="E287" s="17">
        <v>2.2871509499211004E-4</v>
      </c>
      <c r="F287" s="17">
        <v>8.1389608747709267E-4</v>
      </c>
    </row>
    <row r="288" spans="1:6" x14ac:dyDescent="0.3">
      <c r="A288">
        <v>444</v>
      </c>
      <c r="B288">
        <v>230</v>
      </c>
      <c r="C288" s="16">
        <v>1790261.3370000003</v>
      </c>
      <c r="D288" s="16">
        <v>281054.47100000002</v>
      </c>
      <c r="E288" s="17">
        <v>2.480084839144353E-4</v>
      </c>
      <c r="F288" s="17">
        <v>8.1834670404513856E-4</v>
      </c>
    </row>
    <row r="289" spans="1:6" x14ac:dyDescent="0.3">
      <c r="A289">
        <v>428</v>
      </c>
      <c r="B289">
        <v>220</v>
      </c>
      <c r="C289" s="16">
        <v>1819295.1430000002</v>
      </c>
      <c r="D289" s="16">
        <v>299286.43400000001</v>
      </c>
      <c r="E289" s="17">
        <v>2.3525594604415428E-4</v>
      </c>
      <c r="F289" s="17">
        <v>7.3508176451459199E-4</v>
      </c>
    </row>
    <row r="290" spans="1:6" x14ac:dyDescent="0.3">
      <c r="A290">
        <v>423</v>
      </c>
      <c r="B290">
        <v>248</v>
      </c>
      <c r="C290" s="16">
        <v>1850419</v>
      </c>
      <c r="D290" s="16">
        <v>310244</v>
      </c>
      <c r="E290" s="17">
        <v>2.2859687454571099E-4</v>
      </c>
      <c r="F290" s="17">
        <v>7.9937081780791892E-4</v>
      </c>
    </row>
    <row r="291" spans="1:6" x14ac:dyDescent="0.3">
      <c r="A291">
        <v>849</v>
      </c>
      <c r="B291">
        <v>3878</v>
      </c>
      <c r="C291" s="16">
        <v>18203569.188000001</v>
      </c>
      <c r="D291" s="16">
        <v>2562311.1</v>
      </c>
      <c r="E291" s="17">
        <v>4.6639205269682523E-5</v>
      </c>
      <c r="F291" s="17">
        <v>1.5134774227844542E-3</v>
      </c>
    </row>
    <row r="292" spans="1:6" x14ac:dyDescent="0.3">
      <c r="A292">
        <v>790</v>
      </c>
      <c r="B292">
        <v>4065</v>
      </c>
      <c r="C292" s="16">
        <v>18040571.903000001</v>
      </c>
      <c r="D292" s="16">
        <v>2556539.7110000001</v>
      </c>
      <c r="E292" s="17">
        <v>4.3790186045522723E-5</v>
      </c>
      <c r="F292" s="17">
        <v>1.5900398427255253E-3</v>
      </c>
    </row>
    <row r="293" spans="1:6" x14ac:dyDescent="0.3">
      <c r="A293">
        <v>795</v>
      </c>
      <c r="B293">
        <v>4296</v>
      </c>
      <c r="C293" s="16">
        <v>17994612.304000001</v>
      </c>
      <c r="D293" s="16">
        <v>2580093.8390000002</v>
      </c>
      <c r="E293" s="17">
        <v>4.417989043438743E-5</v>
      </c>
      <c r="F293" s="17">
        <v>1.6650557181536682E-3</v>
      </c>
    </row>
    <row r="294" spans="1:6" x14ac:dyDescent="0.3">
      <c r="A294">
        <v>763</v>
      </c>
      <c r="B294">
        <v>3869</v>
      </c>
      <c r="C294" s="16">
        <v>17926140.487999994</v>
      </c>
      <c r="D294" s="16">
        <v>2598739.3800000004</v>
      </c>
      <c r="E294" s="17">
        <v>4.2563540127935663E-5</v>
      </c>
      <c r="F294" s="17">
        <v>1.4887987728881068E-3</v>
      </c>
    </row>
    <row r="295" spans="1:6" x14ac:dyDescent="0.3">
      <c r="A295">
        <v>830</v>
      </c>
      <c r="B295">
        <v>4282</v>
      </c>
      <c r="C295" s="16">
        <v>18147062.093000002</v>
      </c>
      <c r="D295" s="16">
        <v>2688178.497</v>
      </c>
      <c r="E295" s="17">
        <v>4.5737430981743423E-5</v>
      </c>
      <c r="F295" s="17">
        <v>1.5929001756314547E-3</v>
      </c>
    </row>
    <row r="296" spans="1:6" x14ac:dyDescent="0.3">
      <c r="A296">
        <v>881</v>
      </c>
      <c r="B296">
        <v>4030</v>
      </c>
      <c r="C296" s="16">
        <v>18181176.035000004</v>
      </c>
      <c r="D296" s="16">
        <v>2738027.1939999997</v>
      </c>
      <c r="E296" s="17">
        <v>4.8456711397767387E-5</v>
      </c>
      <c r="F296" s="17">
        <v>1.4718626640492017E-3</v>
      </c>
    </row>
    <row r="297" spans="1:6" x14ac:dyDescent="0.3">
      <c r="A297">
        <v>834</v>
      </c>
      <c r="B297">
        <v>4298</v>
      </c>
      <c r="C297" s="16">
        <v>18192164.701000001</v>
      </c>
      <c r="D297" s="16">
        <v>2793290.3169999998</v>
      </c>
      <c r="E297" s="17">
        <v>4.5843912129607977E-5</v>
      </c>
      <c r="F297" s="17">
        <v>1.5386871797185987E-3</v>
      </c>
    </row>
    <row r="298" spans="1:6" x14ac:dyDescent="0.3">
      <c r="A298">
        <v>840</v>
      </c>
      <c r="B298">
        <v>3903</v>
      </c>
      <c r="C298" s="16">
        <v>18231927.606000002</v>
      </c>
      <c r="D298" s="16">
        <v>2884666.1940000006</v>
      </c>
      <c r="E298" s="17">
        <v>4.6073021907105522E-5</v>
      </c>
      <c r="F298" s="17">
        <v>1.3530161680814564E-3</v>
      </c>
    </row>
    <row r="299" spans="1:6" x14ac:dyDescent="0.3">
      <c r="A299">
        <v>765</v>
      </c>
      <c r="B299">
        <v>3955</v>
      </c>
      <c r="C299" s="16">
        <v>18195616</v>
      </c>
      <c r="D299" s="16">
        <v>2977810</v>
      </c>
      <c r="E299" s="17">
        <v>4.2043094336569864E-5</v>
      </c>
      <c r="F299" s="17">
        <v>1.3281572699399894E-3</v>
      </c>
    </row>
    <row r="300" spans="1:6" x14ac:dyDescent="0.3">
      <c r="A300">
        <v>505</v>
      </c>
      <c r="B300">
        <v>1432</v>
      </c>
      <c r="C300" s="16">
        <v>8470460.6980000008</v>
      </c>
      <c r="D300" s="16">
        <v>1111230.145</v>
      </c>
      <c r="E300" s="17">
        <v>5.961895320749648E-5</v>
      </c>
      <c r="F300" s="17">
        <v>1.2886619450015011E-3</v>
      </c>
    </row>
    <row r="301" spans="1:6" x14ac:dyDescent="0.3">
      <c r="A301">
        <v>534</v>
      </c>
      <c r="B301">
        <v>1436</v>
      </c>
      <c r="C301" s="16">
        <v>8674288.9780000001</v>
      </c>
      <c r="D301" s="16">
        <v>1160752.6300000001</v>
      </c>
      <c r="E301" s="17">
        <v>6.1561241659615823E-5</v>
      </c>
      <c r="F301" s="17">
        <v>1.2371283621386237E-3</v>
      </c>
    </row>
    <row r="302" spans="1:6" x14ac:dyDescent="0.3">
      <c r="A302">
        <v>490</v>
      </c>
      <c r="B302">
        <v>1344</v>
      </c>
      <c r="C302" s="16">
        <v>8703537.7820000015</v>
      </c>
      <c r="D302" s="16">
        <v>1176965.2209999999</v>
      </c>
      <c r="E302" s="17">
        <v>5.6298945586630408E-5</v>
      </c>
      <c r="F302" s="17">
        <v>1.1419198936550396E-3</v>
      </c>
    </row>
    <row r="303" spans="1:6" x14ac:dyDescent="0.3">
      <c r="A303">
        <v>555</v>
      </c>
      <c r="B303">
        <v>1597</v>
      </c>
      <c r="C303" s="16">
        <v>8739069.5539999995</v>
      </c>
      <c r="D303" s="16">
        <v>1205772.523</v>
      </c>
      <c r="E303" s="17">
        <v>6.3507905111702466E-5</v>
      </c>
      <c r="F303" s="17">
        <v>1.3244620934192576E-3</v>
      </c>
    </row>
    <row r="304" spans="1:6" x14ac:dyDescent="0.3">
      <c r="A304">
        <v>571</v>
      </c>
      <c r="B304">
        <v>1586</v>
      </c>
      <c r="C304" s="16">
        <v>8850696.3079999983</v>
      </c>
      <c r="D304" s="16">
        <v>1256150.5819999999</v>
      </c>
      <c r="E304" s="17">
        <v>6.4514698067753436E-5</v>
      </c>
      <c r="F304" s="17">
        <v>1.262587481729161E-3</v>
      </c>
    </row>
    <row r="305" spans="1:6" x14ac:dyDescent="0.3">
      <c r="A305">
        <v>592</v>
      </c>
      <c r="B305">
        <v>1528</v>
      </c>
      <c r="C305" s="16">
        <v>8914819.7409999985</v>
      </c>
      <c r="D305" s="16">
        <v>1323965.7349999999</v>
      </c>
      <c r="E305" s="17">
        <v>6.6406278219776306E-5</v>
      </c>
      <c r="F305" s="17">
        <v>1.1541084180702005E-3</v>
      </c>
    </row>
    <row r="306" spans="1:6" x14ac:dyDescent="0.3">
      <c r="A306">
        <v>632</v>
      </c>
      <c r="B306">
        <v>1778</v>
      </c>
      <c r="C306" s="16">
        <v>8445517.9270000011</v>
      </c>
      <c r="D306" s="16">
        <v>1264593.7900000003</v>
      </c>
      <c r="E306" s="17">
        <v>7.4832592324447023E-5</v>
      </c>
      <c r="F306" s="17">
        <v>1.4059850792087153E-3</v>
      </c>
    </row>
    <row r="307" spans="1:6" x14ac:dyDescent="0.3">
      <c r="A307">
        <v>632</v>
      </c>
      <c r="B307">
        <v>1550</v>
      </c>
      <c r="C307" s="16">
        <v>8721058.1429999992</v>
      </c>
      <c r="D307" s="16">
        <v>1345528.3689999997</v>
      </c>
      <c r="E307" s="17">
        <v>7.2468270436572873E-5</v>
      </c>
      <c r="F307" s="17">
        <v>1.1519638200954204E-3</v>
      </c>
    </row>
    <row r="308" spans="1:6" x14ac:dyDescent="0.3">
      <c r="A308">
        <v>606</v>
      </c>
      <c r="B308">
        <v>1690</v>
      </c>
      <c r="C308" s="16">
        <v>9056943</v>
      </c>
      <c r="D308" s="16">
        <v>1465613</v>
      </c>
      <c r="E308" s="17">
        <v>6.6909993802544631E-5</v>
      </c>
      <c r="F308" s="17">
        <v>1.1531011256040989E-3</v>
      </c>
    </row>
    <row r="309" spans="1:6" x14ac:dyDescent="0.3">
      <c r="A309">
        <v>424</v>
      </c>
      <c r="B309">
        <v>224</v>
      </c>
      <c r="C309" s="16">
        <v>567190.93599999987</v>
      </c>
      <c r="D309" s="16">
        <v>88812.41</v>
      </c>
      <c r="E309" s="17">
        <v>7.4754368077560411E-4</v>
      </c>
      <c r="F309" s="17">
        <v>2.522170043578369E-3</v>
      </c>
    </row>
    <row r="310" spans="1:6" x14ac:dyDescent="0.3">
      <c r="A310">
        <v>466</v>
      </c>
      <c r="B310">
        <v>161</v>
      </c>
      <c r="C310" s="16">
        <v>513040.66399999993</v>
      </c>
      <c r="D310" s="16">
        <v>82344.636999999988</v>
      </c>
      <c r="E310" s="17">
        <v>9.0831006721135861E-4</v>
      </c>
      <c r="F310" s="17">
        <v>1.9551971550982733E-3</v>
      </c>
    </row>
    <row r="311" spans="1:6" x14ac:dyDescent="0.3">
      <c r="A311">
        <v>389</v>
      </c>
      <c r="B311">
        <v>174</v>
      </c>
      <c r="C311" s="16">
        <v>606691.27600000019</v>
      </c>
      <c r="D311" s="16">
        <v>94279.787000000011</v>
      </c>
      <c r="E311" s="17">
        <v>6.4118278173493938E-4</v>
      </c>
      <c r="F311" s="17">
        <v>1.8455705675279048E-3</v>
      </c>
    </row>
    <row r="312" spans="1:6" x14ac:dyDescent="0.3">
      <c r="A312">
        <v>460</v>
      </c>
      <c r="B312">
        <v>154</v>
      </c>
      <c r="C312" s="16">
        <v>599014.30699999991</v>
      </c>
      <c r="D312" s="16">
        <v>91383.972999999998</v>
      </c>
      <c r="E312" s="17">
        <v>7.6792823581090203E-4</v>
      </c>
      <c r="F312" s="17">
        <v>1.6851970312124643E-3</v>
      </c>
    </row>
    <row r="313" spans="1:6" x14ac:dyDescent="0.3">
      <c r="A313">
        <v>522</v>
      </c>
      <c r="B313">
        <v>193</v>
      </c>
      <c r="C313" s="16">
        <v>592860.99600000004</v>
      </c>
      <c r="D313" s="16">
        <v>89918.150999999998</v>
      </c>
      <c r="E313" s="17">
        <v>8.8047620525199795E-4</v>
      </c>
      <c r="F313" s="17">
        <v>2.1463964489216421E-3</v>
      </c>
    </row>
    <row r="314" spans="1:6" x14ac:dyDescent="0.3">
      <c r="A314">
        <v>419</v>
      </c>
      <c r="B314">
        <v>223</v>
      </c>
      <c r="C314" s="16">
        <v>587974.46299999999</v>
      </c>
      <c r="D314" s="16">
        <v>85151.65800000001</v>
      </c>
      <c r="E314" s="17">
        <v>7.1261598311966141E-4</v>
      </c>
      <c r="F314" s="17">
        <v>2.6188568166224079E-3</v>
      </c>
    </row>
    <row r="315" spans="1:6" x14ac:dyDescent="0.3">
      <c r="A315">
        <v>360</v>
      </c>
      <c r="B315">
        <v>205</v>
      </c>
      <c r="C315" s="16">
        <v>610056.10699999996</v>
      </c>
      <c r="D315" s="16">
        <v>90690.974000000002</v>
      </c>
      <c r="E315" s="17">
        <v>5.9010965691390089E-4</v>
      </c>
      <c r="F315" s="17">
        <v>2.2604234022230258E-3</v>
      </c>
    </row>
    <row r="316" spans="1:6" x14ac:dyDescent="0.3">
      <c r="A316">
        <v>434</v>
      </c>
      <c r="B316">
        <v>156</v>
      </c>
      <c r="C316" s="16">
        <v>532561.321</v>
      </c>
      <c r="D316" s="16">
        <v>80753.712</v>
      </c>
      <c r="E316" s="17">
        <v>8.1492962948392564E-4</v>
      </c>
      <c r="F316" s="17">
        <v>1.9317997419115544E-3</v>
      </c>
    </row>
    <row r="317" spans="1:6" x14ac:dyDescent="0.3">
      <c r="A317">
        <v>429</v>
      </c>
      <c r="B317">
        <v>187</v>
      </c>
      <c r="C317" s="16">
        <v>648724</v>
      </c>
      <c r="D317" s="16">
        <v>101439</v>
      </c>
      <c r="E317" s="17">
        <v>6.612981791948502E-4</v>
      </c>
      <c r="F317" s="17">
        <v>1.8434724317077259E-3</v>
      </c>
    </row>
    <row r="318" spans="1:6" x14ac:dyDescent="0.3">
      <c r="A318">
        <v>655</v>
      </c>
      <c r="B318">
        <v>1640</v>
      </c>
      <c r="C318" s="16">
        <v>10650757.373000002</v>
      </c>
      <c r="D318" s="16">
        <v>1557289.4500000002</v>
      </c>
      <c r="E318" s="17">
        <v>6.1497973999524695E-5</v>
      </c>
      <c r="F318" s="17">
        <v>1.0531118669043829E-3</v>
      </c>
    </row>
    <row r="319" spans="1:6" x14ac:dyDescent="0.3">
      <c r="A319">
        <v>540</v>
      </c>
      <c r="B319">
        <v>1669</v>
      </c>
      <c r="C319" s="16">
        <v>10594907.846000003</v>
      </c>
      <c r="D319" s="16">
        <v>1573845.7209999997</v>
      </c>
      <c r="E319" s="17">
        <v>5.0967880782830156E-5</v>
      </c>
      <c r="F319" s="17">
        <v>1.0604597246924182E-3</v>
      </c>
    </row>
    <row r="320" spans="1:6" x14ac:dyDescent="0.3">
      <c r="A320">
        <v>598</v>
      </c>
      <c r="B320">
        <v>1892</v>
      </c>
      <c r="C320" s="16">
        <v>10556772.625999998</v>
      </c>
      <c r="D320" s="16">
        <v>1588728.8089999997</v>
      </c>
      <c r="E320" s="17">
        <v>5.6646100203693073E-5</v>
      </c>
      <c r="F320" s="17">
        <v>1.1908892123577023E-3</v>
      </c>
    </row>
    <row r="321" spans="1:6" x14ac:dyDescent="0.3">
      <c r="A321">
        <v>587</v>
      </c>
      <c r="B321">
        <v>1881</v>
      </c>
      <c r="C321" s="16">
        <v>10513343.553999998</v>
      </c>
      <c r="D321" s="16">
        <v>1617638.649</v>
      </c>
      <c r="E321" s="17">
        <v>5.5833807483316274E-5</v>
      </c>
      <c r="F321" s="17">
        <v>1.1628060451960678E-3</v>
      </c>
    </row>
    <row r="322" spans="1:6" x14ac:dyDescent="0.3">
      <c r="A322">
        <v>639</v>
      </c>
      <c r="B322">
        <v>2005</v>
      </c>
      <c r="C322" s="16">
        <v>10243277.654999999</v>
      </c>
      <c r="D322" s="16">
        <v>1604505.2920000001</v>
      </c>
      <c r="E322" s="17">
        <v>6.238237618093738E-5</v>
      </c>
      <c r="F322" s="17">
        <v>1.2496063490702403E-3</v>
      </c>
    </row>
    <row r="323" spans="1:6" x14ac:dyDescent="0.3">
      <c r="A323">
        <v>650</v>
      </c>
      <c r="B323">
        <v>2025</v>
      </c>
      <c r="C323" s="16">
        <v>10462848.895000001</v>
      </c>
      <c r="D323" s="16">
        <v>1676773.115</v>
      </c>
      <c r="E323" s="17">
        <v>6.2124571091781968E-5</v>
      </c>
      <c r="F323" s="17">
        <v>1.2076768060537517E-3</v>
      </c>
    </row>
    <row r="324" spans="1:6" x14ac:dyDescent="0.3">
      <c r="A324">
        <v>630</v>
      </c>
      <c r="B324">
        <v>2093</v>
      </c>
      <c r="C324" s="16">
        <v>9998275.1689999998</v>
      </c>
      <c r="D324" s="16">
        <v>1651537.3539999998</v>
      </c>
      <c r="E324" s="17">
        <v>6.301086830989978E-5</v>
      </c>
      <c r="F324" s="17">
        <v>1.2673040636536521E-3</v>
      </c>
    </row>
    <row r="325" spans="1:6" x14ac:dyDescent="0.3">
      <c r="A325">
        <v>601</v>
      </c>
      <c r="B325">
        <v>1773</v>
      </c>
      <c r="C325" s="16">
        <v>10159674.607000001</v>
      </c>
      <c r="D325" s="16">
        <v>1729472.8599999996</v>
      </c>
      <c r="E325" s="17">
        <v>5.9155437870609744E-5</v>
      </c>
      <c r="F325" s="17">
        <v>1.0251678653112836E-3</v>
      </c>
    </row>
    <row r="326" spans="1:6" x14ac:dyDescent="0.3">
      <c r="A326">
        <v>594</v>
      </c>
      <c r="B326">
        <v>1888</v>
      </c>
      <c r="C326" s="16">
        <v>10116968</v>
      </c>
      <c r="D326" s="16">
        <v>1768644</v>
      </c>
      <c r="E326" s="17">
        <v>5.8713242939979648E-5</v>
      </c>
      <c r="F326" s="17">
        <v>1.0674844683271477E-3</v>
      </c>
    </row>
    <row r="327" spans="1:6" x14ac:dyDescent="0.3">
      <c r="A327">
        <v>465</v>
      </c>
      <c r="B327">
        <v>661</v>
      </c>
      <c r="C327" s="16">
        <v>3363015.3189999997</v>
      </c>
      <c r="D327" s="16">
        <v>477591.516</v>
      </c>
      <c r="E327" s="17">
        <v>1.382687724831027E-4</v>
      </c>
      <c r="F327" s="17">
        <v>1.3840279357056251E-3</v>
      </c>
    </row>
    <row r="328" spans="1:6" x14ac:dyDescent="0.3">
      <c r="A328">
        <v>484</v>
      </c>
      <c r="B328">
        <v>618</v>
      </c>
      <c r="C328" s="16">
        <v>3385207.537</v>
      </c>
      <c r="D328" s="16">
        <v>479441.92400000006</v>
      </c>
      <c r="E328" s="17">
        <v>1.4297498593806305E-4</v>
      </c>
      <c r="F328" s="17">
        <v>1.2889986650395635E-3</v>
      </c>
    </row>
    <row r="329" spans="1:6" x14ac:dyDescent="0.3">
      <c r="A329">
        <v>433</v>
      </c>
      <c r="B329">
        <v>680</v>
      </c>
      <c r="C329" s="16">
        <v>3295396.2910000002</v>
      </c>
      <c r="D329" s="16">
        <v>466927.03799999994</v>
      </c>
      <c r="E329" s="17">
        <v>1.3139542615331541E-4</v>
      </c>
      <c r="F329" s="17">
        <v>1.4563303142877755E-3</v>
      </c>
    </row>
    <row r="330" spans="1:6" x14ac:dyDescent="0.3">
      <c r="A330">
        <v>464</v>
      </c>
      <c r="B330">
        <v>425</v>
      </c>
      <c r="C330" s="16">
        <v>3456611.4140000003</v>
      </c>
      <c r="D330" s="16">
        <v>501376.08300000004</v>
      </c>
      <c r="E330" s="17">
        <v>1.342355111484915E-4</v>
      </c>
      <c r="F330" s="17">
        <v>8.4766707948452332E-4</v>
      </c>
    </row>
    <row r="331" spans="1:6" x14ac:dyDescent="0.3">
      <c r="A331">
        <v>429</v>
      </c>
      <c r="B331">
        <v>541</v>
      </c>
      <c r="C331" s="16">
        <v>3405500.111</v>
      </c>
      <c r="D331" s="16">
        <v>501812.96100000001</v>
      </c>
      <c r="E331" s="17">
        <v>1.259726871287716E-4</v>
      </c>
      <c r="F331" s="17">
        <v>1.0780909263919949E-3</v>
      </c>
    </row>
    <row r="332" spans="1:6" x14ac:dyDescent="0.3">
      <c r="A332">
        <v>478</v>
      </c>
      <c r="B332">
        <v>528</v>
      </c>
      <c r="C332" s="16">
        <v>3341532.2299999995</v>
      </c>
      <c r="D332" s="16">
        <v>495346.16200000001</v>
      </c>
      <c r="E332" s="17">
        <v>1.4304814890263683E-4</v>
      </c>
      <c r="F332" s="17">
        <v>1.0659212496331001E-3</v>
      </c>
    </row>
    <row r="333" spans="1:6" x14ac:dyDescent="0.3">
      <c r="A333">
        <v>423</v>
      </c>
      <c r="B333">
        <v>584</v>
      </c>
      <c r="C333" s="16">
        <v>3382903.3480000007</v>
      </c>
      <c r="D333" s="16">
        <v>521068.37500000006</v>
      </c>
      <c r="E333" s="17">
        <v>1.2504052184939926E-4</v>
      </c>
      <c r="F333" s="17">
        <v>1.120774217011347E-3</v>
      </c>
    </row>
    <row r="334" spans="1:6" x14ac:dyDescent="0.3">
      <c r="A334">
        <v>412</v>
      </c>
      <c r="B334">
        <v>397</v>
      </c>
      <c r="C334" s="16">
        <v>3295775.6760000004</v>
      </c>
      <c r="D334" s="16">
        <v>509614.00200000015</v>
      </c>
      <c r="E334" s="17">
        <v>1.250085080123032E-4</v>
      </c>
      <c r="F334" s="17">
        <v>7.7902098145254625E-4</v>
      </c>
    </row>
    <row r="335" spans="1:6" x14ac:dyDescent="0.3">
      <c r="A335">
        <v>437</v>
      </c>
      <c r="B335">
        <v>481</v>
      </c>
      <c r="C335" s="16">
        <v>3294236</v>
      </c>
      <c r="D335" s="16">
        <v>515566</v>
      </c>
      <c r="E335" s="17">
        <v>1.3265594814700586E-4</v>
      </c>
      <c r="F335" s="17">
        <v>9.3295523754475661E-4</v>
      </c>
    </row>
    <row r="336" spans="1:6" x14ac:dyDescent="0.3">
      <c r="A336">
        <v>387</v>
      </c>
      <c r="B336">
        <v>365</v>
      </c>
      <c r="C336" s="16">
        <v>3464663.5730000003</v>
      </c>
      <c r="D336" s="16">
        <v>488309.08600000007</v>
      </c>
      <c r="E336" s="17">
        <v>1.1169915688665336E-4</v>
      </c>
      <c r="F336" s="17">
        <v>7.47477387713404E-4</v>
      </c>
    </row>
    <row r="337" spans="1:6" x14ac:dyDescent="0.3">
      <c r="A337">
        <v>438</v>
      </c>
      <c r="B337">
        <v>368</v>
      </c>
      <c r="C337" s="16">
        <v>3508175.1059999997</v>
      </c>
      <c r="D337" s="16">
        <v>507224.36000000004</v>
      </c>
      <c r="E337" s="17">
        <v>1.2485123654486135E-4</v>
      </c>
      <c r="F337" s="17">
        <v>7.2551720504906341E-4</v>
      </c>
    </row>
    <row r="338" spans="1:6" x14ac:dyDescent="0.3">
      <c r="A338">
        <v>463</v>
      </c>
      <c r="B338">
        <v>333</v>
      </c>
      <c r="C338" s="16">
        <v>3495808.6459999997</v>
      </c>
      <c r="D338" s="16">
        <v>509652.783</v>
      </c>
      <c r="E338" s="17">
        <v>1.3244432029475565E-4</v>
      </c>
      <c r="F338" s="17">
        <v>6.5338601319871528E-4</v>
      </c>
    </row>
    <row r="339" spans="1:6" x14ac:dyDescent="0.3">
      <c r="A339">
        <v>427</v>
      </c>
      <c r="B339">
        <v>317</v>
      </c>
      <c r="C339" s="16">
        <v>3436914.8890000004</v>
      </c>
      <c r="D339" s="16">
        <v>505093.72</v>
      </c>
      <c r="E339" s="17">
        <v>1.2423932910489945E-4</v>
      </c>
      <c r="F339" s="17">
        <v>6.2760629849050592E-4</v>
      </c>
    </row>
    <row r="340" spans="1:6" x14ac:dyDescent="0.3">
      <c r="A340">
        <v>429</v>
      </c>
      <c r="B340">
        <v>388</v>
      </c>
      <c r="C340" s="16">
        <v>3486001.2429999998</v>
      </c>
      <c r="D340" s="16">
        <v>538868.74899999995</v>
      </c>
      <c r="E340" s="17">
        <v>1.2306363942395188E-4</v>
      </c>
      <c r="F340" s="17">
        <v>7.2002690955826803E-4</v>
      </c>
    </row>
    <row r="341" spans="1:6" x14ac:dyDescent="0.3">
      <c r="A341">
        <v>456</v>
      </c>
      <c r="B341">
        <v>352</v>
      </c>
      <c r="C341" s="16">
        <v>3495326.7029999997</v>
      </c>
      <c r="D341" s="16">
        <v>556875.46600000001</v>
      </c>
      <c r="E341" s="17">
        <v>1.3045990797043959E-4</v>
      </c>
      <c r="F341" s="17">
        <v>6.3209823648434891E-4</v>
      </c>
    </row>
    <row r="342" spans="1:6" x14ac:dyDescent="0.3">
      <c r="A342">
        <v>403</v>
      </c>
      <c r="B342">
        <v>364</v>
      </c>
      <c r="C342" s="16">
        <v>3462434.858</v>
      </c>
      <c r="D342" s="16">
        <v>571821.23200000008</v>
      </c>
      <c r="E342" s="17">
        <v>1.1639208144778907E-4</v>
      </c>
      <c r="F342" s="17">
        <v>6.3656258220226418E-4</v>
      </c>
    </row>
    <row r="343" spans="1:6" x14ac:dyDescent="0.3">
      <c r="A343">
        <v>461</v>
      </c>
      <c r="B343">
        <v>340</v>
      </c>
      <c r="C343" s="16">
        <v>3604559.1780000003</v>
      </c>
      <c r="D343" s="16">
        <v>633154.89500000002</v>
      </c>
      <c r="E343" s="17">
        <v>1.278935862153849E-4</v>
      </c>
      <c r="F343" s="17">
        <v>5.3699340032741904E-4</v>
      </c>
    </row>
    <row r="344" spans="1:6" x14ac:dyDescent="0.3">
      <c r="A344">
        <v>451</v>
      </c>
      <c r="B344">
        <v>462</v>
      </c>
      <c r="C344" s="16">
        <v>3558236</v>
      </c>
      <c r="D344" s="16">
        <v>630248</v>
      </c>
      <c r="E344" s="17">
        <v>1.2674819770245707E-4</v>
      </c>
      <c r="F344" s="17">
        <v>7.3304476967796803E-4</v>
      </c>
    </row>
    <row r="345" spans="1:6" x14ac:dyDescent="0.3">
      <c r="A345">
        <v>625</v>
      </c>
      <c r="B345">
        <v>2188</v>
      </c>
      <c r="C345" s="16">
        <v>11372336.351000002</v>
      </c>
      <c r="D345" s="16">
        <v>1915620.656</v>
      </c>
      <c r="E345" s="17">
        <v>5.4957924274288808E-5</v>
      </c>
      <c r="F345" s="17">
        <v>1.1421885607397627E-3</v>
      </c>
    </row>
    <row r="346" spans="1:6" x14ac:dyDescent="0.3">
      <c r="A346">
        <v>563</v>
      </c>
      <c r="B346">
        <v>2047</v>
      </c>
      <c r="C346" s="16">
        <v>11404250.998</v>
      </c>
      <c r="D346" s="16">
        <v>1919785.4130000002</v>
      </c>
      <c r="E346" s="17">
        <v>4.9367556019131389E-5</v>
      </c>
      <c r="F346" s="17">
        <v>1.0662650034418194E-3</v>
      </c>
    </row>
    <row r="347" spans="1:6" x14ac:dyDescent="0.3">
      <c r="A347">
        <v>625</v>
      </c>
      <c r="B347">
        <v>2426</v>
      </c>
      <c r="C347" s="16">
        <v>11352450.507999999</v>
      </c>
      <c r="D347" s="16">
        <v>1916881.5499999996</v>
      </c>
      <c r="E347" s="17">
        <v>5.505419288633467E-5</v>
      </c>
      <c r="F347" s="17">
        <v>1.2655972404763355E-3</v>
      </c>
    </row>
    <row r="348" spans="1:6" x14ac:dyDescent="0.3">
      <c r="A348">
        <v>510</v>
      </c>
      <c r="B348">
        <v>2112</v>
      </c>
      <c r="C348" s="16">
        <v>11446410.106999999</v>
      </c>
      <c r="D348" s="16">
        <v>1959631.0050000004</v>
      </c>
      <c r="E348" s="17">
        <v>4.4555454088449259E-5</v>
      </c>
      <c r="F348" s="17">
        <v>1.0777539213307147E-3</v>
      </c>
    </row>
    <row r="349" spans="1:6" x14ac:dyDescent="0.3">
      <c r="A349">
        <v>574</v>
      </c>
      <c r="B349">
        <v>2536</v>
      </c>
      <c r="C349" s="16">
        <v>11400064.509999998</v>
      </c>
      <c r="D349" s="16">
        <v>1975531.5000000002</v>
      </c>
      <c r="E349" s="17">
        <v>5.0350592270464278E-5</v>
      </c>
      <c r="F349" s="17">
        <v>1.2837051699757761E-3</v>
      </c>
    </row>
    <row r="350" spans="1:6" x14ac:dyDescent="0.3">
      <c r="A350">
        <v>596</v>
      </c>
      <c r="B350">
        <v>2163</v>
      </c>
      <c r="C350" s="16">
        <v>11311815.651999999</v>
      </c>
      <c r="D350" s="16">
        <v>2002341.2349999996</v>
      </c>
      <c r="E350" s="17">
        <v>5.2688270241976896E-5</v>
      </c>
      <c r="F350" s="17">
        <v>1.0802354574693661E-3</v>
      </c>
    </row>
    <row r="351" spans="1:6" x14ac:dyDescent="0.3">
      <c r="A351">
        <v>602</v>
      </c>
      <c r="B351">
        <v>2560</v>
      </c>
      <c r="C351" s="16">
        <v>11226571.799000001</v>
      </c>
      <c r="D351" s="16">
        <v>2008134.3689999999</v>
      </c>
      <c r="E351" s="17">
        <v>5.3622780914617472E-5</v>
      </c>
      <c r="F351" s="17">
        <v>1.274815091818191E-3</v>
      </c>
    </row>
    <row r="352" spans="1:6" x14ac:dyDescent="0.3">
      <c r="A352">
        <v>544</v>
      </c>
      <c r="B352">
        <v>2171</v>
      </c>
      <c r="C352" s="16">
        <v>11426976.656000001</v>
      </c>
      <c r="D352" s="16">
        <v>2113827.5100000002</v>
      </c>
      <c r="E352" s="17">
        <v>4.7606643154763081E-5</v>
      </c>
      <c r="F352" s="17">
        <v>1.0270469041251146E-3</v>
      </c>
    </row>
    <row r="353" spans="1:6" x14ac:dyDescent="0.3">
      <c r="A353">
        <v>611</v>
      </c>
      <c r="B353">
        <v>2393</v>
      </c>
      <c r="C353" s="16">
        <v>11423355</v>
      </c>
      <c r="D353" s="16">
        <v>2171552</v>
      </c>
      <c r="E353" s="17">
        <v>5.3486913433050101E-5</v>
      </c>
      <c r="F353" s="17">
        <v>1.1019768350009579E-3</v>
      </c>
    </row>
    <row r="354" spans="1:6" x14ac:dyDescent="0.3">
      <c r="A354">
        <v>421</v>
      </c>
      <c r="B354">
        <v>234</v>
      </c>
      <c r="C354" s="16">
        <v>976151.86999999988</v>
      </c>
      <c r="D354" s="16">
        <v>149383.14499999999</v>
      </c>
      <c r="E354" s="17">
        <v>4.3128534907175875E-4</v>
      </c>
      <c r="F354" s="17">
        <v>1.5664417829735744E-3</v>
      </c>
    </row>
    <row r="355" spans="1:6" x14ac:dyDescent="0.3">
      <c r="A355">
        <v>418</v>
      </c>
      <c r="B355">
        <v>241</v>
      </c>
      <c r="C355" s="16">
        <v>972531.53200000001</v>
      </c>
      <c r="D355" s="16">
        <v>149863.109</v>
      </c>
      <c r="E355" s="17">
        <v>4.298061155306582E-4</v>
      </c>
      <c r="F355" s="17">
        <v>1.6081342607138893E-3</v>
      </c>
    </row>
    <row r="356" spans="1:6" x14ac:dyDescent="0.3">
      <c r="A356">
        <v>363</v>
      </c>
      <c r="B356">
        <v>259</v>
      </c>
      <c r="C356" s="16">
        <v>969907.47699999996</v>
      </c>
      <c r="D356" s="16">
        <v>151001.52800000002</v>
      </c>
      <c r="E356" s="17">
        <v>3.7426250297893106E-4</v>
      </c>
      <c r="F356" s="17">
        <v>1.7152144314725077E-3</v>
      </c>
    </row>
    <row r="357" spans="1:6" x14ac:dyDescent="0.3">
      <c r="A357">
        <v>415</v>
      </c>
      <c r="B357">
        <v>184</v>
      </c>
      <c r="C357" s="16">
        <v>964926.29400000011</v>
      </c>
      <c r="D357" s="16">
        <v>152633.95199999999</v>
      </c>
      <c r="E357" s="17">
        <v>4.3008466302608598E-4</v>
      </c>
      <c r="F357" s="17">
        <v>1.2054984987874783E-3</v>
      </c>
    </row>
    <row r="358" spans="1:6" x14ac:dyDescent="0.3">
      <c r="A358">
        <v>491</v>
      </c>
      <c r="B358">
        <v>197</v>
      </c>
      <c r="C358" s="16">
        <v>964382.35099999991</v>
      </c>
      <c r="D358" s="16">
        <v>155903.367</v>
      </c>
      <c r="E358" s="17">
        <v>5.0913416187144643E-4</v>
      </c>
      <c r="F358" s="17">
        <v>1.2636032421288247E-3</v>
      </c>
    </row>
    <row r="359" spans="1:6" x14ac:dyDescent="0.3">
      <c r="A359">
        <v>452</v>
      </c>
      <c r="B359">
        <v>193</v>
      </c>
      <c r="C359" s="16">
        <v>961212.14199999988</v>
      </c>
      <c r="D359" s="16">
        <v>158893.87600000002</v>
      </c>
      <c r="E359" s="17">
        <v>4.702395862993583E-4</v>
      </c>
      <c r="F359" s="17">
        <v>1.2146471900528122E-3</v>
      </c>
    </row>
    <row r="360" spans="1:6" x14ac:dyDescent="0.3">
      <c r="A360">
        <v>374</v>
      </c>
      <c r="B360">
        <v>258</v>
      </c>
      <c r="C360" s="16">
        <v>962607.01599999995</v>
      </c>
      <c r="D360" s="16">
        <v>161790.209</v>
      </c>
      <c r="E360" s="17">
        <v>3.8852822988358522E-4</v>
      </c>
      <c r="F360" s="17">
        <v>1.5946576841371161E-3</v>
      </c>
    </row>
    <row r="361" spans="1:6" x14ac:dyDescent="0.3">
      <c r="A361">
        <v>442</v>
      </c>
      <c r="B361">
        <v>213</v>
      </c>
      <c r="C361" s="16">
        <v>960879.37800000014</v>
      </c>
      <c r="D361" s="16">
        <v>165583.04000000004</v>
      </c>
      <c r="E361" s="17">
        <v>4.5999530234480684E-4</v>
      </c>
      <c r="F361" s="17">
        <v>1.2863636275792494E-3</v>
      </c>
    </row>
    <row r="362" spans="1:6" x14ac:dyDescent="0.3">
      <c r="A362">
        <v>441</v>
      </c>
      <c r="B362">
        <v>220</v>
      </c>
      <c r="C362" s="16">
        <v>959678</v>
      </c>
      <c r="D362" s="16">
        <v>170144</v>
      </c>
      <c r="E362" s="17">
        <v>4.5952913373027205E-4</v>
      </c>
      <c r="F362" s="17">
        <v>1.2930223810419408E-3</v>
      </c>
    </row>
    <row r="363" spans="1:6" x14ac:dyDescent="0.3">
      <c r="A363">
        <v>455</v>
      </c>
      <c r="B363">
        <v>588</v>
      </c>
      <c r="C363" s="16">
        <v>4108841.2670000005</v>
      </c>
      <c r="D363" s="16">
        <v>575792.90800000017</v>
      </c>
      <c r="E363" s="17">
        <v>1.1073681615649523E-4</v>
      </c>
      <c r="F363" s="17">
        <v>1.0212004903679707E-3</v>
      </c>
    </row>
    <row r="364" spans="1:6" x14ac:dyDescent="0.3">
      <c r="A364">
        <v>427</v>
      </c>
      <c r="B364">
        <v>621</v>
      </c>
      <c r="C364" s="16">
        <v>4174151.2069999999</v>
      </c>
      <c r="D364" s="16">
        <v>585165.03799999994</v>
      </c>
      <c r="E364" s="17">
        <v>1.0229624630845339E-4</v>
      </c>
      <c r="F364" s="17">
        <v>1.0612390687633666E-3</v>
      </c>
    </row>
    <row r="365" spans="1:6" x14ac:dyDescent="0.3">
      <c r="A365">
        <v>444</v>
      </c>
      <c r="B365">
        <v>630</v>
      </c>
      <c r="C365" s="16">
        <v>4065500.6220000004</v>
      </c>
      <c r="D365" s="16">
        <v>587774.95699999994</v>
      </c>
      <c r="E365" s="17">
        <v>1.0921164237371994E-4</v>
      </c>
      <c r="F365" s="17">
        <v>1.0718387922063173E-3</v>
      </c>
    </row>
    <row r="366" spans="1:6" x14ac:dyDescent="0.3">
      <c r="A366">
        <v>468</v>
      </c>
      <c r="B366">
        <v>578</v>
      </c>
      <c r="C366" s="16">
        <v>4200878.9700000007</v>
      </c>
      <c r="D366" s="16">
        <v>625832.43499999994</v>
      </c>
      <c r="E366" s="17">
        <v>1.1140525669560052E-4</v>
      </c>
      <c r="F366" s="17">
        <v>9.2356990094321343E-4</v>
      </c>
    </row>
    <row r="367" spans="1:6" x14ac:dyDescent="0.3">
      <c r="A367">
        <v>467</v>
      </c>
      <c r="B367">
        <v>583</v>
      </c>
      <c r="C367" s="16">
        <v>4202924.3600000003</v>
      </c>
      <c r="D367" s="16">
        <v>647325.08700000006</v>
      </c>
      <c r="E367" s="17">
        <v>1.1111311077699242E-4</v>
      </c>
      <c r="F367" s="17">
        <v>9.0062939272427726E-4</v>
      </c>
    </row>
    <row r="368" spans="1:6" x14ac:dyDescent="0.3">
      <c r="A368">
        <v>448</v>
      </c>
      <c r="B368">
        <v>544</v>
      </c>
      <c r="C368" s="16">
        <v>4251957.5309999995</v>
      </c>
      <c r="D368" s="16">
        <v>681593.68200000003</v>
      </c>
      <c r="E368" s="17">
        <v>1.0536323487093645E-4</v>
      </c>
      <c r="F368" s="17">
        <v>7.9812946388197294E-4</v>
      </c>
    </row>
    <row r="369" spans="1:6" x14ac:dyDescent="0.3">
      <c r="A369">
        <v>503</v>
      </c>
      <c r="B369">
        <v>686</v>
      </c>
      <c r="C369" s="16">
        <v>4169241.4260000004</v>
      </c>
      <c r="D369" s="16">
        <v>694031.32400000002</v>
      </c>
      <c r="E369" s="17">
        <v>1.2064544808156666E-4</v>
      </c>
      <c r="F369" s="17">
        <v>9.8842800933866782E-4</v>
      </c>
    </row>
    <row r="370" spans="1:6" x14ac:dyDescent="0.3">
      <c r="A370">
        <v>499</v>
      </c>
      <c r="B370">
        <v>510</v>
      </c>
      <c r="C370" s="16">
        <v>4287224.6260000002</v>
      </c>
      <c r="D370" s="16">
        <v>754085.36499999987</v>
      </c>
      <c r="E370" s="17">
        <v>1.1639231519939491E-4</v>
      </c>
      <c r="F370" s="17">
        <v>6.763160030297101E-4</v>
      </c>
    </row>
    <row r="371" spans="1:6" x14ac:dyDescent="0.3">
      <c r="A371">
        <v>503</v>
      </c>
      <c r="B371">
        <v>571</v>
      </c>
      <c r="C371" s="16">
        <v>4291416</v>
      </c>
      <c r="D371" s="16">
        <v>766805</v>
      </c>
      <c r="E371" s="17">
        <v>1.1721072951212373E-4</v>
      </c>
      <c r="F371" s="17">
        <v>7.446482482508591E-4</v>
      </c>
    </row>
    <row r="372" spans="1:6" x14ac:dyDescent="0.3">
      <c r="A372">
        <v>417</v>
      </c>
      <c r="B372">
        <v>207</v>
      </c>
      <c r="C372" s="16">
        <v>727369.28900000011</v>
      </c>
      <c r="D372" s="16">
        <v>112907.21099999998</v>
      </c>
      <c r="E372" s="17">
        <v>5.732988817458857E-4</v>
      </c>
      <c r="F372" s="17">
        <v>1.8333638583987344E-3</v>
      </c>
    </row>
    <row r="373" spans="1:6" x14ac:dyDescent="0.3">
      <c r="A373">
        <v>464</v>
      </c>
      <c r="B373">
        <v>179</v>
      </c>
      <c r="C373" s="16">
        <v>647164.83599999989</v>
      </c>
      <c r="D373" s="16">
        <v>96357.39</v>
      </c>
      <c r="E373" s="17">
        <v>7.1697344198719737E-4</v>
      </c>
      <c r="F373" s="17">
        <v>1.8576675852262083E-3</v>
      </c>
    </row>
    <row r="374" spans="1:6" x14ac:dyDescent="0.3">
      <c r="A374">
        <v>472</v>
      </c>
      <c r="B374">
        <v>144</v>
      </c>
      <c r="C374" s="16">
        <v>710880.93299999996</v>
      </c>
      <c r="D374" s="16">
        <v>106939.12700000001</v>
      </c>
      <c r="E374" s="17">
        <v>6.639649174554525E-4</v>
      </c>
      <c r="F374" s="17">
        <v>1.3465604595780925E-3</v>
      </c>
    </row>
    <row r="375" spans="1:6" x14ac:dyDescent="0.3">
      <c r="A375">
        <v>401</v>
      </c>
      <c r="B375">
        <v>207</v>
      </c>
      <c r="C375" s="16">
        <v>675337.51600000006</v>
      </c>
      <c r="D375" s="16">
        <v>105108.76999999999</v>
      </c>
      <c r="E375" s="17">
        <v>5.9377717141364909E-4</v>
      </c>
      <c r="F375" s="17">
        <v>1.9693884725318356E-3</v>
      </c>
    </row>
    <row r="376" spans="1:6" x14ac:dyDescent="0.3">
      <c r="A376">
        <v>474</v>
      </c>
      <c r="B376">
        <v>217</v>
      </c>
      <c r="C376" s="16">
        <v>623109.75199999998</v>
      </c>
      <c r="D376" s="16">
        <v>100567.42200000001</v>
      </c>
      <c r="E376" s="17">
        <v>7.6070066064380909E-4</v>
      </c>
      <c r="F376" s="17">
        <v>2.1577564153926507E-3</v>
      </c>
    </row>
    <row r="377" spans="1:6" x14ac:dyDescent="0.3">
      <c r="A377">
        <v>410</v>
      </c>
      <c r="B377">
        <v>197</v>
      </c>
      <c r="C377" s="16">
        <v>547863.97200000007</v>
      </c>
      <c r="D377" s="16">
        <v>87707.674999999988</v>
      </c>
      <c r="E377" s="17">
        <v>7.4836094533334264E-4</v>
      </c>
      <c r="F377" s="17">
        <v>2.2460976191650277E-3</v>
      </c>
    </row>
    <row r="378" spans="1:6" x14ac:dyDescent="0.3">
      <c r="A378">
        <v>403</v>
      </c>
      <c r="B378">
        <v>238</v>
      </c>
      <c r="C378" s="16">
        <v>517395.08100000001</v>
      </c>
      <c r="D378" s="16">
        <v>85756.957000000009</v>
      </c>
      <c r="E378" s="17">
        <v>7.7890187749968189E-4</v>
      </c>
      <c r="F378" s="17">
        <v>2.7752850418887877E-3</v>
      </c>
    </row>
    <row r="379" spans="1:6" x14ac:dyDescent="0.3">
      <c r="A379">
        <v>424</v>
      </c>
      <c r="B379">
        <v>222</v>
      </c>
      <c r="C379" s="16">
        <v>659932.40100000007</v>
      </c>
      <c r="D379" s="16">
        <v>105383.20199999999</v>
      </c>
      <c r="E379" s="17">
        <v>6.4249004800720488E-4</v>
      </c>
      <c r="F379" s="17">
        <v>2.1065975960760808E-3</v>
      </c>
    </row>
    <row r="380" spans="1:6" x14ac:dyDescent="0.3">
      <c r="A380">
        <v>432</v>
      </c>
      <c r="B380">
        <v>184</v>
      </c>
      <c r="C380" s="16">
        <v>655843</v>
      </c>
      <c r="D380" s="16">
        <v>111796</v>
      </c>
      <c r="E380" s="17">
        <v>6.5869423017398982E-4</v>
      </c>
      <c r="F380" s="17">
        <v>1.6458549500876596E-3</v>
      </c>
    </row>
    <row r="381" spans="1:6" x14ac:dyDescent="0.3">
      <c r="A381">
        <v>552</v>
      </c>
      <c r="B381">
        <v>1089</v>
      </c>
      <c r="C381" s="16">
        <v>5694366.7200000007</v>
      </c>
      <c r="D381" s="16">
        <v>783543.45</v>
      </c>
      <c r="E381" s="17">
        <v>9.6937908487916972E-5</v>
      </c>
      <c r="F381" s="17">
        <v>1.3898399635655177E-3</v>
      </c>
    </row>
    <row r="382" spans="1:6" x14ac:dyDescent="0.3">
      <c r="A382">
        <v>517</v>
      </c>
      <c r="B382">
        <v>1117</v>
      </c>
      <c r="C382" s="16">
        <v>5751062.756000001</v>
      </c>
      <c r="D382" s="16">
        <v>800235.03599999996</v>
      </c>
      <c r="E382" s="17">
        <v>8.9896428179404118E-5</v>
      </c>
      <c r="F382" s="17">
        <v>1.3958399092138727E-3</v>
      </c>
    </row>
    <row r="383" spans="1:6" x14ac:dyDescent="0.3">
      <c r="A383">
        <v>549</v>
      </c>
      <c r="B383">
        <v>1192</v>
      </c>
      <c r="C383" s="16">
        <v>5811288.8800000008</v>
      </c>
      <c r="D383" s="16">
        <v>826324.92799999996</v>
      </c>
      <c r="E383" s="17">
        <v>9.447129738971089E-5</v>
      </c>
      <c r="F383" s="17">
        <v>1.4425318172175488E-3</v>
      </c>
    </row>
    <row r="384" spans="1:6" x14ac:dyDescent="0.3">
      <c r="A384">
        <v>496</v>
      </c>
      <c r="B384">
        <v>1201</v>
      </c>
      <c r="C384" s="16">
        <v>5731530.5219999989</v>
      </c>
      <c r="D384" s="16">
        <v>822982.28199999989</v>
      </c>
      <c r="E384" s="17">
        <v>8.653883951174047E-5</v>
      </c>
      <c r="F384" s="17">
        <v>1.4593266784326715E-3</v>
      </c>
    </row>
    <row r="385" spans="1:6" x14ac:dyDescent="0.3">
      <c r="A385">
        <v>565</v>
      </c>
      <c r="B385">
        <v>1255</v>
      </c>
      <c r="C385" s="16">
        <v>5577298.0779999997</v>
      </c>
      <c r="D385" s="16">
        <v>828946.93299999996</v>
      </c>
      <c r="E385" s="17">
        <v>1.0130353301873496E-4</v>
      </c>
      <c r="F385" s="17">
        <v>1.5139690492105362E-3</v>
      </c>
    </row>
    <row r="386" spans="1:6" x14ac:dyDescent="0.3">
      <c r="A386">
        <v>590</v>
      </c>
      <c r="B386">
        <v>1248</v>
      </c>
      <c r="C386" s="16">
        <v>5674177.8989999993</v>
      </c>
      <c r="D386" s="16">
        <v>884234.87100000016</v>
      </c>
      <c r="E386" s="17">
        <v>1.0397982060167339E-4</v>
      </c>
      <c r="F386" s="17">
        <v>1.4113897120892891E-3</v>
      </c>
    </row>
    <row r="387" spans="1:6" x14ac:dyDescent="0.3">
      <c r="A387">
        <v>485</v>
      </c>
      <c r="B387">
        <v>1438</v>
      </c>
      <c r="C387" s="16">
        <v>5735486.8569999998</v>
      </c>
      <c r="D387" s="16">
        <v>904310.52200000011</v>
      </c>
      <c r="E387" s="17">
        <v>8.4561260812248432E-5</v>
      </c>
      <c r="F387" s="17">
        <v>1.59016174755954E-3</v>
      </c>
    </row>
    <row r="388" spans="1:6" x14ac:dyDescent="0.3">
      <c r="A388">
        <v>616</v>
      </c>
      <c r="B388">
        <v>1212</v>
      </c>
      <c r="C388" s="16">
        <v>5649807.9479999989</v>
      </c>
      <c r="D388" s="16">
        <v>912856.674</v>
      </c>
      <c r="E388" s="17">
        <v>1.0903025477495401E-4</v>
      </c>
      <c r="F388" s="17">
        <v>1.3277002124432078E-3</v>
      </c>
    </row>
    <row r="389" spans="1:6" x14ac:dyDescent="0.3">
      <c r="A389">
        <v>632</v>
      </c>
      <c r="B389">
        <v>1321</v>
      </c>
      <c r="C389" s="16">
        <v>5787539</v>
      </c>
      <c r="D389" s="16">
        <v>944145</v>
      </c>
      <c r="E389" s="17">
        <v>1.0920012806825146E-4</v>
      </c>
      <c r="F389" s="17">
        <v>1.3991494950457821E-3</v>
      </c>
    </row>
    <row r="390" spans="1:6" x14ac:dyDescent="0.3">
      <c r="A390">
        <v>998</v>
      </c>
      <c r="B390">
        <v>2512</v>
      </c>
      <c r="C390" s="16">
        <v>23141208.835000001</v>
      </c>
      <c r="D390" s="16">
        <v>2387470.1730000004</v>
      </c>
      <c r="E390" s="17">
        <v>4.3126528398575769E-5</v>
      </c>
      <c r="F390" s="17">
        <v>1.0521597414737628E-3</v>
      </c>
    </row>
    <row r="391" spans="1:6" x14ac:dyDescent="0.3">
      <c r="A391">
        <v>719</v>
      </c>
      <c r="B391">
        <v>2435</v>
      </c>
      <c r="C391" s="16">
        <v>23357405.604000002</v>
      </c>
      <c r="D391" s="16">
        <v>2426770.3089999999</v>
      </c>
      <c r="E391" s="17">
        <v>3.0782528341969185E-5</v>
      </c>
      <c r="F391" s="17">
        <v>1.0033912113435208E-3</v>
      </c>
    </row>
    <row r="392" spans="1:6" x14ac:dyDescent="0.3">
      <c r="A392">
        <v>758</v>
      </c>
      <c r="B392">
        <v>2473</v>
      </c>
      <c r="C392" s="16">
        <v>23847861.255999997</v>
      </c>
      <c r="D392" s="16">
        <v>2513608.3730000006</v>
      </c>
      <c r="E392" s="17">
        <v>3.1784820947383328E-5</v>
      </c>
      <c r="F392" s="17">
        <v>9.8384459033626858E-4</v>
      </c>
    </row>
    <row r="393" spans="1:6" x14ac:dyDescent="0.3">
      <c r="A393">
        <v>746</v>
      </c>
      <c r="B393">
        <v>2435</v>
      </c>
      <c r="C393" s="16">
        <v>23992603.804000001</v>
      </c>
      <c r="D393" s="16">
        <v>2572464.1919999998</v>
      </c>
      <c r="E393" s="17">
        <v>3.1092915387350677E-5</v>
      </c>
      <c r="F393" s="17">
        <v>9.4656322430940187E-4</v>
      </c>
    </row>
    <row r="394" spans="1:6" x14ac:dyDescent="0.3">
      <c r="A394">
        <v>908</v>
      </c>
      <c r="B394">
        <v>2608</v>
      </c>
      <c r="C394" s="16">
        <v>24400132.278000001</v>
      </c>
      <c r="D394" s="16">
        <v>2669332.5370000009</v>
      </c>
      <c r="E394" s="17">
        <v>3.7212913014356239E-5</v>
      </c>
      <c r="F394" s="17">
        <v>9.7702326849507821E-4</v>
      </c>
    </row>
    <row r="395" spans="1:6" x14ac:dyDescent="0.3">
      <c r="A395">
        <v>1068</v>
      </c>
      <c r="B395">
        <v>2552</v>
      </c>
      <c r="C395" s="16">
        <v>24716177.376000002</v>
      </c>
      <c r="D395" s="16">
        <v>2772676.7159999991</v>
      </c>
      <c r="E395" s="17">
        <v>4.3210565442739277E-5</v>
      </c>
      <c r="F395" s="17">
        <v>9.2041022499068763E-4</v>
      </c>
    </row>
    <row r="396" spans="1:6" x14ac:dyDescent="0.3">
      <c r="A396">
        <v>803</v>
      </c>
      <c r="B396">
        <v>2575</v>
      </c>
      <c r="C396" s="16">
        <v>24459332.274999995</v>
      </c>
      <c r="D396" s="16">
        <v>2800369.0310000009</v>
      </c>
      <c r="E396" s="17">
        <v>3.2830004963821125E-5</v>
      </c>
      <c r="F396" s="17">
        <v>9.1952166714273284E-4</v>
      </c>
    </row>
    <row r="397" spans="1:6" x14ac:dyDescent="0.3">
      <c r="A397">
        <v>776</v>
      </c>
      <c r="B397">
        <v>2260</v>
      </c>
      <c r="C397" s="16">
        <v>24975211.999000005</v>
      </c>
      <c r="D397" s="16">
        <v>2960325.4290000005</v>
      </c>
      <c r="E397" s="17">
        <v>3.1070807328124809E-5</v>
      </c>
      <c r="F397" s="17">
        <v>7.6342958036320664E-4</v>
      </c>
    </row>
    <row r="398" spans="1:6" x14ac:dyDescent="0.3">
      <c r="A398">
        <v>805</v>
      </c>
      <c r="B398">
        <v>2290</v>
      </c>
      <c r="C398" s="16">
        <v>25321685</v>
      </c>
      <c r="D398" s="16">
        <v>3085403</v>
      </c>
      <c r="E398" s="17">
        <v>3.1790933344285735E-5</v>
      </c>
      <c r="F398" s="17">
        <v>7.4220450294499619E-4</v>
      </c>
    </row>
    <row r="399" spans="1:6" x14ac:dyDescent="0.3">
      <c r="A399">
        <v>400</v>
      </c>
      <c r="B399">
        <v>245</v>
      </c>
      <c r="C399" s="16">
        <v>2626370.6409999998</v>
      </c>
      <c r="D399" s="16">
        <v>231879.217</v>
      </c>
      <c r="E399" s="17">
        <v>1.5230142834969347E-4</v>
      </c>
      <c r="F399" s="17">
        <v>1.0565845579856344E-3</v>
      </c>
    </row>
    <row r="400" spans="1:6" x14ac:dyDescent="0.3">
      <c r="A400">
        <v>379</v>
      </c>
      <c r="B400">
        <v>265</v>
      </c>
      <c r="C400" s="16">
        <v>2646292.7590000005</v>
      </c>
      <c r="D400" s="16">
        <v>235119.82699999999</v>
      </c>
      <c r="E400" s="17">
        <v>1.4321922573042113E-4</v>
      </c>
      <c r="F400" s="17">
        <v>1.1270848714940575E-3</v>
      </c>
    </row>
    <row r="401" spans="1:6" x14ac:dyDescent="0.3">
      <c r="A401">
        <v>409</v>
      </c>
      <c r="B401">
        <v>280</v>
      </c>
      <c r="C401" s="16">
        <v>2616779.7820000001</v>
      </c>
      <c r="D401" s="16">
        <v>239460.573</v>
      </c>
      <c r="E401" s="17">
        <v>1.5629897586850127E-4</v>
      </c>
      <c r="F401" s="17">
        <v>1.1692947882489197E-3</v>
      </c>
    </row>
    <row r="402" spans="1:6" x14ac:dyDescent="0.3">
      <c r="A402">
        <v>391</v>
      </c>
      <c r="B402">
        <v>242</v>
      </c>
      <c r="C402" s="16">
        <v>2719185.88</v>
      </c>
      <c r="D402" s="16">
        <v>249139.22499999998</v>
      </c>
      <c r="E402" s="17">
        <v>1.4379303852519269E-4</v>
      </c>
      <c r="F402" s="17">
        <v>9.7134443602768701E-4</v>
      </c>
    </row>
    <row r="403" spans="1:6" x14ac:dyDescent="0.3">
      <c r="A403">
        <v>454</v>
      </c>
      <c r="B403">
        <v>348</v>
      </c>
      <c r="C403" s="16">
        <v>2693434.6780000003</v>
      </c>
      <c r="D403" s="16">
        <v>269731.99099999998</v>
      </c>
      <c r="E403" s="17">
        <v>1.6855801393970168E-4</v>
      </c>
      <c r="F403" s="17">
        <v>1.2901695446277265E-3</v>
      </c>
    </row>
    <row r="404" spans="1:6" x14ac:dyDescent="0.3">
      <c r="A404">
        <v>492</v>
      </c>
      <c r="B404">
        <v>282</v>
      </c>
      <c r="C404" s="16">
        <v>2717673.5069999993</v>
      </c>
      <c r="D404" s="16">
        <v>266879.56599999999</v>
      </c>
      <c r="E404" s="17">
        <v>1.8103719918258752E-4</v>
      </c>
      <c r="F404" s="17">
        <v>1.0566563945926082E-3</v>
      </c>
    </row>
    <row r="405" spans="1:6" x14ac:dyDescent="0.3">
      <c r="A405">
        <v>428</v>
      </c>
      <c r="B405">
        <v>301</v>
      </c>
      <c r="C405" s="16">
        <v>2767171.7310000001</v>
      </c>
      <c r="D405" s="16">
        <v>278662.45999999996</v>
      </c>
      <c r="E405" s="17">
        <v>1.5467055954829714E-4</v>
      </c>
      <c r="F405" s="17">
        <v>1.0801598464321317E-3</v>
      </c>
    </row>
    <row r="406" spans="1:6" x14ac:dyDescent="0.3">
      <c r="A406">
        <v>446</v>
      </c>
      <c r="B406">
        <v>292</v>
      </c>
      <c r="C406" s="16">
        <v>2798382.2779999999</v>
      </c>
      <c r="D406" s="16">
        <v>290351.79400000005</v>
      </c>
      <c r="E406" s="17">
        <v>1.5937779605964186E-4</v>
      </c>
      <c r="F406" s="17">
        <v>1.0056765828007936E-3</v>
      </c>
    </row>
    <row r="407" spans="1:6" x14ac:dyDescent="0.3">
      <c r="A407">
        <v>404</v>
      </c>
      <c r="B407">
        <v>241</v>
      </c>
      <c r="C407" s="16">
        <v>2798085</v>
      </c>
      <c r="D407" s="16">
        <v>302014</v>
      </c>
      <c r="E407" s="17">
        <v>1.4438446294519287E-4</v>
      </c>
      <c r="F407" s="17">
        <v>7.9797625275649471E-4</v>
      </c>
    </row>
    <row r="408" spans="1:6" x14ac:dyDescent="0.3">
      <c r="A408">
        <v>395</v>
      </c>
      <c r="B408">
        <v>127</v>
      </c>
      <c r="C408" s="16">
        <v>569617.07500000007</v>
      </c>
      <c r="D408" s="16">
        <v>85495.759000000005</v>
      </c>
      <c r="E408" s="17">
        <v>6.9344831350078462E-4</v>
      </c>
      <c r="F408" s="17">
        <v>1.4854537989422375E-3</v>
      </c>
    </row>
    <row r="409" spans="1:6" x14ac:dyDescent="0.3">
      <c r="A409">
        <v>429</v>
      </c>
      <c r="B409">
        <v>150</v>
      </c>
      <c r="C409" s="16">
        <v>524600.06300000008</v>
      </c>
      <c r="D409" s="16">
        <v>80000.306000000011</v>
      </c>
      <c r="E409" s="17">
        <v>8.1776581868233582E-4</v>
      </c>
      <c r="F409" s="17">
        <v>1.8749928281524321E-3</v>
      </c>
    </row>
    <row r="410" spans="1:6" x14ac:dyDescent="0.3">
      <c r="A410">
        <v>388</v>
      </c>
      <c r="B410">
        <v>169</v>
      </c>
      <c r="C410" s="16">
        <v>571939.29999999993</v>
      </c>
      <c r="D410" s="16">
        <v>88586.030999999988</v>
      </c>
      <c r="E410" s="17">
        <v>6.7839366869875881E-4</v>
      </c>
      <c r="F410" s="17">
        <v>1.9077499927725628E-3</v>
      </c>
    </row>
    <row r="411" spans="1:6" x14ac:dyDescent="0.3">
      <c r="A411">
        <v>453</v>
      </c>
      <c r="B411">
        <v>182</v>
      </c>
      <c r="C411" s="16">
        <v>506240.58299999987</v>
      </c>
      <c r="D411" s="16">
        <v>82794.581000000006</v>
      </c>
      <c r="E411" s="17">
        <v>8.9483146000564741E-4</v>
      </c>
      <c r="F411" s="17">
        <v>2.1982114988902471E-3</v>
      </c>
    </row>
    <row r="412" spans="1:6" x14ac:dyDescent="0.3">
      <c r="A412">
        <v>418</v>
      </c>
      <c r="B412">
        <v>177</v>
      </c>
      <c r="C412" s="16">
        <v>484525.87800000008</v>
      </c>
      <c r="D412" s="16">
        <v>79623.159</v>
      </c>
      <c r="E412" s="17">
        <v>8.6269901976215998E-4</v>
      </c>
      <c r="F412" s="17">
        <v>2.2229713342571599E-3</v>
      </c>
    </row>
    <row r="413" spans="1:6" x14ac:dyDescent="0.3">
      <c r="A413">
        <v>447</v>
      </c>
      <c r="B413">
        <v>153</v>
      </c>
      <c r="C413" s="16">
        <v>454317.06500000006</v>
      </c>
      <c r="D413" s="16">
        <v>77154.660999999993</v>
      </c>
      <c r="E413" s="17">
        <v>9.8389436461075903E-4</v>
      </c>
      <c r="F413" s="17">
        <v>1.9830299040520705E-3</v>
      </c>
    </row>
    <row r="414" spans="1:6" x14ac:dyDescent="0.3">
      <c r="A414">
        <v>445</v>
      </c>
      <c r="B414">
        <v>186</v>
      </c>
      <c r="C414" s="16">
        <v>554778.11100000003</v>
      </c>
      <c r="D414" s="16">
        <v>100365.09599999999</v>
      </c>
      <c r="E414" s="17">
        <v>8.0212249037345305E-4</v>
      </c>
      <c r="F414" s="17">
        <v>1.853233917098032E-3</v>
      </c>
    </row>
    <row r="415" spans="1:6" x14ac:dyDescent="0.3">
      <c r="A415">
        <v>398</v>
      </c>
      <c r="B415">
        <v>148</v>
      </c>
      <c r="C415" s="16">
        <v>446952.614</v>
      </c>
      <c r="D415" s="16">
        <v>84887.737000000008</v>
      </c>
      <c r="E415" s="17">
        <v>8.9047471148697658E-4</v>
      </c>
      <c r="F415" s="17">
        <v>1.7434791552989567E-3</v>
      </c>
    </row>
    <row r="416" spans="1:6" x14ac:dyDescent="0.3">
      <c r="A416">
        <v>431</v>
      </c>
      <c r="B416">
        <v>187</v>
      </c>
      <c r="C416" s="16">
        <v>519846</v>
      </c>
      <c r="D416" s="16">
        <v>102353</v>
      </c>
      <c r="E416" s="17">
        <v>8.2909169253971373E-4</v>
      </c>
      <c r="F416" s="17">
        <v>1.8270104442468711E-3</v>
      </c>
    </row>
    <row r="417" spans="1:6" x14ac:dyDescent="0.3">
      <c r="A417">
        <v>461</v>
      </c>
      <c r="B417">
        <v>1026</v>
      </c>
      <c r="C417" s="16">
        <v>7315724.0579999983</v>
      </c>
      <c r="D417" s="16">
        <v>898493.43</v>
      </c>
      <c r="E417" s="17">
        <v>6.3014951950775196E-5</v>
      </c>
      <c r="F417" s="17">
        <v>1.1419115218238155E-3</v>
      </c>
    </row>
    <row r="418" spans="1:6" x14ac:dyDescent="0.3">
      <c r="A418">
        <v>455</v>
      </c>
      <c r="B418">
        <v>1046</v>
      </c>
      <c r="C418" s="16">
        <v>7152041.8359999983</v>
      </c>
      <c r="D418" s="16">
        <v>879672.44299999997</v>
      </c>
      <c r="E418" s="17">
        <v>6.361819609467957E-5</v>
      </c>
      <c r="F418" s="17">
        <v>1.189078967203705E-3</v>
      </c>
    </row>
    <row r="419" spans="1:6" x14ac:dyDescent="0.3">
      <c r="A419">
        <v>485</v>
      </c>
      <c r="B419">
        <v>1204</v>
      </c>
      <c r="C419" s="16">
        <v>7372400.4800000004</v>
      </c>
      <c r="D419" s="16">
        <v>925808.35800000001</v>
      </c>
      <c r="E419" s="17">
        <v>6.5785899900001082E-5</v>
      </c>
      <c r="F419" s="17">
        <v>1.3004851269662009E-3</v>
      </c>
    </row>
    <row r="420" spans="1:6" x14ac:dyDescent="0.3">
      <c r="A420">
        <v>475</v>
      </c>
      <c r="B420">
        <v>1109</v>
      </c>
      <c r="C420" s="16">
        <v>7061758.5529999994</v>
      </c>
      <c r="D420" s="16">
        <v>899007.12299999991</v>
      </c>
      <c r="E420" s="17">
        <v>6.7263698756481695E-5</v>
      </c>
      <c r="F420" s="17">
        <v>1.2335831069939143E-3</v>
      </c>
    </row>
    <row r="421" spans="1:6" x14ac:dyDescent="0.3">
      <c r="A421">
        <v>398</v>
      </c>
      <c r="B421">
        <v>1226</v>
      </c>
      <c r="C421" s="16">
        <v>7224652.9419999998</v>
      </c>
      <c r="D421" s="16">
        <v>951827.74099999992</v>
      </c>
      <c r="E421" s="17">
        <v>5.5089151436777764E-5</v>
      </c>
      <c r="F421" s="17">
        <v>1.2880481910644377E-3</v>
      </c>
    </row>
    <row r="422" spans="1:6" x14ac:dyDescent="0.3">
      <c r="A422">
        <v>504</v>
      </c>
      <c r="B422">
        <v>1229</v>
      </c>
      <c r="C422" s="16">
        <v>7182606.2960000001</v>
      </c>
      <c r="D422" s="16">
        <v>959792.52099999983</v>
      </c>
      <c r="E422" s="17">
        <v>7.0169514968498005E-5</v>
      </c>
      <c r="F422" s="17">
        <v>1.2804850768367263E-3</v>
      </c>
    </row>
    <row r="423" spans="1:6" x14ac:dyDescent="0.3">
      <c r="A423">
        <v>482</v>
      </c>
      <c r="B423">
        <v>1206</v>
      </c>
      <c r="C423" s="16">
        <v>7369145.7249999987</v>
      </c>
      <c r="D423" s="16">
        <v>1026237.861</v>
      </c>
      <c r="E423" s="17">
        <v>6.5407852957067165E-5</v>
      </c>
      <c r="F423" s="17">
        <v>1.1751661538045709E-3</v>
      </c>
    </row>
    <row r="424" spans="1:6" x14ac:dyDescent="0.3">
      <c r="A424">
        <v>425</v>
      </c>
      <c r="B424">
        <v>982</v>
      </c>
      <c r="C424" s="16">
        <v>7365679.8920000019</v>
      </c>
      <c r="D424" s="16">
        <v>1047533.69</v>
      </c>
      <c r="E424" s="17">
        <v>5.770003668793701E-5</v>
      </c>
      <c r="F424" s="17">
        <v>9.3744001684566353E-4</v>
      </c>
    </row>
    <row r="425" spans="1:6" x14ac:dyDescent="0.3">
      <c r="A425">
        <v>457</v>
      </c>
      <c r="B425">
        <v>1032</v>
      </c>
      <c r="C425" s="16">
        <v>7400667</v>
      </c>
      <c r="D425" s="16">
        <v>1103852</v>
      </c>
      <c r="E425" s="17">
        <v>6.1751190804828804E-5</v>
      </c>
      <c r="F425" s="17">
        <v>9.3490794055724863E-4</v>
      </c>
    </row>
    <row r="426" spans="1:6" x14ac:dyDescent="0.3">
      <c r="A426">
        <v>508</v>
      </c>
      <c r="B426">
        <v>540</v>
      </c>
      <c r="C426" s="16">
        <v>6174081.1640000008</v>
      </c>
      <c r="D426" s="16">
        <v>758541.45</v>
      </c>
      <c r="E426" s="17">
        <v>8.2279449606535802E-5</v>
      </c>
      <c r="F426" s="17">
        <v>7.1189254061198638E-4</v>
      </c>
    </row>
    <row r="427" spans="1:6" x14ac:dyDescent="0.3">
      <c r="A427">
        <v>468</v>
      </c>
      <c r="B427">
        <v>471</v>
      </c>
      <c r="C427" s="16">
        <v>6227513.8850000007</v>
      </c>
      <c r="D427" s="16">
        <v>775931.8679999999</v>
      </c>
      <c r="E427" s="17">
        <v>7.5150374393745726E-5</v>
      </c>
      <c r="F427" s="17">
        <v>6.0701205791949774E-4</v>
      </c>
    </row>
    <row r="428" spans="1:6" x14ac:dyDescent="0.3">
      <c r="A428">
        <v>440</v>
      </c>
      <c r="B428">
        <v>616</v>
      </c>
      <c r="C428" s="16">
        <v>6299170.0639999993</v>
      </c>
      <c r="D428" s="16">
        <v>804861.6719999999</v>
      </c>
      <c r="E428" s="17">
        <v>6.9850471654133776E-5</v>
      </c>
      <c r="F428" s="17">
        <v>7.653489058179429E-4</v>
      </c>
    </row>
    <row r="429" spans="1:6" x14ac:dyDescent="0.3">
      <c r="A429">
        <v>427</v>
      </c>
      <c r="B429">
        <v>583</v>
      </c>
      <c r="C429" s="16">
        <v>6360633.8619999988</v>
      </c>
      <c r="D429" s="16">
        <v>831783.47500000009</v>
      </c>
      <c r="E429" s="17">
        <v>6.7131674179676283E-5</v>
      </c>
      <c r="F429" s="17">
        <v>7.0090356147073005E-4</v>
      </c>
    </row>
    <row r="430" spans="1:6" x14ac:dyDescent="0.3">
      <c r="A430">
        <v>475</v>
      </c>
      <c r="B430">
        <v>650</v>
      </c>
      <c r="C430" s="16">
        <v>6400030.5870000003</v>
      </c>
      <c r="D430" s="16">
        <v>861565.52899999998</v>
      </c>
      <c r="E430" s="17">
        <v>7.4218395294053607E-5</v>
      </c>
      <c r="F430" s="17">
        <v>7.5444058300990825E-4</v>
      </c>
    </row>
    <row r="431" spans="1:6" x14ac:dyDescent="0.3">
      <c r="A431">
        <v>505</v>
      </c>
      <c r="B431">
        <v>541</v>
      </c>
      <c r="C431" s="16">
        <v>6480210.2999999998</v>
      </c>
      <c r="D431" s="16">
        <v>907637.69799999997</v>
      </c>
      <c r="E431" s="17">
        <v>7.7929569662268521E-5</v>
      </c>
      <c r="F431" s="17">
        <v>5.9605280960906058E-4</v>
      </c>
    </row>
    <row r="432" spans="1:6" x14ac:dyDescent="0.3">
      <c r="A432">
        <v>456</v>
      </c>
      <c r="B432">
        <v>704</v>
      </c>
      <c r="C432" s="16">
        <v>6251210.5399999991</v>
      </c>
      <c r="D432" s="16">
        <v>893450.61700000009</v>
      </c>
      <c r="E432" s="17">
        <v>7.2945871376778174E-5</v>
      </c>
      <c r="F432" s="17">
        <v>7.879562525390252E-4</v>
      </c>
    </row>
    <row r="433" spans="1:6" x14ac:dyDescent="0.3">
      <c r="A433">
        <v>454</v>
      </c>
      <c r="B433">
        <v>639</v>
      </c>
      <c r="C433" s="16">
        <v>6504838.7550000008</v>
      </c>
      <c r="D433" s="16">
        <v>967608.60899999982</v>
      </c>
      <c r="E433" s="17">
        <v>6.9794197381300028E-5</v>
      </c>
      <c r="F433" s="17">
        <v>6.6039098252793668E-4</v>
      </c>
    </row>
    <row r="434" spans="1:6" x14ac:dyDescent="0.3">
      <c r="A434">
        <v>481</v>
      </c>
      <c r="B434">
        <v>882</v>
      </c>
      <c r="C434" s="16">
        <v>6499970</v>
      </c>
      <c r="D434" s="16">
        <v>994961</v>
      </c>
      <c r="E434" s="17">
        <v>7.4000341540037879E-5</v>
      </c>
      <c r="F434" s="17">
        <v>8.8646690674307833E-4</v>
      </c>
    </row>
    <row r="435" spans="1:6" x14ac:dyDescent="0.3">
      <c r="A435">
        <v>433</v>
      </c>
      <c r="B435">
        <v>343</v>
      </c>
      <c r="C435" s="16">
        <v>1607317.3290000001</v>
      </c>
      <c r="D435" s="16">
        <v>275638.61000000004</v>
      </c>
      <c r="E435" s="17">
        <v>2.6939297684881736E-4</v>
      </c>
      <c r="F435" s="17">
        <v>1.2443829984485843E-3</v>
      </c>
    </row>
    <row r="436" spans="1:6" x14ac:dyDescent="0.3">
      <c r="A436">
        <v>386</v>
      </c>
      <c r="B436">
        <v>374</v>
      </c>
      <c r="C436" s="16">
        <v>1599859.507</v>
      </c>
      <c r="D436" s="16">
        <v>278592.79699999996</v>
      </c>
      <c r="E436" s="17">
        <v>2.4127118557042146E-4</v>
      </c>
      <c r="F436" s="17">
        <v>1.3424611261575439E-3</v>
      </c>
    </row>
    <row r="437" spans="1:6" x14ac:dyDescent="0.3">
      <c r="A437">
        <v>446</v>
      </c>
      <c r="B437">
        <v>340</v>
      </c>
      <c r="C437" s="16">
        <v>1538843.1129999999</v>
      </c>
      <c r="D437" s="16">
        <v>275543.96799999999</v>
      </c>
      <c r="E437" s="17">
        <v>2.8982811583080464E-4</v>
      </c>
      <c r="F437" s="17">
        <v>1.2339228561882363E-3</v>
      </c>
    </row>
    <row r="438" spans="1:6" x14ac:dyDescent="0.3">
      <c r="A438">
        <v>407</v>
      </c>
      <c r="B438">
        <v>322</v>
      </c>
      <c r="C438" s="16">
        <v>1498856.0459999999</v>
      </c>
      <c r="D438" s="16">
        <v>265390.29799999995</v>
      </c>
      <c r="E438" s="17">
        <v>2.7154041983295309E-4</v>
      </c>
      <c r="F438" s="17">
        <v>1.2133073530819127E-3</v>
      </c>
    </row>
    <row r="439" spans="1:6" x14ac:dyDescent="0.3">
      <c r="A439">
        <v>483</v>
      </c>
      <c r="B439">
        <v>405</v>
      </c>
      <c r="C439" s="16">
        <v>1532782.1549999998</v>
      </c>
      <c r="D439" s="16">
        <v>275694.995</v>
      </c>
      <c r="E439" s="17">
        <v>3.1511327191827859E-4</v>
      </c>
      <c r="F439" s="17">
        <v>1.4690146986527631E-3</v>
      </c>
    </row>
    <row r="440" spans="1:6" x14ac:dyDescent="0.3">
      <c r="A440">
        <v>446</v>
      </c>
      <c r="B440">
        <v>345</v>
      </c>
      <c r="C440" s="16">
        <v>1466804.365</v>
      </c>
      <c r="D440" s="16">
        <v>277319.74900000001</v>
      </c>
      <c r="E440" s="17">
        <v>3.0406236212693571E-4</v>
      </c>
      <c r="F440" s="17">
        <v>1.244051320701289E-3</v>
      </c>
    </row>
    <row r="441" spans="1:6" x14ac:dyDescent="0.3">
      <c r="A441">
        <v>394</v>
      </c>
      <c r="B441">
        <v>397</v>
      </c>
      <c r="C441" s="16">
        <v>1368415.3099999998</v>
      </c>
      <c r="D441" s="16">
        <v>257701.36200000002</v>
      </c>
      <c r="E441" s="17">
        <v>2.8792428520841386E-4</v>
      </c>
      <c r="F441" s="17">
        <v>1.5405428862265771E-3</v>
      </c>
    </row>
    <row r="442" spans="1:6" x14ac:dyDescent="0.3">
      <c r="A442">
        <v>454</v>
      </c>
      <c r="B442">
        <v>308</v>
      </c>
      <c r="C442" s="16">
        <v>1495158.2949999999</v>
      </c>
      <c r="D442" s="16">
        <v>292086.73299999995</v>
      </c>
      <c r="E442" s="17">
        <v>3.03646778751276E-4</v>
      </c>
      <c r="F442" s="17">
        <v>1.054481307098601E-3</v>
      </c>
    </row>
    <row r="443" spans="1:6" x14ac:dyDescent="0.3">
      <c r="A443">
        <v>428</v>
      </c>
      <c r="B443">
        <v>351</v>
      </c>
      <c r="C443" s="16">
        <v>1366403</v>
      </c>
      <c r="D443" s="16">
        <v>282907</v>
      </c>
      <c r="E443" s="17">
        <v>3.1323116240230739E-4</v>
      </c>
      <c r="F443" s="17">
        <v>1.2406904035601805E-3</v>
      </c>
    </row>
    <row r="444" spans="1:6" x14ac:dyDescent="0.3">
      <c r="A444">
        <v>413</v>
      </c>
      <c r="B444">
        <v>816</v>
      </c>
      <c r="C444" s="16">
        <v>5215893.6559999995</v>
      </c>
      <c r="D444" s="16">
        <v>739565.81500000006</v>
      </c>
      <c r="E444" s="17">
        <v>7.9181062199171499E-5</v>
      </c>
      <c r="F444" s="17">
        <v>1.1033500784510975E-3</v>
      </c>
    </row>
    <row r="445" spans="1:6" x14ac:dyDescent="0.3">
      <c r="A445">
        <v>456</v>
      </c>
      <c r="B445">
        <v>777</v>
      </c>
      <c r="C445" s="16">
        <v>5144614.1359999999</v>
      </c>
      <c r="D445" s="16">
        <v>735473.98900000006</v>
      </c>
      <c r="E445" s="17">
        <v>8.8636385148711179E-5</v>
      </c>
      <c r="F445" s="17">
        <v>1.056461563047881E-3</v>
      </c>
    </row>
    <row r="446" spans="1:6" x14ac:dyDescent="0.3">
      <c r="A446">
        <v>414</v>
      </c>
      <c r="B446">
        <v>850</v>
      </c>
      <c r="C446" s="16">
        <v>5052366.0329999998</v>
      </c>
      <c r="D446" s="16">
        <v>729900.58600000013</v>
      </c>
      <c r="E446" s="17">
        <v>8.1941806531023371E-5</v>
      </c>
      <c r="F446" s="17">
        <v>1.1645421531419346E-3</v>
      </c>
    </row>
    <row r="447" spans="1:6" x14ac:dyDescent="0.3">
      <c r="A447">
        <v>451</v>
      </c>
      <c r="B447">
        <v>893</v>
      </c>
      <c r="C447" s="16">
        <v>5150874.0999999996</v>
      </c>
      <c r="D447" s="16">
        <v>759062.84799999988</v>
      </c>
      <c r="E447" s="17">
        <v>8.7557954483880715E-5</v>
      </c>
      <c r="F447" s="17">
        <v>1.1764506751356643E-3</v>
      </c>
    </row>
    <row r="448" spans="1:6" x14ac:dyDescent="0.3">
      <c r="A448">
        <v>474</v>
      </c>
      <c r="B448">
        <v>980</v>
      </c>
      <c r="C448" s="16">
        <v>5091144.0949999988</v>
      </c>
      <c r="D448" s="16">
        <v>760853.71500000008</v>
      </c>
      <c r="E448" s="17">
        <v>9.3102845088496771E-5</v>
      </c>
      <c r="F448" s="17">
        <v>1.2880268318069524E-3</v>
      </c>
    </row>
    <row r="449" spans="1:6" x14ac:dyDescent="0.3">
      <c r="A449">
        <v>424</v>
      </c>
      <c r="B449">
        <v>843</v>
      </c>
      <c r="C449" s="16">
        <v>5117817.7609999999</v>
      </c>
      <c r="D449" s="16">
        <v>788828.48300000001</v>
      </c>
      <c r="E449" s="17">
        <v>8.2847811274380385E-5</v>
      </c>
      <c r="F449" s="17">
        <v>1.0686733785194721E-3</v>
      </c>
    </row>
    <row r="450" spans="1:6" x14ac:dyDescent="0.3">
      <c r="A450">
        <v>440</v>
      </c>
      <c r="B450">
        <v>914</v>
      </c>
      <c r="C450" s="16">
        <v>4988138.2430000007</v>
      </c>
      <c r="D450" s="16">
        <v>786456.69399999978</v>
      </c>
      <c r="E450" s="17">
        <v>8.8209263369447462E-5</v>
      </c>
      <c r="F450" s="17">
        <v>1.1621746079257102E-3</v>
      </c>
    </row>
    <row r="451" spans="1:6" x14ac:dyDescent="0.3">
      <c r="A451">
        <v>539</v>
      </c>
      <c r="B451">
        <v>698</v>
      </c>
      <c r="C451" s="16">
        <v>4977220.1750000007</v>
      </c>
      <c r="D451" s="16">
        <v>805470.17799999996</v>
      </c>
      <c r="E451" s="17">
        <v>1.0829338085289745E-4</v>
      </c>
      <c r="F451" s="17">
        <v>8.6657460333683519E-4</v>
      </c>
    </row>
    <row r="452" spans="1:6" x14ac:dyDescent="0.3">
      <c r="A452">
        <v>404</v>
      </c>
      <c r="B452">
        <v>828</v>
      </c>
      <c r="C452" s="16">
        <v>4957548</v>
      </c>
      <c r="D452" s="16">
        <v>833101</v>
      </c>
      <c r="E452" s="17">
        <v>8.1491898817721988E-5</v>
      </c>
      <c r="F452" s="17">
        <v>9.9387709293350984E-4</v>
      </c>
    </row>
    <row r="453" spans="1:6" x14ac:dyDescent="0.3">
      <c r="A453">
        <v>385</v>
      </c>
      <c r="B453">
        <v>135</v>
      </c>
      <c r="C453" s="16">
        <v>493859.97100000002</v>
      </c>
      <c r="D453" s="16">
        <v>62485.839999999989</v>
      </c>
      <c r="E453" s="17">
        <v>7.7957320416235964E-4</v>
      </c>
      <c r="F453" s="17">
        <v>2.1604894804967017E-3</v>
      </c>
    </row>
    <row r="454" spans="1:6" x14ac:dyDescent="0.3">
      <c r="A454">
        <v>440</v>
      </c>
      <c r="B454">
        <v>185</v>
      </c>
      <c r="C454" s="16">
        <v>504891.92799999996</v>
      </c>
      <c r="D454" s="16">
        <v>69161.872000000003</v>
      </c>
      <c r="E454" s="17">
        <v>8.7147362752054149E-4</v>
      </c>
      <c r="F454" s="17">
        <v>2.6748842194439155E-3</v>
      </c>
    </row>
    <row r="455" spans="1:6" x14ac:dyDescent="0.3">
      <c r="A455">
        <v>405</v>
      </c>
      <c r="B455">
        <v>156</v>
      </c>
      <c r="C455" s="16">
        <v>504770.576</v>
      </c>
      <c r="D455" s="16">
        <v>63960.849999999991</v>
      </c>
      <c r="E455" s="17">
        <v>8.023447071922829E-4</v>
      </c>
      <c r="F455" s="17">
        <v>2.4389919771235064E-3</v>
      </c>
    </row>
    <row r="456" spans="1:6" x14ac:dyDescent="0.3">
      <c r="A456">
        <v>393</v>
      </c>
      <c r="B456">
        <v>164</v>
      </c>
      <c r="C456" s="16">
        <v>530941.42100000009</v>
      </c>
      <c r="D456" s="16">
        <v>68882.876999999993</v>
      </c>
      <c r="E456" s="17">
        <v>7.4019465134177187E-4</v>
      </c>
      <c r="F456" s="17">
        <v>2.3808529367900823E-3</v>
      </c>
    </row>
    <row r="457" spans="1:6" x14ac:dyDescent="0.3">
      <c r="A457">
        <v>422</v>
      </c>
      <c r="B457">
        <v>172</v>
      </c>
      <c r="C457" s="16">
        <v>470994.91599999991</v>
      </c>
      <c r="D457" s="16">
        <v>63655.091</v>
      </c>
      <c r="E457" s="17">
        <v>8.9597570093516692E-4</v>
      </c>
      <c r="F457" s="17">
        <v>2.7020619607628872E-3</v>
      </c>
    </row>
    <row r="458" spans="1:6" x14ac:dyDescent="0.3">
      <c r="A458">
        <v>471</v>
      </c>
      <c r="B458">
        <v>159</v>
      </c>
      <c r="C458" s="16">
        <v>511692.44299999997</v>
      </c>
      <c r="D458" s="16">
        <v>69862.421000000002</v>
      </c>
      <c r="E458" s="17">
        <v>9.2047480169645587E-4</v>
      </c>
      <c r="F458" s="17">
        <v>2.2759016610661115E-3</v>
      </c>
    </row>
    <row r="459" spans="1:6" x14ac:dyDescent="0.3">
      <c r="A459">
        <v>453</v>
      </c>
      <c r="B459">
        <v>133</v>
      </c>
      <c r="C459" s="16">
        <v>472960.55399999995</v>
      </c>
      <c r="D459" s="16">
        <v>72042.31</v>
      </c>
      <c r="E459" s="17">
        <v>9.5779657768245939E-4</v>
      </c>
      <c r="F459" s="17">
        <v>1.846137360115188E-3</v>
      </c>
    </row>
    <row r="460" spans="1:6" x14ac:dyDescent="0.3">
      <c r="A460">
        <v>463</v>
      </c>
      <c r="B460">
        <v>181</v>
      </c>
      <c r="C460" s="16">
        <v>451682.10200000001</v>
      </c>
      <c r="D460" s="16">
        <v>71203.47</v>
      </c>
      <c r="E460" s="17">
        <v>1.0250572204430629E-3</v>
      </c>
      <c r="F460" s="17">
        <v>2.5420109441295488E-3</v>
      </c>
    </row>
    <row r="461" spans="1:6" x14ac:dyDescent="0.3">
      <c r="A461">
        <v>410</v>
      </c>
      <c r="B461">
        <v>157</v>
      </c>
      <c r="C461" s="16">
        <v>504069</v>
      </c>
      <c r="D461" s="16">
        <v>76396</v>
      </c>
      <c r="E461" s="17">
        <v>8.1338070779992419E-4</v>
      </c>
      <c r="F461" s="17">
        <v>2.0550814178752815E-3</v>
      </c>
    </row>
  </sheetData>
  <mergeCells count="3">
    <mergeCell ref="A1:B1"/>
    <mergeCell ref="C1:D1"/>
    <mergeCell ref="E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289D0-8C60-45DC-9E47-F9A81B4985E0}">
  <dimension ref="A1:E21"/>
  <sheetViews>
    <sheetView tabSelected="1" zoomScale="90" zoomScaleNormal="90" workbookViewId="0">
      <selection activeCell="F2" sqref="F2"/>
    </sheetView>
  </sheetViews>
  <sheetFormatPr defaultRowHeight="15.6" x14ac:dyDescent="0.3"/>
  <cols>
    <col min="1" max="1" width="16.44140625" style="4" bestFit="1" customWidth="1"/>
    <col min="2" max="2" width="37.44140625" customWidth="1"/>
    <col min="3" max="3" width="69.77734375" bestFit="1" customWidth="1"/>
  </cols>
  <sheetData>
    <row r="1" spans="1:5" ht="69" customHeight="1" x14ac:dyDescent="0.45">
      <c r="A1" s="8" t="s">
        <v>553</v>
      </c>
      <c r="B1" s="34" t="s">
        <v>567</v>
      </c>
      <c r="C1" s="34"/>
    </row>
    <row r="2" spans="1:5" ht="23.4" x14ac:dyDescent="0.45">
      <c r="A2" s="1"/>
      <c r="B2" s="2"/>
      <c r="C2" s="2"/>
    </row>
    <row r="3" spans="1:5" ht="20.399999999999999" thickBot="1" x14ac:dyDescent="0.45">
      <c r="A3" s="3" t="s">
        <v>543</v>
      </c>
      <c r="B3" s="3" t="s">
        <v>541</v>
      </c>
      <c r="C3" s="3" t="s">
        <v>542</v>
      </c>
    </row>
    <row r="4" spans="1:5" ht="15" thickTop="1" x14ac:dyDescent="0.3">
      <c r="A4"/>
    </row>
    <row r="5" spans="1:5" ht="57.6" x14ac:dyDescent="0.3">
      <c r="A5" s="4">
        <v>1</v>
      </c>
      <c r="B5" s="6" t="s">
        <v>544</v>
      </c>
      <c r="C5" s="7" t="s">
        <v>568</v>
      </c>
      <c r="E5" t="s">
        <v>545</v>
      </c>
    </row>
    <row r="7" spans="1:5" ht="100.8" x14ac:dyDescent="0.3">
      <c r="A7" s="4">
        <v>2</v>
      </c>
      <c r="B7" s="6" t="s">
        <v>546</v>
      </c>
    </row>
    <row r="9" spans="1:5" ht="43.2" customHeight="1" x14ac:dyDescent="0.3">
      <c r="A9" s="5" t="s">
        <v>547</v>
      </c>
      <c r="B9" t="s">
        <v>548</v>
      </c>
      <c r="C9" s="6" t="s">
        <v>569</v>
      </c>
    </row>
    <row r="11" spans="1:5" ht="48" customHeight="1" x14ac:dyDescent="0.3">
      <c r="A11" s="5" t="s">
        <v>549</v>
      </c>
      <c r="B11" t="s">
        <v>550</v>
      </c>
      <c r="C11" s="18" t="s">
        <v>570</v>
      </c>
    </row>
    <row r="13" spans="1:5" ht="45.6" customHeight="1" x14ac:dyDescent="0.3">
      <c r="A13" s="5" t="s">
        <v>552</v>
      </c>
      <c r="B13" s="6" t="s">
        <v>551</v>
      </c>
      <c r="C13" s="18" t="s">
        <v>571</v>
      </c>
    </row>
    <row r="15" spans="1:5" ht="28.8" x14ac:dyDescent="0.3">
      <c r="A15" s="5" t="s">
        <v>554</v>
      </c>
      <c r="B15" s="6" t="s">
        <v>555</v>
      </c>
      <c r="C15" s="9">
        <v>4.4723622334991933E-189</v>
      </c>
    </row>
    <row r="16" spans="1:5" x14ac:dyDescent="0.3">
      <c r="A16" s="5"/>
    </row>
    <row r="17" spans="1:3" ht="66" customHeight="1" x14ac:dyDescent="0.3">
      <c r="A17" s="5" t="s">
        <v>557</v>
      </c>
      <c r="B17" s="6" t="s">
        <v>556</v>
      </c>
      <c r="C17" s="6" t="s">
        <v>572</v>
      </c>
    </row>
    <row r="19" spans="1:3" ht="28.8" x14ac:dyDescent="0.3">
      <c r="A19" s="4">
        <v>5</v>
      </c>
      <c r="B19" s="6" t="s">
        <v>558</v>
      </c>
      <c r="C19" s="6" t="s">
        <v>573</v>
      </c>
    </row>
    <row r="21" spans="1:3" ht="57.6" x14ac:dyDescent="0.3">
      <c r="A21">
        <v>6</v>
      </c>
      <c r="B21" s="6" t="s">
        <v>574</v>
      </c>
      <c r="C21" s="6" t="s">
        <v>575</v>
      </c>
    </row>
  </sheetData>
  <mergeCells count="1">
    <mergeCell ref="B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Integrated Data Set</vt:lpstr>
      <vt:lpstr>Null and Alternative Hypothesis</vt:lpstr>
      <vt:lpstr>Question 3 -Statistical Testing</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Endalkachew Tedla</dc:creator>
  <cp:lastModifiedBy>Endalkachew Tedla</cp:lastModifiedBy>
  <dcterms:created xsi:type="dcterms:W3CDTF">2023-11-01T17:18:03Z</dcterms:created>
  <dcterms:modified xsi:type="dcterms:W3CDTF">2023-12-10T03:51:46Z</dcterms:modified>
</cp:coreProperties>
</file>