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Documents\VITMO\inf\labs\5\"/>
    </mc:Choice>
  </mc:AlternateContent>
  <xr:revisionPtr revIDLastSave="0" documentId="13_ncr:1_{36CC4C62-2803-4AC8-9BF2-664B195166A0}" xr6:coauthVersionLast="47" xr6:coauthVersionMax="47" xr10:uidLastSave="{00000000-0000-0000-0000-000000000000}"/>
  <bookViews>
    <workbookView xWindow="-108" yWindow="-108" windowWidth="23256" windowHeight="12576" xr2:uid="{04FA388F-D346-4246-8E95-9FBD3DBB8B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5" i="1" s="1"/>
  <c r="E61" i="1" s="1"/>
  <c r="Y21" i="1" l="1"/>
  <c r="K5" i="1"/>
  <c r="J5" i="1"/>
  <c r="H5" i="1"/>
  <c r="Y61" i="1"/>
  <c r="E21" i="1"/>
  <c r="G5" i="1"/>
  <c r="F5" i="1"/>
  <c r="T5" i="1"/>
  <c r="V5" i="1"/>
  <c r="U5" i="1"/>
  <c r="R5" i="1"/>
  <c r="O5" i="1"/>
  <c r="M5" i="1"/>
  <c r="W5" i="1"/>
  <c r="Q5" i="1"/>
  <c r="P5" i="1"/>
  <c r="L5" i="1"/>
  <c r="T61" i="1" l="1"/>
  <c r="T21" i="1"/>
  <c r="L61" i="1"/>
  <c r="L21" i="1"/>
  <c r="F61" i="1"/>
  <c r="F21" i="1"/>
  <c r="G61" i="1"/>
  <c r="G21" i="1"/>
  <c r="P61" i="1"/>
  <c r="P21" i="1"/>
  <c r="W61" i="1"/>
  <c r="W21" i="1"/>
  <c r="M61" i="1"/>
  <c r="M21" i="1"/>
  <c r="O61" i="1"/>
  <c r="O21" i="1"/>
  <c r="H61" i="1"/>
  <c r="H21" i="1"/>
  <c r="R61" i="1"/>
  <c r="R21" i="1"/>
  <c r="J61" i="1"/>
  <c r="J21" i="1"/>
  <c r="U61" i="1"/>
  <c r="U21" i="1"/>
  <c r="K61" i="1"/>
  <c r="K21" i="1"/>
  <c r="Q61" i="1"/>
  <c r="Q21" i="1"/>
  <c r="V61" i="1"/>
  <c r="V21" i="1"/>
  <c r="B11" i="1" l="1"/>
  <c r="B9" i="1"/>
  <c r="B8" i="1"/>
  <c r="B7" i="1"/>
  <c r="B6" i="1"/>
  <c r="Y30" i="1" l="1"/>
  <c r="Y70" i="1"/>
  <c r="Y37" i="1"/>
  <c r="Y29" i="1"/>
  <c r="Y32" i="1" s="1"/>
  <c r="Y22" i="1"/>
  <c r="Y24" i="1" s="1"/>
  <c r="Y45" i="1"/>
  <c r="Y38" i="1"/>
  <c r="L7" i="1"/>
  <c r="T7" i="1"/>
  <c r="M7" i="1"/>
  <c r="O7" i="1"/>
  <c r="R7" i="1"/>
  <c r="P7" i="1"/>
  <c r="Q7" i="1"/>
  <c r="V7" i="1"/>
  <c r="W7" i="1"/>
  <c r="H7" i="1"/>
  <c r="F7" i="1"/>
  <c r="U7" i="1"/>
  <c r="G7" i="1"/>
  <c r="K7" i="1"/>
  <c r="E7" i="1"/>
  <c r="J7" i="1"/>
  <c r="L8" i="1"/>
  <c r="P8" i="1"/>
  <c r="R8" i="1"/>
  <c r="U8" i="1"/>
  <c r="M8" i="1"/>
  <c r="O8" i="1"/>
  <c r="Q8" i="1"/>
  <c r="T8" i="1"/>
  <c r="V8" i="1"/>
  <c r="J8" i="1"/>
  <c r="G8" i="1"/>
  <c r="E8" i="1"/>
  <c r="W8" i="1"/>
  <c r="F8" i="1"/>
  <c r="H8" i="1"/>
  <c r="K8" i="1"/>
  <c r="L6" i="1"/>
  <c r="P6" i="1"/>
  <c r="Q6" i="1"/>
  <c r="M6" i="1"/>
  <c r="W6" i="1"/>
  <c r="O6" i="1"/>
  <c r="R6" i="1"/>
  <c r="F6" i="1"/>
  <c r="G6" i="1"/>
  <c r="K6" i="1"/>
  <c r="V6" i="1"/>
  <c r="J6" i="1"/>
  <c r="T6" i="1"/>
  <c r="U6" i="1"/>
  <c r="E6" i="1"/>
  <c r="H6" i="1"/>
  <c r="L9" i="1"/>
  <c r="Q9" i="1"/>
  <c r="M9" i="1"/>
  <c r="O9" i="1"/>
  <c r="U9" i="1"/>
  <c r="F9" i="1"/>
  <c r="P9" i="1"/>
  <c r="R9" i="1"/>
  <c r="E9" i="1"/>
  <c r="T9" i="1"/>
  <c r="G9" i="1"/>
  <c r="K9" i="1"/>
  <c r="V9" i="1"/>
  <c r="H9" i="1"/>
  <c r="J9" i="1"/>
  <c r="W9" i="1"/>
  <c r="B10" i="1"/>
  <c r="L11" i="1"/>
  <c r="O11" i="1"/>
  <c r="P11" i="1"/>
  <c r="R11" i="1"/>
  <c r="T11" i="1"/>
  <c r="M11" i="1"/>
  <c r="Q11" i="1"/>
  <c r="H11" i="1"/>
  <c r="G11" i="1"/>
  <c r="U11" i="1"/>
  <c r="V11" i="1"/>
  <c r="F11" i="1"/>
  <c r="W11" i="1"/>
  <c r="E11" i="1"/>
  <c r="K11" i="1"/>
  <c r="J11" i="1"/>
  <c r="B12" i="1"/>
  <c r="B13" i="1"/>
  <c r="Y54" i="1" s="1"/>
  <c r="B14" i="1"/>
  <c r="B15" i="1"/>
  <c r="Y69" i="1" s="1"/>
  <c r="Y72" i="1" s="1"/>
  <c r="P70" i="1" l="1"/>
  <c r="P30" i="1"/>
  <c r="G29" i="1"/>
  <c r="G22" i="1"/>
  <c r="G37" i="1"/>
  <c r="Q70" i="1"/>
  <c r="Q30" i="1"/>
  <c r="F37" i="1"/>
  <c r="F22" i="1"/>
  <c r="F29" i="1"/>
  <c r="T45" i="1"/>
  <c r="T38" i="1"/>
  <c r="W29" i="1"/>
  <c r="W22" i="1"/>
  <c r="W37" i="1"/>
  <c r="P37" i="1"/>
  <c r="P29" i="1"/>
  <c r="P22" i="1"/>
  <c r="V70" i="1"/>
  <c r="V30" i="1"/>
  <c r="J45" i="1"/>
  <c r="J38" i="1"/>
  <c r="O37" i="1"/>
  <c r="O29" i="1"/>
  <c r="O22" i="1"/>
  <c r="H45" i="1"/>
  <c r="H38" i="1"/>
  <c r="M37" i="1"/>
  <c r="M29" i="1"/>
  <c r="M22" i="1"/>
  <c r="O45" i="1"/>
  <c r="O38" i="1"/>
  <c r="L45" i="1"/>
  <c r="L38" i="1"/>
  <c r="Q45" i="1"/>
  <c r="Q38" i="1"/>
  <c r="M45" i="1"/>
  <c r="M38" i="1"/>
  <c r="Y62" i="1"/>
  <c r="Y64" i="1" s="1"/>
  <c r="Y53" i="1"/>
  <c r="Y56" i="1" s="1"/>
  <c r="Y46" i="1"/>
  <c r="H29" i="1"/>
  <c r="H37" i="1"/>
  <c r="H22" i="1"/>
  <c r="P45" i="1"/>
  <c r="P38" i="1"/>
  <c r="M70" i="1"/>
  <c r="M30" i="1"/>
  <c r="L37" i="1"/>
  <c r="L29" i="1"/>
  <c r="L22" i="1"/>
  <c r="T37" i="1"/>
  <c r="T29" i="1"/>
  <c r="T22" i="1"/>
  <c r="R37" i="1"/>
  <c r="R22" i="1"/>
  <c r="R29" i="1"/>
  <c r="R70" i="1"/>
  <c r="R30" i="1"/>
  <c r="Q37" i="1"/>
  <c r="Q29" i="1"/>
  <c r="Q22" i="1"/>
  <c r="L70" i="1"/>
  <c r="L30" i="1"/>
  <c r="E45" i="1"/>
  <c r="E38" i="1"/>
  <c r="E29" i="1"/>
  <c r="E37" i="1"/>
  <c r="E22" i="1"/>
  <c r="W45" i="1"/>
  <c r="W38" i="1"/>
  <c r="K70" i="1"/>
  <c r="K30" i="1"/>
  <c r="U70" i="1"/>
  <c r="U30" i="1"/>
  <c r="Y40" i="1"/>
  <c r="T70" i="1"/>
  <c r="T30" i="1"/>
  <c r="K45" i="1"/>
  <c r="K38" i="1"/>
  <c r="E70" i="1"/>
  <c r="E30" i="1"/>
  <c r="U37" i="1"/>
  <c r="U29" i="1"/>
  <c r="U22" i="1"/>
  <c r="F45" i="1"/>
  <c r="F38" i="1"/>
  <c r="J37" i="1"/>
  <c r="J29" i="1"/>
  <c r="J22" i="1"/>
  <c r="V22" i="1"/>
  <c r="V37" i="1"/>
  <c r="V29" i="1"/>
  <c r="F70" i="1"/>
  <c r="F30" i="1"/>
  <c r="W30" i="1"/>
  <c r="W70" i="1"/>
  <c r="R45" i="1"/>
  <c r="R38" i="1"/>
  <c r="O70" i="1"/>
  <c r="O30" i="1"/>
  <c r="J70" i="1"/>
  <c r="J30" i="1"/>
  <c r="Y48" i="1"/>
  <c r="G30" i="1"/>
  <c r="G70" i="1"/>
  <c r="V38" i="1"/>
  <c r="V45" i="1"/>
  <c r="U45" i="1"/>
  <c r="U38" i="1"/>
  <c r="G45" i="1"/>
  <c r="G38" i="1"/>
  <c r="K37" i="1"/>
  <c r="K29" i="1"/>
  <c r="K22" i="1"/>
  <c r="H30" i="1"/>
  <c r="H70" i="1"/>
  <c r="L13" i="1"/>
  <c r="L54" i="1" s="1"/>
  <c r="M13" i="1"/>
  <c r="M54" i="1" s="1"/>
  <c r="R13" i="1"/>
  <c r="R54" i="1" s="1"/>
  <c r="V13" i="1"/>
  <c r="V54" i="1" s="1"/>
  <c r="E13" i="1"/>
  <c r="E54" i="1" s="1"/>
  <c r="K13" i="1"/>
  <c r="K54" i="1" s="1"/>
  <c r="O13" i="1"/>
  <c r="O54" i="1" s="1"/>
  <c r="P13" i="1"/>
  <c r="P54" i="1" s="1"/>
  <c r="Q13" i="1"/>
  <c r="Q54" i="1" s="1"/>
  <c r="W13" i="1"/>
  <c r="W54" i="1" s="1"/>
  <c r="G13" i="1"/>
  <c r="G54" i="1" s="1"/>
  <c r="H13" i="1"/>
  <c r="H54" i="1" s="1"/>
  <c r="T13" i="1"/>
  <c r="T54" i="1" s="1"/>
  <c r="U13" i="1"/>
  <c r="U54" i="1" s="1"/>
  <c r="J13" i="1"/>
  <c r="J54" i="1" s="1"/>
  <c r="F13" i="1"/>
  <c r="F54" i="1" s="1"/>
  <c r="L15" i="1"/>
  <c r="L69" i="1" s="1"/>
  <c r="R15" i="1"/>
  <c r="R69" i="1" s="1"/>
  <c r="U15" i="1"/>
  <c r="U69" i="1" s="1"/>
  <c r="J15" i="1"/>
  <c r="J69" i="1" s="1"/>
  <c r="M15" i="1"/>
  <c r="M69" i="1" s="1"/>
  <c r="O15" i="1"/>
  <c r="O69" i="1" s="1"/>
  <c r="Q15" i="1"/>
  <c r="Q69" i="1" s="1"/>
  <c r="G15" i="1"/>
  <c r="G69" i="1" s="1"/>
  <c r="P15" i="1"/>
  <c r="P69" i="1" s="1"/>
  <c r="E15" i="1"/>
  <c r="E69" i="1" s="1"/>
  <c r="K15" i="1"/>
  <c r="K69" i="1" s="1"/>
  <c r="T15" i="1"/>
  <c r="T69" i="1" s="1"/>
  <c r="V15" i="1"/>
  <c r="V69" i="1" s="1"/>
  <c r="W15" i="1"/>
  <c r="W69" i="1" s="1"/>
  <c r="F15" i="1"/>
  <c r="F69" i="1" s="1"/>
  <c r="H15" i="1"/>
  <c r="H69" i="1" s="1"/>
  <c r="L14" i="1"/>
  <c r="O14" i="1"/>
  <c r="Q14" i="1"/>
  <c r="T14" i="1"/>
  <c r="M14" i="1"/>
  <c r="P14" i="1"/>
  <c r="U14" i="1"/>
  <c r="W14" i="1"/>
  <c r="H14" i="1"/>
  <c r="F14" i="1"/>
  <c r="R14" i="1"/>
  <c r="V14" i="1"/>
  <c r="E14" i="1"/>
  <c r="G14" i="1"/>
  <c r="J14" i="1"/>
  <c r="K14" i="1"/>
  <c r="L12" i="1"/>
  <c r="Q12" i="1"/>
  <c r="V12" i="1"/>
  <c r="M12" i="1"/>
  <c r="O12" i="1"/>
  <c r="R12" i="1"/>
  <c r="T12" i="1"/>
  <c r="F12" i="1"/>
  <c r="P12" i="1"/>
  <c r="W12" i="1"/>
  <c r="J12" i="1"/>
  <c r="U12" i="1"/>
  <c r="E12" i="1"/>
  <c r="K12" i="1"/>
  <c r="G12" i="1"/>
  <c r="H12" i="1"/>
  <c r="L10" i="1"/>
  <c r="W10" i="1"/>
  <c r="K10" i="1"/>
  <c r="M10" i="1"/>
  <c r="R10" i="1"/>
  <c r="T10" i="1"/>
  <c r="G10" i="1"/>
  <c r="J10" i="1"/>
  <c r="O10" i="1"/>
  <c r="P10" i="1"/>
  <c r="Q10" i="1"/>
  <c r="U10" i="1"/>
  <c r="E10" i="1"/>
  <c r="V10" i="1"/>
  <c r="H10" i="1"/>
  <c r="B16" i="1"/>
  <c r="F10" i="1"/>
  <c r="J62" i="1" l="1"/>
  <c r="J53" i="1"/>
  <c r="J46" i="1"/>
  <c r="P62" i="1"/>
  <c r="P53" i="1"/>
  <c r="P46" i="1"/>
  <c r="W23" i="1"/>
  <c r="W24" i="1" s="1"/>
  <c r="V20" i="1"/>
  <c r="W31" i="1"/>
  <c r="W32" i="1" s="1"/>
  <c r="V28" i="1"/>
  <c r="R62" i="1"/>
  <c r="R53" i="1"/>
  <c r="R46" i="1"/>
  <c r="V62" i="1"/>
  <c r="V53" i="1"/>
  <c r="V46" i="1"/>
  <c r="Q62" i="1"/>
  <c r="Q53" i="1"/>
  <c r="Q46" i="1"/>
  <c r="W62" i="1"/>
  <c r="W46" i="1"/>
  <c r="V44" i="1" s="1"/>
  <c r="W53" i="1"/>
  <c r="W39" i="1"/>
  <c r="W40" i="1" s="1"/>
  <c r="V36" i="1"/>
  <c r="F53" i="1"/>
  <c r="F62" i="1"/>
  <c r="F46" i="1"/>
  <c r="M62" i="1"/>
  <c r="M53" i="1"/>
  <c r="M46" i="1"/>
  <c r="T62" i="1"/>
  <c r="T53" i="1"/>
  <c r="T46" i="1"/>
  <c r="O62" i="1"/>
  <c r="O53" i="1"/>
  <c r="O46" i="1"/>
  <c r="G62" i="1"/>
  <c r="G46" i="1"/>
  <c r="G53" i="1"/>
  <c r="K62" i="1"/>
  <c r="K53" i="1"/>
  <c r="K46" i="1"/>
  <c r="E53" i="1"/>
  <c r="E62" i="1"/>
  <c r="E46" i="1"/>
  <c r="L62" i="1"/>
  <c r="L53" i="1"/>
  <c r="L46" i="1"/>
  <c r="H46" i="1"/>
  <c r="H53" i="1"/>
  <c r="H62" i="1"/>
  <c r="V68" i="1"/>
  <c r="W71" i="1"/>
  <c r="W72" i="1" s="1"/>
  <c r="U62" i="1"/>
  <c r="U53" i="1"/>
  <c r="U46" i="1"/>
  <c r="L16" i="1"/>
  <c r="P16" i="1"/>
  <c r="M16" i="1"/>
  <c r="R16" i="1"/>
  <c r="U16" i="1"/>
  <c r="W16" i="1"/>
  <c r="O16" i="1"/>
  <c r="Q16" i="1"/>
  <c r="T16" i="1"/>
  <c r="F16" i="1"/>
  <c r="G16" i="1"/>
  <c r="V16" i="1"/>
  <c r="E16" i="1"/>
  <c r="H16" i="1"/>
  <c r="J16" i="1"/>
  <c r="K16" i="1"/>
  <c r="U44" i="1" l="1"/>
  <c r="V47" i="1"/>
  <c r="V48" i="1" s="1"/>
  <c r="U28" i="1"/>
  <c r="V31" i="1"/>
  <c r="V32" i="1" s="1"/>
  <c r="W63" i="1"/>
  <c r="W64" i="1" s="1"/>
  <c r="V60" i="1"/>
  <c r="U36" i="1"/>
  <c r="V39" i="1"/>
  <c r="V40" i="1" s="1"/>
  <c r="W47" i="1"/>
  <c r="W48" i="1" s="1"/>
  <c r="U20" i="1"/>
  <c r="V23" i="1"/>
  <c r="V24" i="1" s="1"/>
  <c r="U68" i="1"/>
  <c r="V71" i="1"/>
  <c r="V72" i="1" s="1"/>
  <c r="W55" i="1"/>
  <c r="W56" i="1" s="1"/>
  <c r="V52" i="1"/>
  <c r="T20" i="1" l="1"/>
  <c r="AJ23" i="1" s="1"/>
  <c r="U23" i="1"/>
  <c r="U24" i="1" s="1"/>
  <c r="T36" i="1"/>
  <c r="AJ39" i="1" s="1"/>
  <c r="U39" i="1"/>
  <c r="U40" i="1" s="1"/>
  <c r="U60" i="1"/>
  <c r="V63" i="1"/>
  <c r="V64" i="1" s="1"/>
  <c r="U52" i="1"/>
  <c r="V55" i="1"/>
  <c r="V56" i="1" s="1"/>
  <c r="T68" i="1"/>
  <c r="AJ71" i="1" s="1"/>
  <c r="U71" i="1"/>
  <c r="U72" i="1" s="1"/>
  <c r="T28" i="1"/>
  <c r="U31" i="1"/>
  <c r="U32" i="1" s="1"/>
  <c r="T44" i="1"/>
  <c r="AJ47" i="1" s="1"/>
  <c r="U47" i="1"/>
  <c r="U48" i="1" s="1"/>
  <c r="AJ31" i="1" l="1"/>
  <c r="T52" i="1"/>
  <c r="AJ55" i="1" s="1"/>
  <c r="U55" i="1"/>
  <c r="U56" i="1" s="1"/>
  <c r="T47" i="1"/>
  <c r="T48" i="1" s="1"/>
  <c r="R44" i="1"/>
  <c r="T31" i="1"/>
  <c r="T32" i="1" s="1"/>
  <c r="R28" i="1"/>
  <c r="T71" i="1"/>
  <c r="T72" i="1" s="1"/>
  <c r="R68" i="1"/>
  <c r="T60" i="1"/>
  <c r="U63" i="1"/>
  <c r="U64" i="1" s="1"/>
  <c r="T39" i="1"/>
  <c r="T40" i="1" s="1"/>
  <c r="R36" i="1"/>
  <c r="T23" i="1"/>
  <c r="T24" i="1" s="1"/>
  <c r="R20" i="1"/>
  <c r="AJ63" i="1" l="1"/>
  <c r="Q20" i="1"/>
  <c r="R23" i="1"/>
  <c r="R24" i="1" s="1"/>
  <c r="T63" i="1"/>
  <c r="T64" i="1" s="1"/>
  <c r="R60" i="1"/>
  <c r="Q68" i="1"/>
  <c r="R71" i="1"/>
  <c r="R72" i="1" s="1"/>
  <c r="Q36" i="1"/>
  <c r="R39" i="1"/>
  <c r="R40" i="1" s="1"/>
  <c r="Q28" i="1"/>
  <c r="R31" i="1"/>
  <c r="R32" i="1" s="1"/>
  <c r="Q44" i="1"/>
  <c r="R47" i="1"/>
  <c r="R48" i="1" s="1"/>
  <c r="T55" i="1"/>
  <c r="T56" i="1" s="1"/>
  <c r="R52" i="1"/>
  <c r="Q52" i="1" l="1"/>
  <c r="R55" i="1"/>
  <c r="R56" i="1" s="1"/>
  <c r="P28" i="1"/>
  <c r="Q31" i="1"/>
  <c r="Q32" i="1" s="1"/>
  <c r="P36" i="1"/>
  <c r="Q39" i="1"/>
  <c r="Q40" i="1" s="1"/>
  <c r="P44" i="1"/>
  <c r="Q47" i="1"/>
  <c r="Q48" i="1" s="1"/>
  <c r="P68" i="1"/>
  <c r="Q71" i="1"/>
  <c r="Q72" i="1" s="1"/>
  <c r="Q60" i="1"/>
  <c r="R63" i="1"/>
  <c r="R64" i="1" s="1"/>
  <c r="P20" i="1"/>
  <c r="Q23" i="1"/>
  <c r="Q24" i="1" s="1"/>
  <c r="O44" i="1" l="1"/>
  <c r="P47" i="1"/>
  <c r="P48" i="1" s="1"/>
  <c r="O20" i="1"/>
  <c r="P23" i="1"/>
  <c r="P24" i="1" s="1"/>
  <c r="P60" i="1"/>
  <c r="Q63" i="1"/>
  <c r="Q64" i="1" s="1"/>
  <c r="O68" i="1"/>
  <c r="P71" i="1"/>
  <c r="P72" i="1" s="1"/>
  <c r="O36" i="1"/>
  <c r="P39" i="1"/>
  <c r="P40" i="1" s="1"/>
  <c r="O28" i="1"/>
  <c r="P31" i="1"/>
  <c r="P32" i="1" s="1"/>
  <c r="P52" i="1"/>
  <c r="Q55" i="1"/>
  <c r="Q56" i="1" s="1"/>
  <c r="M36" i="1" l="1"/>
  <c r="O39" i="1"/>
  <c r="O40" i="1" s="1"/>
  <c r="M68" i="1"/>
  <c r="O71" i="1"/>
  <c r="O72" i="1" s="1"/>
  <c r="O23" i="1"/>
  <c r="O24" i="1" s="1"/>
  <c r="M20" i="1"/>
  <c r="O52" i="1"/>
  <c r="P55" i="1"/>
  <c r="P56" i="1" s="1"/>
  <c r="M28" i="1"/>
  <c r="O31" i="1"/>
  <c r="O32" i="1" s="1"/>
  <c r="O60" i="1"/>
  <c r="P63" i="1"/>
  <c r="P64" i="1" s="1"/>
  <c r="M44" i="1"/>
  <c r="O47" i="1"/>
  <c r="O48" i="1" s="1"/>
  <c r="L44" i="1" l="1"/>
  <c r="M47" i="1"/>
  <c r="M48" i="1" s="1"/>
  <c r="M60" i="1"/>
  <c r="O63" i="1"/>
  <c r="O64" i="1" s="1"/>
  <c r="L28" i="1"/>
  <c r="M31" i="1"/>
  <c r="M32" i="1" s="1"/>
  <c r="L68" i="1"/>
  <c r="M71" i="1"/>
  <c r="M72" i="1" s="1"/>
  <c r="L20" i="1"/>
  <c r="M23" i="1"/>
  <c r="M24" i="1" s="1"/>
  <c r="M52" i="1"/>
  <c r="O55" i="1"/>
  <c r="O56" i="1" s="1"/>
  <c r="L36" i="1"/>
  <c r="M39" i="1"/>
  <c r="M40" i="1" s="1"/>
  <c r="K20" i="1" l="1"/>
  <c r="L23" i="1"/>
  <c r="L24" i="1" s="1"/>
  <c r="K68" i="1"/>
  <c r="L71" i="1"/>
  <c r="L72" i="1" s="1"/>
  <c r="K28" i="1"/>
  <c r="L31" i="1"/>
  <c r="L32" i="1" s="1"/>
  <c r="L60" i="1"/>
  <c r="M63" i="1"/>
  <c r="M64" i="1" s="1"/>
  <c r="K36" i="1"/>
  <c r="L39" i="1"/>
  <c r="L40" i="1" s="1"/>
  <c r="L52" i="1"/>
  <c r="M55" i="1"/>
  <c r="M56" i="1" s="1"/>
  <c r="K44" i="1"/>
  <c r="L47" i="1"/>
  <c r="L48" i="1" s="1"/>
  <c r="J44" i="1" l="1"/>
  <c r="K47" i="1"/>
  <c r="K48" i="1" s="1"/>
  <c r="J36" i="1"/>
  <c r="K39" i="1"/>
  <c r="K40" i="1" s="1"/>
  <c r="J68" i="1"/>
  <c r="K71" i="1"/>
  <c r="K72" i="1" s="1"/>
  <c r="K52" i="1"/>
  <c r="L55" i="1"/>
  <c r="L56" i="1" s="1"/>
  <c r="K60" i="1"/>
  <c r="L63" i="1"/>
  <c r="L64" i="1" s="1"/>
  <c r="J28" i="1"/>
  <c r="K31" i="1"/>
  <c r="K32" i="1" s="1"/>
  <c r="J20" i="1"/>
  <c r="K23" i="1"/>
  <c r="K24" i="1" s="1"/>
  <c r="J60" i="1" l="1"/>
  <c r="K63" i="1"/>
  <c r="K64" i="1" s="1"/>
  <c r="H20" i="1"/>
  <c r="J23" i="1"/>
  <c r="J24" i="1" s="1"/>
  <c r="H28" i="1"/>
  <c r="J31" i="1"/>
  <c r="J32" i="1" s="1"/>
  <c r="J52" i="1"/>
  <c r="K55" i="1"/>
  <c r="K56" i="1" s="1"/>
  <c r="H68" i="1"/>
  <c r="J71" i="1"/>
  <c r="J72" i="1" s="1"/>
  <c r="H36" i="1"/>
  <c r="J39" i="1"/>
  <c r="J40" i="1" s="1"/>
  <c r="H44" i="1"/>
  <c r="J47" i="1"/>
  <c r="J48" i="1" s="1"/>
  <c r="G68" i="1" l="1"/>
  <c r="H71" i="1"/>
  <c r="H72" i="1" s="1"/>
  <c r="G44" i="1"/>
  <c r="H47" i="1"/>
  <c r="H48" i="1" s="1"/>
  <c r="G20" i="1"/>
  <c r="H23" i="1"/>
  <c r="H24" i="1" s="1"/>
  <c r="G36" i="1"/>
  <c r="H39" i="1"/>
  <c r="H40" i="1" s="1"/>
  <c r="H52" i="1"/>
  <c r="J55" i="1"/>
  <c r="J56" i="1" s="1"/>
  <c r="G28" i="1"/>
  <c r="H31" i="1"/>
  <c r="H32" i="1" s="1"/>
  <c r="H60" i="1"/>
  <c r="J63" i="1"/>
  <c r="J64" i="1" s="1"/>
  <c r="AJ45" i="1" l="1"/>
  <c r="F44" i="1"/>
  <c r="AJ50" i="1" s="1"/>
  <c r="G47" i="1"/>
  <c r="G48" i="1" s="1"/>
  <c r="F28" i="1"/>
  <c r="G31" i="1"/>
  <c r="G32" i="1" s="1"/>
  <c r="G52" i="1"/>
  <c r="H55" i="1"/>
  <c r="H56" i="1" s="1"/>
  <c r="F36" i="1"/>
  <c r="AJ42" i="1" s="1"/>
  <c r="G39" i="1"/>
  <c r="G40" i="1" s="1"/>
  <c r="F20" i="1"/>
  <c r="AJ26" i="1" s="1"/>
  <c r="G23" i="1"/>
  <c r="G24" i="1" s="1"/>
  <c r="G60" i="1"/>
  <c r="H63" i="1"/>
  <c r="H64" i="1" s="1"/>
  <c r="F68" i="1"/>
  <c r="AJ74" i="1" s="1"/>
  <c r="G71" i="1"/>
  <c r="G72" i="1" s="1"/>
  <c r="AJ69" i="1" l="1"/>
  <c r="AJ37" i="1"/>
  <c r="AJ34" i="1"/>
  <c r="AJ29" i="1"/>
  <c r="AJ21" i="1"/>
  <c r="E20" i="1"/>
  <c r="E23" i="1" s="1"/>
  <c r="F23" i="1"/>
  <c r="F24" i="1" s="1"/>
  <c r="E28" i="1"/>
  <c r="E31" i="1" s="1"/>
  <c r="F31" i="1"/>
  <c r="F32" i="1" s="1"/>
  <c r="E68" i="1"/>
  <c r="E71" i="1" s="1"/>
  <c r="F71" i="1"/>
  <c r="F72" i="1" s="1"/>
  <c r="F60" i="1"/>
  <c r="AJ66" i="1" s="1"/>
  <c r="G63" i="1"/>
  <c r="G64" i="1" s="1"/>
  <c r="E36" i="1"/>
  <c r="E39" i="1" s="1"/>
  <c r="F39" i="1"/>
  <c r="F40" i="1" s="1"/>
  <c r="F52" i="1"/>
  <c r="G55" i="1"/>
  <c r="G56" i="1" s="1"/>
  <c r="E44" i="1"/>
  <c r="E47" i="1" s="1"/>
  <c r="F47" i="1"/>
  <c r="F48" i="1" s="1"/>
  <c r="E48" i="1" l="1"/>
  <c r="AJ48" i="1"/>
  <c r="AJ46" i="1"/>
  <c r="AJ49" i="1"/>
  <c r="E40" i="1"/>
  <c r="AJ38" i="1"/>
  <c r="AJ41" i="1"/>
  <c r="AJ40" i="1"/>
  <c r="E72" i="1"/>
  <c r="X72" i="1" s="1"/>
  <c r="AJ70" i="1"/>
  <c r="AJ73" i="1"/>
  <c r="AJ72" i="1"/>
  <c r="E24" i="1"/>
  <c r="AJ24" i="1"/>
  <c r="AJ25" i="1"/>
  <c r="AJ22" i="1"/>
  <c r="AJ58" i="1"/>
  <c r="AJ53" i="1"/>
  <c r="E32" i="1"/>
  <c r="AJ32" i="1"/>
  <c r="AJ30" i="1"/>
  <c r="AJ33" i="1"/>
  <c r="AJ61" i="1"/>
  <c r="X48" i="1"/>
  <c r="X40" i="1"/>
  <c r="X24" i="1"/>
  <c r="E60" i="1"/>
  <c r="E63" i="1" s="1"/>
  <c r="F63" i="1"/>
  <c r="F64" i="1" s="1"/>
  <c r="X32" i="1"/>
  <c r="E52" i="1"/>
  <c r="E55" i="1" s="1"/>
  <c r="F55" i="1"/>
  <c r="F56" i="1" s="1"/>
  <c r="E64" i="1" l="1"/>
  <c r="AJ64" i="1"/>
  <c r="AJ62" i="1"/>
  <c r="AJ65" i="1"/>
  <c r="E56" i="1"/>
  <c r="AJ54" i="1"/>
  <c r="AJ57" i="1"/>
  <c r="AJ56" i="1"/>
  <c r="X56" i="1"/>
  <c r="X64" i="1"/>
</calcChain>
</file>

<file path=xl/sharedStrings.xml><?xml version="1.0" encoding="utf-8"?>
<sst xmlns="http://schemas.openxmlformats.org/spreadsheetml/2006/main" count="103" uniqueCount="40">
  <si>
    <t>A</t>
  </si>
  <si>
    <t>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</si>
  <si>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</si>
  <si>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</si>
  <si>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</si>
  <si>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</si>
  <si>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</si>
  <si>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</si>
  <si>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</si>
  <si>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</si>
  <si>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</si>
  <si>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</si>
  <si>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</si>
  <si>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</si>
  <si>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</si>
  <si>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</si>
  <si>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</si>
  <si>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</si>
  <si>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</si>
  <si>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</si>
  <si>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</si>
  <si>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</si>
  <si>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</si>
  <si>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</si>
  <si>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</si>
  <si>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</si>
  <si>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Res2</t>
  </si>
  <si>
    <t>Res10</t>
  </si>
  <si>
    <t>При сложении двух положительных получено положительное число. Результат выполнения операции верный и корректный., совпадает с суммой десятичных эквивалентов.</t>
  </si>
  <si>
    <t>При сложении двух положительных получено отрицательное число. Результат выполнения операции неверный, т.к. произошло переполнение области значений.</t>
  </si>
  <si>
    <t>При сложении двух отрицательных получено положительное число. Результат выполнения операции некорректный из-за переполнения области значений.</t>
  </si>
  <si>
    <t>При сложении отрицательного и положительного получено положительное число. Результат выполнения операции некорректный из-за переполнения области значений.</t>
  </si>
  <si>
    <t>При сложении двух отрицательных получено отрицательное число. Результат выполнения операции некорректный из-за переполнения области значений.</t>
  </si>
  <si>
    <t>При сложении отрицательного и положительного получено отрицательное число. Результат выполнения операции некорректный из-за переполнения области значений.</t>
  </si>
  <si>
    <t>AF</t>
  </si>
  <si>
    <t>CF</t>
  </si>
  <si>
    <t>PF</t>
  </si>
  <si>
    <t>SF</t>
  </si>
  <si>
    <t>OF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</si>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</sst>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auto="1"/>
      </right>
      <top style="mediumDashed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0" xfId="0" applyFill="1" applyBorder="1"/>
    <xf numFmtId="0" fontId="0" fillId="3" borderId="1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4">
    <dxf>
      <font>
        <b/>
        <i val="0"/>
        <strike val="0"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A9AA-242B-4C0B-B5C9-14D7A7C16429}">
  <dimension ref="A1:AJ74"/>
  <sheetViews>
    <sheetView tabSelected="1" zoomScale="85" zoomScaleNormal="85" workbookViewId="0">
      <selection activeCell="Q26" sqref="Q26"/>
    </sheetView>
  </sheetViews>
  <sheetFormatPr defaultRowHeight="14.4" x14ac:dyDescent="0.3"/>
  <cols>
    <col min="5" max="8" width="8.109375" style="1" customWidth="1"/>
    <col min="9" max="9" width="4.33203125" style="1" customWidth="1"/>
    <col min="10" max="13" width="8.109375" style="1" customWidth="1"/>
    <col min="14" max="14" width="4.5546875" style="1" customWidth="1"/>
    <col min="15" max="18" width="8.109375" style="1" customWidth="1"/>
    <col min="19" max="19" width="4.44140625" style="1" customWidth="1"/>
    <col min="20" max="23" width="8.109375" style="1" customWidth="1"/>
  </cols>
  <sheetData>
    <row r="1" spans="1:23" ht="15" thickBot="1" x14ac:dyDescent="0.35"/>
    <row r="2" spans="1:23" x14ac:dyDescent="0.3">
      <c r="A2" s="2" t="s">
        <v>0</v>
      </c>
      <c r="B2" s="3">
        <v>1484</v>
      </c>
      <c r="C2" s="3"/>
      <c r="D2" s="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1:23" x14ac:dyDescent="0.3">
      <c r="A3" s="5" t="s">
        <v>1</v>
      </c>
      <c r="B3">
        <v>30584</v>
      </c>
      <c r="E3" s="1">
        <v>32768</v>
      </c>
      <c r="F3" s="1">
        <v>16384</v>
      </c>
      <c r="G3" s="1">
        <v>8192</v>
      </c>
      <c r="H3" s="1">
        <v>4096</v>
      </c>
      <c r="J3" s="1">
        <v>2048</v>
      </c>
      <c r="K3" s="1">
        <v>1024</v>
      </c>
      <c r="L3" s="1">
        <v>512</v>
      </c>
      <c r="M3" s="1">
        <v>256</v>
      </c>
      <c r="O3" s="1">
        <v>128</v>
      </c>
      <c r="P3" s="1">
        <v>64</v>
      </c>
      <c r="Q3" s="1">
        <v>32</v>
      </c>
      <c r="R3" s="1">
        <v>16</v>
      </c>
      <c r="T3" s="1">
        <v>8</v>
      </c>
      <c r="U3" s="1">
        <v>4</v>
      </c>
      <c r="V3" s="1">
        <v>2</v>
      </c>
      <c r="W3" s="11">
        <v>1</v>
      </c>
    </row>
    <row r="4" spans="1:23" x14ac:dyDescent="0.3">
      <c r="A4" s="5"/>
      <c r="W4" s="11"/>
    </row>
    <row r="5" spans="1:23" x14ac:dyDescent="0.3">
      <c r="A5" s="5" t="s">
        <v>2</v>
      </c>
      <c r="B5">
        <f>B2</f>
        <v>1484</v>
      </c>
      <c r="D5" t="s">
        <v>14</v>
      </c>
      <c r="E5" s="1">
        <f t="shared" ref="E5:U16" si="0">IF($B5&gt;=0,MOD(QUOTIENT($B5,E$3),2),MOD(QUOTIENT($B5+1+65535,E$3),2))</f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J5" s="1">
        <f t="shared" si="0"/>
        <v>0</v>
      </c>
      <c r="K5" s="1">
        <f t="shared" si="0"/>
        <v>1</v>
      </c>
      <c r="L5" s="1">
        <f t="shared" si="0"/>
        <v>0</v>
      </c>
      <c r="M5" s="1">
        <f t="shared" si="0"/>
        <v>1</v>
      </c>
      <c r="O5" s="1">
        <f t="shared" si="0"/>
        <v>1</v>
      </c>
      <c r="P5" s="1">
        <f t="shared" si="0"/>
        <v>1</v>
      </c>
      <c r="Q5" s="1">
        <f t="shared" si="0"/>
        <v>0</v>
      </c>
      <c r="R5" s="1">
        <f t="shared" si="0"/>
        <v>0</v>
      </c>
      <c r="T5" s="1">
        <f t="shared" si="0"/>
        <v>1</v>
      </c>
      <c r="U5" s="1">
        <f t="shared" si="0"/>
        <v>1</v>
      </c>
      <c r="V5" s="1">
        <f>IF($B5&gt;=0,MOD(QUOTIENT($B5,V$3),2),MOD(QUOTIENT($B5+1+65535,V$3),2))</f>
        <v>0</v>
      </c>
      <c r="W5" s="11">
        <f>IF(B5&gt;0, MOD(B5,2), MOD(B5+1,2))</f>
        <v>0</v>
      </c>
    </row>
    <row r="6" spans="1:23" x14ac:dyDescent="0.3">
      <c r="A6" s="5" t="s">
        <v>3</v>
      </c>
      <c r="B6">
        <f>B3</f>
        <v>30584</v>
      </c>
      <c r="D6" t="s">
        <v>15</v>
      </c>
      <c r="E6" s="1">
        <f t="shared" si="0"/>
        <v>0</v>
      </c>
      <c r="F6" s="1">
        <f t="shared" si="0"/>
        <v>1</v>
      </c>
      <c r="G6" s="1">
        <f t="shared" si="0"/>
        <v>1</v>
      </c>
      <c r="H6" s="1">
        <f t="shared" si="0"/>
        <v>1</v>
      </c>
      <c r="J6" s="1">
        <f t="shared" si="0"/>
        <v>0</v>
      </c>
      <c r="K6" s="1">
        <f t="shared" si="0"/>
        <v>1</v>
      </c>
      <c r="L6" s="1">
        <f t="shared" si="0"/>
        <v>1</v>
      </c>
      <c r="M6" s="1">
        <f t="shared" si="0"/>
        <v>1</v>
      </c>
      <c r="O6" s="1">
        <f t="shared" si="0"/>
        <v>0</v>
      </c>
      <c r="P6" s="1">
        <f t="shared" si="0"/>
        <v>1</v>
      </c>
      <c r="Q6" s="1">
        <f t="shared" si="0"/>
        <v>1</v>
      </c>
      <c r="R6" s="1">
        <f t="shared" si="0"/>
        <v>1</v>
      </c>
      <c r="T6" s="1">
        <f t="shared" si="0"/>
        <v>1</v>
      </c>
      <c r="U6" s="1">
        <f t="shared" si="0"/>
        <v>0</v>
      </c>
      <c r="V6" s="1">
        <f t="shared" ref="V6:V16" si="1">IF($B6&gt;=0,MOD(QUOTIENT($B6,V$3),2),MOD(QUOTIENT($B6+1+65535,V$3),2))</f>
        <v>0</v>
      </c>
      <c r="W6" s="11">
        <f t="shared" ref="W6:W16" si="2">IF(B6&gt;0, MOD(B6,2), MOD(B6+1,2))</f>
        <v>0</v>
      </c>
    </row>
    <row r="7" spans="1:23" x14ac:dyDescent="0.3">
      <c r="A7" s="5" t="s">
        <v>4</v>
      </c>
      <c r="B7">
        <f>B2+B3</f>
        <v>32068</v>
      </c>
      <c r="D7" t="s">
        <v>16</v>
      </c>
      <c r="E7" s="1">
        <f t="shared" si="0"/>
        <v>0</v>
      </c>
      <c r="F7" s="1">
        <f t="shared" si="0"/>
        <v>1</v>
      </c>
      <c r="G7" s="1">
        <f t="shared" si="0"/>
        <v>1</v>
      </c>
      <c r="H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0</v>
      </c>
      <c r="M7" s="1">
        <f t="shared" si="0"/>
        <v>1</v>
      </c>
      <c r="O7" s="1">
        <f t="shared" si="0"/>
        <v>0</v>
      </c>
      <c r="P7" s="1">
        <f t="shared" si="0"/>
        <v>1</v>
      </c>
      <c r="Q7" s="1">
        <f t="shared" si="0"/>
        <v>0</v>
      </c>
      <c r="R7" s="1">
        <f t="shared" si="0"/>
        <v>0</v>
      </c>
      <c r="T7" s="1">
        <f t="shared" si="0"/>
        <v>0</v>
      </c>
      <c r="U7" s="1">
        <f t="shared" si="0"/>
        <v>1</v>
      </c>
      <c r="V7" s="1">
        <f t="shared" si="1"/>
        <v>0</v>
      </c>
      <c r="W7" s="11">
        <f t="shared" si="2"/>
        <v>0</v>
      </c>
    </row>
    <row r="8" spans="1:23" x14ac:dyDescent="0.3">
      <c r="A8" s="5" t="s">
        <v>5</v>
      </c>
      <c r="B8">
        <f>B2+B3*2</f>
        <v>62652</v>
      </c>
      <c r="D8" t="s">
        <v>17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J8" s="1">
        <f t="shared" si="0"/>
        <v>0</v>
      </c>
      <c r="K8" s="1">
        <f t="shared" si="0"/>
        <v>1</v>
      </c>
      <c r="L8" s="1">
        <f t="shared" si="0"/>
        <v>0</v>
      </c>
      <c r="M8" s="1">
        <f t="shared" si="0"/>
        <v>0</v>
      </c>
      <c r="O8" s="1">
        <f t="shared" si="0"/>
        <v>1</v>
      </c>
      <c r="P8" s="1">
        <f t="shared" si="0"/>
        <v>0</v>
      </c>
      <c r="Q8" s="1">
        <f t="shared" si="0"/>
        <v>1</v>
      </c>
      <c r="R8" s="1">
        <f t="shared" si="0"/>
        <v>1</v>
      </c>
      <c r="T8" s="1">
        <f t="shared" si="0"/>
        <v>1</v>
      </c>
      <c r="U8" s="1">
        <f t="shared" si="0"/>
        <v>1</v>
      </c>
      <c r="V8" s="1">
        <f t="shared" si="1"/>
        <v>0</v>
      </c>
      <c r="W8" s="11">
        <f t="shared" si="2"/>
        <v>0</v>
      </c>
    </row>
    <row r="9" spans="1:23" x14ac:dyDescent="0.3">
      <c r="A9" s="5" t="s">
        <v>6</v>
      </c>
      <c r="B9">
        <f>B3-B2</f>
        <v>29100</v>
      </c>
      <c r="D9" t="s">
        <v>18</v>
      </c>
      <c r="E9" s="1">
        <f t="shared" si="0"/>
        <v>0</v>
      </c>
      <c r="F9" s="1">
        <f t="shared" si="0"/>
        <v>1</v>
      </c>
      <c r="G9" s="1">
        <f t="shared" si="0"/>
        <v>1</v>
      </c>
      <c r="H9" s="1">
        <f t="shared" si="0"/>
        <v>1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1</v>
      </c>
      <c r="O9" s="1">
        <f t="shared" si="0"/>
        <v>1</v>
      </c>
      <c r="P9" s="1">
        <f t="shared" si="0"/>
        <v>0</v>
      </c>
      <c r="Q9" s="1">
        <f t="shared" si="0"/>
        <v>1</v>
      </c>
      <c r="R9" s="1">
        <f t="shared" si="0"/>
        <v>0</v>
      </c>
      <c r="T9" s="1">
        <f t="shared" si="0"/>
        <v>1</v>
      </c>
      <c r="U9" s="1">
        <f t="shared" si="0"/>
        <v>1</v>
      </c>
      <c r="V9" s="1">
        <f t="shared" si="1"/>
        <v>0</v>
      </c>
      <c r="W9" s="11">
        <f t="shared" si="2"/>
        <v>0</v>
      </c>
    </row>
    <row r="10" spans="1:23" x14ac:dyDescent="0.3">
      <c r="A10" s="5" t="s">
        <v>7</v>
      </c>
      <c r="B10">
        <f>65536-B8</f>
        <v>2884</v>
      </c>
      <c r="D10" t="s">
        <v>19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J10" s="1">
        <f t="shared" si="0"/>
        <v>1</v>
      </c>
      <c r="K10" s="1">
        <f t="shared" si="0"/>
        <v>0</v>
      </c>
      <c r="L10" s="1">
        <f t="shared" si="0"/>
        <v>1</v>
      </c>
      <c r="M10" s="1">
        <f t="shared" si="0"/>
        <v>1</v>
      </c>
      <c r="O10" s="1">
        <f t="shared" si="0"/>
        <v>0</v>
      </c>
      <c r="P10" s="1">
        <f t="shared" si="0"/>
        <v>1</v>
      </c>
      <c r="Q10" s="1">
        <f t="shared" si="0"/>
        <v>0</v>
      </c>
      <c r="R10" s="1">
        <f t="shared" si="0"/>
        <v>0</v>
      </c>
      <c r="T10" s="1">
        <f t="shared" si="0"/>
        <v>0</v>
      </c>
      <c r="U10" s="1">
        <f t="shared" si="0"/>
        <v>1</v>
      </c>
      <c r="V10" s="1">
        <f t="shared" si="1"/>
        <v>0</v>
      </c>
      <c r="W10" s="11">
        <f t="shared" si="2"/>
        <v>0</v>
      </c>
    </row>
    <row r="11" spans="1:23" x14ac:dyDescent="0.3">
      <c r="A11" s="5" t="s">
        <v>8</v>
      </c>
      <c r="B11">
        <f t="shared" ref="B11:B16" si="3">-B5</f>
        <v>-1484</v>
      </c>
      <c r="D11" t="s">
        <v>20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J11" s="1">
        <f t="shared" si="0"/>
        <v>1</v>
      </c>
      <c r="K11" s="1">
        <f t="shared" si="0"/>
        <v>0</v>
      </c>
      <c r="L11" s="1">
        <f t="shared" si="0"/>
        <v>1</v>
      </c>
      <c r="M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1</v>
      </c>
      <c r="R11" s="1">
        <f t="shared" si="0"/>
        <v>1</v>
      </c>
      <c r="T11" s="1">
        <f t="shared" si="0"/>
        <v>0</v>
      </c>
      <c r="U11" s="1">
        <f t="shared" si="0"/>
        <v>1</v>
      </c>
      <c r="V11" s="1">
        <f t="shared" si="1"/>
        <v>0</v>
      </c>
      <c r="W11" s="11">
        <f t="shared" si="2"/>
        <v>1</v>
      </c>
    </row>
    <row r="12" spans="1:23" x14ac:dyDescent="0.3">
      <c r="A12" s="5" t="s">
        <v>9</v>
      </c>
      <c r="B12">
        <f t="shared" si="3"/>
        <v>-30584</v>
      </c>
      <c r="D12" t="s">
        <v>21</v>
      </c>
      <c r="E12" s="1">
        <f t="shared" si="0"/>
        <v>1</v>
      </c>
      <c r="F12" s="1">
        <f t="shared" si="0"/>
        <v>0</v>
      </c>
      <c r="G12" s="1">
        <f t="shared" si="0"/>
        <v>0</v>
      </c>
      <c r="H12" s="1">
        <f t="shared" si="0"/>
        <v>0</v>
      </c>
      <c r="J12" s="1">
        <f t="shared" si="0"/>
        <v>1</v>
      </c>
      <c r="K12" s="1">
        <f t="shared" si="0"/>
        <v>0</v>
      </c>
      <c r="L12" s="1">
        <f t="shared" si="0"/>
        <v>0</v>
      </c>
      <c r="M12" s="1">
        <f t="shared" si="0"/>
        <v>0</v>
      </c>
      <c r="O12" s="1">
        <f t="shared" si="0"/>
        <v>1</v>
      </c>
      <c r="P12" s="1">
        <f t="shared" si="0"/>
        <v>0</v>
      </c>
      <c r="Q12" s="1">
        <f t="shared" si="0"/>
        <v>0</v>
      </c>
      <c r="R12" s="1">
        <f t="shared" si="0"/>
        <v>0</v>
      </c>
      <c r="T12" s="1">
        <f t="shared" si="0"/>
        <v>1</v>
      </c>
      <c r="U12" s="1">
        <f t="shared" si="0"/>
        <v>0</v>
      </c>
      <c r="V12" s="1">
        <f t="shared" si="1"/>
        <v>0</v>
      </c>
      <c r="W12" s="11">
        <f t="shared" si="2"/>
        <v>1</v>
      </c>
    </row>
    <row r="13" spans="1:23" x14ac:dyDescent="0.3">
      <c r="A13" s="5" t="s">
        <v>10</v>
      </c>
      <c r="B13">
        <f t="shared" si="3"/>
        <v>-32068</v>
      </c>
      <c r="D13" t="s">
        <v>22</v>
      </c>
      <c r="E13" s="1">
        <f t="shared" si="0"/>
        <v>1</v>
      </c>
      <c r="F13" s="1">
        <f t="shared" si="0"/>
        <v>0</v>
      </c>
      <c r="G13" s="1">
        <f t="shared" si="0"/>
        <v>0</v>
      </c>
      <c r="H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1</v>
      </c>
      <c r="M13" s="1">
        <f t="shared" si="0"/>
        <v>0</v>
      </c>
      <c r="O13" s="1">
        <f t="shared" si="0"/>
        <v>1</v>
      </c>
      <c r="P13" s="1">
        <f t="shared" si="0"/>
        <v>0</v>
      </c>
      <c r="Q13" s="1">
        <f t="shared" si="0"/>
        <v>1</v>
      </c>
      <c r="R13" s="1">
        <f t="shared" si="0"/>
        <v>1</v>
      </c>
      <c r="T13" s="1">
        <f t="shared" si="0"/>
        <v>1</v>
      </c>
      <c r="U13" s="1">
        <f t="shared" si="0"/>
        <v>1</v>
      </c>
      <c r="V13" s="1">
        <f t="shared" si="1"/>
        <v>0</v>
      </c>
      <c r="W13" s="11">
        <f t="shared" si="2"/>
        <v>1</v>
      </c>
    </row>
    <row r="14" spans="1:23" x14ac:dyDescent="0.3">
      <c r="A14" s="5" t="s">
        <v>11</v>
      </c>
      <c r="B14">
        <f t="shared" si="3"/>
        <v>-62652</v>
      </c>
      <c r="D14" t="s">
        <v>23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J14" s="1">
        <f t="shared" si="0"/>
        <v>1</v>
      </c>
      <c r="K14" s="1">
        <f t="shared" si="0"/>
        <v>0</v>
      </c>
      <c r="L14" s="1">
        <f t="shared" si="0"/>
        <v>1</v>
      </c>
      <c r="M14" s="1">
        <f t="shared" si="0"/>
        <v>1</v>
      </c>
      <c r="O14" s="1">
        <f t="shared" si="0"/>
        <v>0</v>
      </c>
      <c r="P14" s="1">
        <f t="shared" si="0"/>
        <v>1</v>
      </c>
      <c r="Q14" s="1">
        <f t="shared" si="0"/>
        <v>0</v>
      </c>
      <c r="R14" s="1">
        <f t="shared" si="0"/>
        <v>0</v>
      </c>
      <c r="T14" s="1">
        <f t="shared" si="0"/>
        <v>0</v>
      </c>
      <c r="U14" s="1">
        <f t="shared" si="0"/>
        <v>1</v>
      </c>
      <c r="V14" s="1">
        <f t="shared" si="1"/>
        <v>0</v>
      </c>
      <c r="W14" s="11">
        <f t="shared" si="2"/>
        <v>1</v>
      </c>
    </row>
    <row r="15" spans="1:23" x14ac:dyDescent="0.3">
      <c r="A15" s="5" t="s">
        <v>12</v>
      </c>
      <c r="B15">
        <f t="shared" si="3"/>
        <v>-29100</v>
      </c>
      <c r="D15" t="s">
        <v>24</v>
      </c>
      <c r="E15" s="1">
        <f t="shared" si="0"/>
        <v>1</v>
      </c>
      <c r="F15" s="1">
        <f t="shared" si="0"/>
        <v>0</v>
      </c>
      <c r="G15" s="1">
        <f t="shared" si="0"/>
        <v>0</v>
      </c>
      <c r="H15" s="1">
        <f t="shared" si="0"/>
        <v>0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0</v>
      </c>
      <c r="O15" s="1">
        <f t="shared" si="0"/>
        <v>0</v>
      </c>
      <c r="P15" s="1">
        <f t="shared" si="0"/>
        <v>1</v>
      </c>
      <c r="Q15" s="1">
        <f t="shared" si="0"/>
        <v>0</v>
      </c>
      <c r="R15" s="1">
        <f t="shared" si="0"/>
        <v>1</v>
      </c>
      <c r="T15" s="1">
        <f t="shared" si="0"/>
        <v>0</v>
      </c>
      <c r="U15" s="1">
        <f t="shared" si="0"/>
        <v>1</v>
      </c>
      <c r="V15" s="1">
        <f t="shared" si="1"/>
        <v>0</v>
      </c>
      <c r="W15" s="11">
        <f t="shared" si="2"/>
        <v>1</v>
      </c>
    </row>
    <row r="16" spans="1:23" ht="15" thickBot="1" x14ac:dyDescent="0.35">
      <c r="A16" s="7" t="s">
        <v>13</v>
      </c>
      <c r="B16" s="8">
        <f t="shared" si="3"/>
        <v>-2884</v>
      </c>
      <c r="C16" s="8"/>
      <c r="D16" s="8" t="s">
        <v>25</v>
      </c>
      <c r="E16" s="16">
        <f t="shared" si="0"/>
        <v>1</v>
      </c>
      <c r="F16" s="16">
        <f t="shared" si="0"/>
        <v>1</v>
      </c>
      <c r="G16" s="16">
        <f t="shared" si="0"/>
        <v>1</v>
      </c>
      <c r="H16" s="16">
        <f t="shared" si="0"/>
        <v>1</v>
      </c>
      <c r="I16" s="16"/>
      <c r="J16" s="16">
        <f t="shared" si="0"/>
        <v>0</v>
      </c>
      <c r="K16" s="16">
        <f t="shared" si="0"/>
        <v>1</v>
      </c>
      <c r="L16" s="16">
        <f t="shared" si="0"/>
        <v>0</v>
      </c>
      <c r="M16" s="16">
        <f t="shared" si="0"/>
        <v>0</v>
      </c>
      <c r="N16" s="16"/>
      <c r="O16" s="16">
        <f t="shared" si="0"/>
        <v>1</v>
      </c>
      <c r="P16" s="16">
        <f t="shared" si="0"/>
        <v>0</v>
      </c>
      <c r="Q16" s="16">
        <f t="shared" si="0"/>
        <v>1</v>
      </c>
      <c r="R16" s="16">
        <f t="shared" si="0"/>
        <v>1</v>
      </c>
      <c r="S16" s="16"/>
      <c r="T16" s="16">
        <f t="shared" si="0"/>
        <v>1</v>
      </c>
      <c r="U16" s="16">
        <f t="shared" si="0"/>
        <v>1</v>
      </c>
      <c r="V16" s="16">
        <f t="shared" si="1"/>
        <v>0</v>
      </c>
      <c r="W16" s="17">
        <f t="shared" si="2"/>
        <v>1</v>
      </c>
    </row>
    <row r="20" spans="4:36" ht="15" thickBot="1" x14ac:dyDescent="0.35">
      <c r="E20" s="1">
        <f t="shared" ref="E20:U20" si="4">IF(SUM(F20:F22)&gt;=2, 1,0)</f>
        <v>0</v>
      </c>
      <c r="F20" s="1">
        <f t="shared" si="4"/>
        <v>0</v>
      </c>
      <c r="G20" s="1">
        <f t="shared" si="4"/>
        <v>0</v>
      </c>
      <c r="H20" s="1">
        <f>IF(SUM(J20:J22)&gt;=2, 1,0)</f>
        <v>0</v>
      </c>
      <c r="J20" s="1">
        <f t="shared" si="4"/>
        <v>1</v>
      </c>
      <c r="K20" s="1">
        <f t="shared" si="4"/>
        <v>1</v>
      </c>
      <c r="L20" s="1">
        <f t="shared" si="4"/>
        <v>1</v>
      </c>
      <c r="M20" s="1">
        <f>IF(SUM(O20:O22)&gt;=2, 1,0)</f>
        <v>1</v>
      </c>
      <c r="O20" s="1">
        <f t="shared" si="4"/>
        <v>1</v>
      </c>
      <c r="P20" s="1">
        <f t="shared" si="4"/>
        <v>1</v>
      </c>
      <c r="Q20" s="1">
        <f t="shared" si="4"/>
        <v>1</v>
      </c>
      <c r="R20" s="1">
        <f>IF(SUM(T20:T22)&gt;=2, 1,0)</f>
        <v>1</v>
      </c>
      <c r="T20" s="1">
        <f t="shared" si="4"/>
        <v>0</v>
      </c>
      <c r="U20" s="1">
        <f t="shared" si="4"/>
        <v>0</v>
      </c>
      <c r="V20" s="1">
        <f>IF(SUM(W20:W22)&gt;=2, 1,0)</f>
        <v>0</v>
      </c>
    </row>
    <row r="21" spans="4:36" ht="15" customHeight="1" x14ac:dyDescent="0.3">
      <c r="D21" s="18" t="s">
        <v>14</v>
      </c>
      <c r="E21" s="13">
        <f t="shared" ref="E21:V21" si="5">E5</f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/>
      <c r="J21" s="13">
        <f t="shared" si="5"/>
        <v>0</v>
      </c>
      <c r="K21" s="13">
        <f t="shared" si="5"/>
        <v>1</v>
      </c>
      <c r="L21" s="13">
        <f t="shared" si="5"/>
        <v>0</v>
      </c>
      <c r="M21" s="13">
        <f t="shared" si="5"/>
        <v>1</v>
      </c>
      <c r="N21" s="13"/>
      <c r="O21" s="13">
        <f t="shared" si="5"/>
        <v>1</v>
      </c>
      <c r="P21" s="13">
        <f t="shared" si="5"/>
        <v>1</v>
      </c>
      <c r="Q21" s="13">
        <f t="shared" si="5"/>
        <v>0</v>
      </c>
      <c r="R21" s="13">
        <f t="shared" si="5"/>
        <v>0</v>
      </c>
      <c r="S21" s="13"/>
      <c r="T21" s="13">
        <f t="shared" si="5"/>
        <v>1</v>
      </c>
      <c r="U21" s="13">
        <f t="shared" si="5"/>
        <v>1</v>
      </c>
      <c r="V21" s="13">
        <f t="shared" si="5"/>
        <v>0</v>
      </c>
      <c r="W21" s="14">
        <f>W5</f>
        <v>0</v>
      </c>
      <c r="Y21" s="1">
        <f>B5</f>
        <v>1484</v>
      </c>
      <c r="AA21" s="28" t="s">
        <v>28</v>
      </c>
      <c r="AB21" s="28"/>
      <c r="AC21" s="28"/>
      <c r="AD21" s="28"/>
      <c r="AE21" s="28"/>
      <c r="AF21" s="28"/>
      <c r="AG21" s="28"/>
      <c r="AI21" s="2" t="s">
        <v>35</v>
      </c>
      <c r="AJ21" s="4">
        <f>IF(OR(SUM(W20:W22)&gt;=2, SUM(V20:V22)&gt;=2, SUM(U20:W22)&gt;=2, SUM(U20:W22)&gt;=2, SUM(T20:T22)&gt;=2, SUM(R20:R22)&gt;=2, SUM(Q20:Q22)&gt;=2, SUM(P20:P22)&gt;=2, SUM(O20:O22)&gt;=2, SUM(M20:M22)&gt;=2, SUM(L20:L22)&gt;=2,  SUM(K20:K22)&gt;=2,  SUM(J20:J22)&gt;=2,  SUM(H20:H22)&gt;=2,  SUM(G20:G22)&gt;=2,  SUM(F20:F22)&gt;=2),1,0)</f>
        <v>1</v>
      </c>
    </row>
    <row r="22" spans="4:36" ht="15" thickBot="1" x14ac:dyDescent="0.35">
      <c r="D22" s="19" t="s">
        <v>15</v>
      </c>
      <c r="E22" s="12">
        <f t="shared" ref="E22:V22" si="6">E6</f>
        <v>0</v>
      </c>
      <c r="F22" s="12">
        <f t="shared" si="6"/>
        <v>1</v>
      </c>
      <c r="G22" s="12">
        <f t="shared" si="6"/>
        <v>1</v>
      </c>
      <c r="H22" s="12">
        <f t="shared" si="6"/>
        <v>1</v>
      </c>
      <c r="I22" s="12"/>
      <c r="J22" s="12">
        <f t="shared" si="6"/>
        <v>0</v>
      </c>
      <c r="K22" s="12">
        <f t="shared" si="6"/>
        <v>1</v>
      </c>
      <c r="L22" s="12">
        <f t="shared" si="6"/>
        <v>1</v>
      </c>
      <c r="M22" s="12">
        <f t="shared" si="6"/>
        <v>1</v>
      </c>
      <c r="N22" s="12"/>
      <c r="O22" s="12">
        <f t="shared" si="6"/>
        <v>0</v>
      </c>
      <c r="P22" s="12">
        <f t="shared" si="6"/>
        <v>1</v>
      </c>
      <c r="Q22" s="12">
        <f t="shared" si="6"/>
        <v>1</v>
      </c>
      <c r="R22" s="12">
        <f t="shared" si="6"/>
        <v>1</v>
      </c>
      <c r="S22" s="12"/>
      <c r="T22" s="12">
        <f t="shared" si="6"/>
        <v>1</v>
      </c>
      <c r="U22" s="12">
        <f t="shared" si="6"/>
        <v>0</v>
      </c>
      <c r="V22" s="12">
        <f t="shared" si="6"/>
        <v>0</v>
      </c>
      <c r="W22" s="15">
        <f>W6</f>
        <v>0</v>
      </c>
      <c r="Y22" s="1">
        <f>B6</f>
        <v>30584</v>
      </c>
      <c r="AA22" s="28"/>
      <c r="AB22" s="28"/>
      <c r="AC22" s="28"/>
      <c r="AD22" s="28"/>
      <c r="AE22" s="28"/>
      <c r="AF22" s="28"/>
      <c r="AG22" s="28"/>
      <c r="AI22" s="5" t="s">
        <v>36</v>
      </c>
      <c r="AJ22" s="6">
        <f>IF(MOD(SUM(E23:W23),2)=0,1,0)</f>
        <v>1</v>
      </c>
    </row>
    <row r="23" spans="4:36" ht="15" thickBot="1" x14ac:dyDescent="0.35">
      <c r="D23" s="20" t="s">
        <v>26</v>
      </c>
      <c r="E23" s="23">
        <f t="shared" ref="E23:V23" si="7">MOD(SUM(E20:E22),2)</f>
        <v>0</v>
      </c>
      <c r="F23" s="23">
        <f t="shared" si="7"/>
        <v>1</v>
      </c>
      <c r="G23" s="23">
        <f t="shared" si="7"/>
        <v>1</v>
      </c>
      <c r="H23" s="23">
        <f t="shared" si="7"/>
        <v>1</v>
      </c>
      <c r="I23" s="23"/>
      <c r="J23" s="23">
        <f t="shared" si="7"/>
        <v>1</v>
      </c>
      <c r="K23" s="23">
        <f t="shared" si="7"/>
        <v>1</v>
      </c>
      <c r="L23" s="23">
        <f t="shared" si="7"/>
        <v>0</v>
      </c>
      <c r="M23" s="23">
        <f t="shared" si="7"/>
        <v>1</v>
      </c>
      <c r="N23" s="23"/>
      <c r="O23" s="23">
        <f t="shared" si="7"/>
        <v>0</v>
      </c>
      <c r="P23" s="23">
        <f t="shared" si="7"/>
        <v>1</v>
      </c>
      <c r="Q23" s="23">
        <f t="shared" si="7"/>
        <v>0</v>
      </c>
      <c r="R23" s="23">
        <f t="shared" si="7"/>
        <v>0</v>
      </c>
      <c r="S23" s="23"/>
      <c r="T23" s="23">
        <f t="shared" si="7"/>
        <v>0</v>
      </c>
      <c r="U23" s="23">
        <f t="shared" si="7"/>
        <v>1</v>
      </c>
      <c r="V23" s="23">
        <f t="shared" si="7"/>
        <v>0</v>
      </c>
      <c r="W23" s="24">
        <f>MOD(SUM(W20:W22),2)</f>
        <v>0</v>
      </c>
      <c r="AA23" s="28"/>
      <c r="AB23" s="28"/>
      <c r="AC23" s="28"/>
      <c r="AD23" s="28"/>
      <c r="AE23" s="28"/>
      <c r="AF23" s="28"/>
      <c r="AG23" s="28"/>
      <c r="AI23" s="5" t="s">
        <v>34</v>
      </c>
      <c r="AJ23" s="6">
        <f>IF(SUM(T20:T22)&gt;=2, 1,0)</f>
        <v>1</v>
      </c>
    </row>
    <row r="24" spans="4:36" ht="15" thickBot="1" x14ac:dyDescent="0.35">
      <c r="D24" s="21" t="s">
        <v>27</v>
      </c>
      <c r="E24" s="16">
        <f t="shared" ref="E24:V24" si="8">E23*E$3</f>
        <v>0</v>
      </c>
      <c r="F24" s="16">
        <f t="shared" si="8"/>
        <v>16384</v>
      </c>
      <c r="G24" s="16">
        <f t="shared" si="8"/>
        <v>8192</v>
      </c>
      <c r="H24" s="16">
        <f t="shared" si="8"/>
        <v>4096</v>
      </c>
      <c r="I24" s="16"/>
      <c r="J24" s="16">
        <f t="shared" si="8"/>
        <v>2048</v>
      </c>
      <c r="K24" s="16">
        <f t="shared" si="8"/>
        <v>1024</v>
      </c>
      <c r="L24" s="16">
        <f t="shared" si="8"/>
        <v>0</v>
      </c>
      <c r="M24" s="16">
        <f t="shared" si="8"/>
        <v>256</v>
      </c>
      <c r="N24" s="16"/>
      <c r="O24" s="16">
        <f t="shared" si="8"/>
        <v>0</v>
      </c>
      <c r="P24" s="16">
        <f t="shared" si="8"/>
        <v>64</v>
      </c>
      <c r="Q24" s="16">
        <f t="shared" si="8"/>
        <v>0</v>
      </c>
      <c r="R24" s="16">
        <f t="shared" si="8"/>
        <v>0</v>
      </c>
      <c r="S24" s="16"/>
      <c r="T24" s="16">
        <f t="shared" si="8"/>
        <v>0</v>
      </c>
      <c r="U24" s="16">
        <f t="shared" si="8"/>
        <v>4</v>
      </c>
      <c r="V24" s="16">
        <f t="shared" si="8"/>
        <v>0</v>
      </c>
      <c r="W24" s="16">
        <f>W23*W$3</f>
        <v>0</v>
      </c>
      <c r="X24" s="25">
        <f>IF(E24=0, SUM(E24:W24), (65536-SUM(E24:W24))*(-1))</f>
        <v>32068</v>
      </c>
      <c r="Y24" s="22">
        <f>SUM(Y21:Y22)</f>
        <v>32068</v>
      </c>
      <c r="AA24" s="28"/>
      <c r="AB24" s="28"/>
      <c r="AC24" s="28"/>
      <c r="AD24" s="28"/>
      <c r="AE24" s="28"/>
      <c r="AF24" s="28"/>
      <c r="AG24" s="28"/>
      <c r="AI24" s="5" t="s">
        <v>39</v>
      </c>
      <c r="AJ24" s="6">
        <f>IF(SUM(E23:W23)=0,1,0)</f>
        <v>0</v>
      </c>
    </row>
    <row r="25" spans="4:36" x14ac:dyDescent="0.3">
      <c r="O25"/>
      <c r="P25"/>
      <c r="Q25"/>
      <c r="R25"/>
      <c r="S25"/>
      <c r="T25"/>
      <c r="U25"/>
      <c r="V25"/>
      <c r="W25"/>
      <c r="AA25" s="27"/>
      <c r="AB25" s="27"/>
      <c r="AC25" s="27"/>
      <c r="AD25" s="27"/>
      <c r="AE25" s="27"/>
      <c r="AF25" s="27"/>
      <c r="AG25" s="27"/>
      <c r="AI25" s="5" t="s">
        <v>37</v>
      </c>
      <c r="AJ25" s="6">
        <f>IF(E23=1,1,0)</f>
        <v>0</v>
      </c>
    </row>
    <row r="26" spans="4:36" ht="15" thickBot="1" x14ac:dyDescent="0.35">
      <c r="AA26" s="27"/>
      <c r="AB26" s="27"/>
      <c r="AC26" s="27"/>
      <c r="AD26" s="27"/>
      <c r="AE26" s="27"/>
      <c r="AF26" s="27"/>
      <c r="AG26" s="27"/>
      <c r="AI26" s="7" t="s">
        <v>38</v>
      </c>
      <c r="AJ26" s="9">
        <f>IF(SUM(F20:F22)&gt;=2, 1,0)</f>
        <v>0</v>
      </c>
    </row>
    <row r="27" spans="4:36" x14ac:dyDescent="0.3">
      <c r="AA27" s="10"/>
      <c r="AB27" s="10"/>
      <c r="AC27" s="10"/>
      <c r="AD27" s="10"/>
      <c r="AE27" s="10"/>
      <c r="AF27" s="10"/>
      <c r="AG27" s="10"/>
    </row>
    <row r="28" spans="4:36" ht="15" thickBot="1" x14ac:dyDescent="0.35">
      <c r="E28" s="1">
        <f t="shared" ref="E28:U28" si="9">IF(SUM(F28:F30)&gt;=2, 1,0)</f>
        <v>1</v>
      </c>
      <c r="F28" s="1">
        <f t="shared" si="9"/>
        <v>1</v>
      </c>
      <c r="G28" s="1">
        <f t="shared" si="9"/>
        <v>1</v>
      </c>
      <c r="H28" s="1">
        <f>IF(SUM(J28:J30)&gt;=2, 1,0)</f>
        <v>1</v>
      </c>
      <c r="J28" s="1">
        <f t="shared" si="9"/>
        <v>1</v>
      </c>
      <c r="K28" s="1">
        <f t="shared" si="9"/>
        <v>1</v>
      </c>
      <c r="L28" s="1">
        <f t="shared" si="9"/>
        <v>1</v>
      </c>
      <c r="M28" s="1">
        <f>IF(SUM(O28:O30)&gt;=2, 1,0)</f>
        <v>0</v>
      </c>
      <c r="O28" s="1">
        <f t="shared" si="9"/>
        <v>1</v>
      </c>
      <c r="P28" s="1">
        <f t="shared" si="9"/>
        <v>0</v>
      </c>
      <c r="Q28" s="1">
        <f t="shared" si="9"/>
        <v>0</v>
      </c>
      <c r="R28" s="1">
        <f>IF(SUM(T28:T30)&gt;=2, 1,0)</f>
        <v>0</v>
      </c>
      <c r="T28" s="1">
        <f t="shared" si="9"/>
        <v>0</v>
      </c>
      <c r="U28" s="1">
        <f t="shared" si="9"/>
        <v>0</v>
      </c>
      <c r="V28" s="1">
        <f>IF(SUM(W28:W30)&gt;=2, 1,0)</f>
        <v>0</v>
      </c>
      <c r="AA28" s="10"/>
      <c r="AB28" s="10"/>
      <c r="AC28" s="10"/>
      <c r="AD28" s="10"/>
      <c r="AE28" s="10"/>
      <c r="AF28" s="10"/>
      <c r="AG28" s="10"/>
    </row>
    <row r="29" spans="4:36" ht="15" customHeight="1" x14ac:dyDescent="0.3">
      <c r="D29" s="18" t="s">
        <v>15</v>
      </c>
      <c r="E29" s="13">
        <f t="shared" ref="E29:V29" si="10">E6</f>
        <v>0</v>
      </c>
      <c r="F29" s="13">
        <f t="shared" si="10"/>
        <v>1</v>
      </c>
      <c r="G29" s="13">
        <f t="shared" si="10"/>
        <v>1</v>
      </c>
      <c r="H29" s="13">
        <f t="shared" si="10"/>
        <v>1</v>
      </c>
      <c r="I29" s="13"/>
      <c r="J29" s="13">
        <f t="shared" si="10"/>
        <v>0</v>
      </c>
      <c r="K29" s="13">
        <f t="shared" si="10"/>
        <v>1</v>
      </c>
      <c r="L29" s="13">
        <f t="shared" si="10"/>
        <v>1</v>
      </c>
      <c r="M29" s="13">
        <f t="shared" si="10"/>
        <v>1</v>
      </c>
      <c r="N29" s="13"/>
      <c r="O29" s="13">
        <f t="shared" si="10"/>
        <v>0</v>
      </c>
      <c r="P29" s="13">
        <f t="shared" si="10"/>
        <v>1</v>
      </c>
      <c r="Q29" s="13">
        <f t="shared" si="10"/>
        <v>1</v>
      </c>
      <c r="R29" s="13">
        <f t="shared" si="10"/>
        <v>1</v>
      </c>
      <c r="S29" s="13"/>
      <c r="T29" s="13">
        <f t="shared" si="10"/>
        <v>1</v>
      </c>
      <c r="U29" s="13">
        <f t="shared" si="10"/>
        <v>0</v>
      </c>
      <c r="V29" s="13">
        <f t="shared" si="10"/>
        <v>0</v>
      </c>
      <c r="W29" s="14">
        <f>W6</f>
        <v>0</v>
      </c>
      <c r="Y29" s="1">
        <f>B6</f>
        <v>30584</v>
      </c>
      <c r="AA29" s="28" t="s">
        <v>29</v>
      </c>
      <c r="AB29" s="28"/>
      <c r="AC29" s="28"/>
      <c r="AD29" s="28"/>
      <c r="AE29" s="28"/>
      <c r="AF29" s="28"/>
      <c r="AG29" s="28"/>
      <c r="AI29" s="2" t="s">
        <v>35</v>
      </c>
      <c r="AJ29" s="4">
        <f>IF(OR(SUM(W28:W30)&gt;=2, SUM(V28:V30)&gt;=2, SUM(U28:W30)&gt;=2, SUM(U28:W30)&gt;=2, SUM(T28:T30)&gt;=2, SUM(R28:R30)&gt;=2, SUM(Q28:Q30)&gt;=2, SUM(P28:P30)&gt;=2, SUM(O28:O30)&gt;=2, SUM(M28:M30)&gt;=2, SUM(L28:L30)&gt;=2,  SUM(K28:K30)&gt;=2,  SUM(J28:J30)&gt;=2,  SUM(H28:H30)&gt;=2,  SUM(G28:G30)&gt;=2,  SUM(F28:F30)&gt;=2),1,0)</f>
        <v>1</v>
      </c>
    </row>
    <row r="30" spans="4:36" ht="15" thickBot="1" x14ac:dyDescent="0.35">
      <c r="D30" s="19" t="s">
        <v>16</v>
      </c>
      <c r="E30" s="12">
        <f t="shared" ref="E30:V30" si="11">E7</f>
        <v>0</v>
      </c>
      <c r="F30" s="12">
        <f t="shared" si="11"/>
        <v>1</v>
      </c>
      <c r="G30" s="12">
        <f t="shared" si="11"/>
        <v>1</v>
      </c>
      <c r="H30" s="12">
        <f t="shared" si="11"/>
        <v>1</v>
      </c>
      <c r="I30" s="12"/>
      <c r="J30" s="12">
        <f t="shared" si="11"/>
        <v>1</v>
      </c>
      <c r="K30" s="12">
        <f t="shared" si="11"/>
        <v>1</v>
      </c>
      <c r="L30" s="12">
        <f t="shared" si="11"/>
        <v>0</v>
      </c>
      <c r="M30" s="12">
        <f t="shared" si="11"/>
        <v>1</v>
      </c>
      <c r="N30" s="12"/>
      <c r="O30" s="12">
        <f t="shared" si="11"/>
        <v>0</v>
      </c>
      <c r="P30" s="12">
        <f t="shared" si="11"/>
        <v>1</v>
      </c>
      <c r="Q30" s="12">
        <f t="shared" si="11"/>
        <v>0</v>
      </c>
      <c r="R30" s="12">
        <f t="shared" si="11"/>
        <v>0</v>
      </c>
      <c r="S30" s="12"/>
      <c r="T30" s="12">
        <f t="shared" si="11"/>
        <v>0</v>
      </c>
      <c r="U30" s="12">
        <f t="shared" si="11"/>
        <v>1</v>
      </c>
      <c r="V30" s="12">
        <f t="shared" si="11"/>
        <v>0</v>
      </c>
      <c r="W30" s="15">
        <f>W7</f>
        <v>0</v>
      </c>
      <c r="Y30" s="1">
        <f>B7</f>
        <v>32068</v>
      </c>
      <c r="AA30" s="28"/>
      <c r="AB30" s="28"/>
      <c r="AC30" s="28"/>
      <c r="AD30" s="28"/>
      <c r="AE30" s="28"/>
      <c r="AF30" s="28"/>
      <c r="AG30" s="28"/>
      <c r="AI30" s="5" t="s">
        <v>36</v>
      </c>
      <c r="AJ30" s="6">
        <f>IF(MOD(SUM(E31:W31),2)=0,1,0)</f>
        <v>1</v>
      </c>
    </row>
    <row r="31" spans="4:36" ht="15" thickBot="1" x14ac:dyDescent="0.35">
      <c r="D31" s="20" t="s">
        <v>26</v>
      </c>
      <c r="E31" s="23">
        <f t="shared" ref="E31:V31" si="12">MOD(SUM(E28:E30),2)</f>
        <v>1</v>
      </c>
      <c r="F31" s="23">
        <f t="shared" si="12"/>
        <v>1</v>
      </c>
      <c r="G31" s="23">
        <f t="shared" si="12"/>
        <v>1</v>
      </c>
      <c r="H31" s="23">
        <f t="shared" si="12"/>
        <v>1</v>
      </c>
      <c r="I31" s="23"/>
      <c r="J31" s="23">
        <f t="shared" si="12"/>
        <v>0</v>
      </c>
      <c r="K31" s="23">
        <f t="shared" si="12"/>
        <v>1</v>
      </c>
      <c r="L31" s="23">
        <f t="shared" si="12"/>
        <v>0</v>
      </c>
      <c r="M31" s="23">
        <f t="shared" si="12"/>
        <v>0</v>
      </c>
      <c r="N31" s="23"/>
      <c r="O31" s="23">
        <f t="shared" si="12"/>
        <v>1</v>
      </c>
      <c r="P31" s="23">
        <f t="shared" si="12"/>
        <v>0</v>
      </c>
      <c r="Q31" s="23">
        <f t="shared" si="12"/>
        <v>1</v>
      </c>
      <c r="R31" s="23">
        <f t="shared" si="12"/>
        <v>1</v>
      </c>
      <c r="S31" s="23"/>
      <c r="T31" s="23">
        <f t="shared" si="12"/>
        <v>1</v>
      </c>
      <c r="U31" s="23">
        <f t="shared" si="12"/>
        <v>1</v>
      </c>
      <c r="V31" s="23">
        <f t="shared" si="12"/>
        <v>0</v>
      </c>
      <c r="W31" s="24">
        <f>MOD(SUM(W28:W30),2)</f>
        <v>0</v>
      </c>
      <c r="AA31" s="28"/>
      <c r="AB31" s="28"/>
      <c r="AC31" s="28"/>
      <c r="AD31" s="28"/>
      <c r="AE31" s="28"/>
      <c r="AF31" s="28"/>
      <c r="AG31" s="28"/>
      <c r="AI31" s="5" t="s">
        <v>34</v>
      </c>
      <c r="AJ31" s="6">
        <f>IF(SUM(T28:T30)&gt;=2, 1,0)</f>
        <v>0</v>
      </c>
    </row>
    <row r="32" spans="4:36" ht="15" thickBot="1" x14ac:dyDescent="0.35">
      <c r="D32" s="21" t="s">
        <v>27</v>
      </c>
      <c r="E32" s="16">
        <f>E31*E$3</f>
        <v>32768</v>
      </c>
      <c r="F32" s="16">
        <f>F31*F$3</f>
        <v>16384</v>
      </c>
      <c r="G32" s="16">
        <f>G31*G$3</f>
        <v>8192</v>
      </c>
      <c r="H32" s="16">
        <f>H31*H$3</f>
        <v>4096</v>
      </c>
      <c r="I32" s="16"/>
      <c r="J32" s="16">
        <f>J31*J$3</f>
        <v>0</v>
      </c>
      <c r="K32" s="16">
        <f>K31*K$3</f>
        <v>1024</v>
      </c>
      <c r="L32" s="16">
        <f>L31*L$3</f>
        <v>0</v>
      </c>
      <c r="M32" s="16">
        <f>M31*M$3</f>
        <v>0</v>
      </c>
      <c r="N32" s="16"/>
      <c r="O32" s="16">
        <f>O31*O$3</f>
        <v>128</v>
      </c>
      <c r="P32" s="16">
        <f>P31*P$3</f>
        <v>0</v>
      </c>
      <c r="Q32" s="16">
        <f>Q31*Q$3</f>
        <v>32</v>
      </c>
      <c r="R32" s="16">
        <f>R31*R$3</f>
        <v>16</v>
      </c>
      <c r="S32" s="16"/>
      <c r="T32" s="16">
        <f>T31*T$3</f>
        <v>8</v>
      </c>
      <c r="U32" s="16">
        <f>U31*U$3</f>
        <v>4</v>
      </c>
      <c r="V32" s="16">
        <f>V31*V$3</f>
        <v>0</v>
      </c>
      <c r="W32" s="16">
        <f>W31*W$3</f>
        <v>0</v>
      </c>
      <c r="X32" s="26">
        <f>IF(E32=0, SUM(E32:W32), (65536-SUM(E32:W32))*(-1))</f>
        <v>-2884</v>
      </c>
      <c r="Y32" s="22">
        <f>SUM(Y29:Y30)</f>
        <v>62652</v>
      </c>
      <c r="AA32" s="28"/>
      <c r="AB32" s="28"/>
      <c r="AC32" s="28"/>
      <c r="AD32" s="28"/>
      <c r="AE32" s="28"/>
      <c r="AF32" s="28"/>
      <c r="AG32" s="28"/>
      <c r="AI32" s="5" t="s">
        <v>39</v>
      </c>
      <c r="AJ32" s="6">
        <f>IF(SUM(E31:W31)=0,1,0)</f>
        <v>0</v>
      </c>
    </row>
    <row r="33" spans="4:36" x14ac:dyDescent="0.3">
      <c r="Q33"/>
      <c r="R33"/>
      <c r="S33"/>
      <c r="T33"/>
      <c r="U33"/>
      <c r="V33"/>
      <c r="W33"/>
      <c r="AA33" s="27"/>
      <c r="AB33" s="27"/>
      <c r="AC33" s="27"/>
      <c r="AD33" s="27"/>
      <c r="AE33" s="27"/>
      <c r="AF33" s="27"/>
      <c r="AG33" s="27"/>
      <c r="AI33" s="5" t="s">
        <v>37</v>
      </c>
      <c r="AJ33" s="6">
        <f>IF(E31=1,1,0)</f>
        <v>1</v>
      </c>
    </row>
    <row r="34" spans="4:36" ht="15" thickBot="1" x14ac:dyDescent="0.35">
      <c r="AA34" s="27"/>
      <c r="AB34" s="27"/>
      <c r="AC34" s="27"/>
      <c r="AD34" s="27"/>
      <c r="AE34" s="27"/>
      <c r="AF34" s="27"/>
      <c r="AG34" s="27"/>
      <c r="AI34" s="7" t="s">
        <v>38</v>
      </c>
      <c r="AJ34" s="9">
        <f>IF(SUM(F28:F30)&gt;=2, 1,0)</f>
        <v>1</v>
      </c>
    </row>
    <row r="35" spans="4:36" x14ac:dyDescent="0.3">
      <c r="AA35" s="10"/>
      <c r="AB35" s="10"/>
      <c r="AC35" s="10"/>
      <c r="AD35" s="10"/>
      <c r="AE35" s="10"/>
      <c r="AF35" s="10"/>
      <c r="AG35" s="10"/>
    </row>
    <row r="36" spans="4:36" ht="15" thickBot="1" x14ac:dyDescent="0.35">
      <c r="E36" s="1">
        <f t="shared" ref="E36:U36" si="13">IF(SUM(F36:F38)&gt;=2, 1,0)</f>
        <v>1</v>
      </c>
      <c r="F36" s="1">
        <f t="shared" si="13"/>
        <v>1</v>
      </c>
      <c r="G36" s="1">
        <f t="shared" si="13"/>
        <v>1</v>
      </c>
      <c r="H36" s="1">
        <f>IF(SUM(J36:J38)&gt;=2, 1,0)</f>
        <v>1</v>
      </c>
      <c r="J36" s="1">
        <f t="shared" si="13"/>
        <v>1</v>
      </c>
      <c r="K36" s="1">
        <f t="shared" si="13"/>
        <v>1</v>
      </c>
      <c r="L36" s="1">
        <f t="shared" si="13"/>
        <v>0</v>
      </c>
      <c r="M36" s="1">
        <f>IF(SUM(O36:O38)&gt;=2, 1,0)</f>
        <v>0</v>
      </c>
      <c r="O36" s="1">
        <f t="shared" si="13"/>
        <v>1</v>
      </c>
      <c r="P36" s="1">
        <f t="shared" si="13"/>
        <v>1</v>
      </c>
      <c r="Q36" s="1">
        <f t="shared" si="13"/>
        <v>1</v>
      </c>
      <c r="R36" s="1">
        <f>IF(SUM(T36:T38)&gt;=2, 1,0)</f>
        <v>0</v>
      </c>
      <c r="T36" s="1">
        <f t="shared" si="13"/>
        <v>0</v>
      </c>
      <c r="U36" s="1">
        <f t="shared" si="13"/>
        <v>0</v>
      </c>
      <c r="V36" s="1">
        <f>IF(SUM(W36:W38)&gt;=2, 1,0)</f>
        <v>0</v>
      </c>
      <c r="AA36" s="10"/>
      <c r="AB36" s="10"/>
      <c r="AC36" s="10"/>
      <c r="AD36" s="10"/>
      <c r="AE36" s="10"/>
      <c r="AF36" s="10"/>
      <c r="AG36" s="10"/>
    </row>
    <row r="37" spans="4:36" ht="15" customHeight="1" x14ac:dyDescent="0.3">
      <c r="D37" s="18" t="s">
        <v>15</v>
      </c>
      <c r="E37" s="13">
        <f t="shared" ref="E37:V37" si="14">E6</f>
        <v>0</v>
      </c>
      <c r="F37" s="13">
        <f t="shared" si="14"/>
        <v>1</v>
      </c>
      <c r="G37" s="13">
        <f t="shared" si="14"/>
        <v>1</v>
      </c>
      <c r="H37" s="13">
        <f t="shared" si="14"/>
        <v>1</v>
      </c>
      <c r="I37" s="13"/>
      <c r="J37" s="13">
        <f t="shared" si="14"/>
        <v>0</v>
      </c>
      <c r="K37" s="13">
        <f t="shared" si="14"/>
        <v>1</v>
      </c>
      <c r="L37" s="13">
        <f t="shared" si="14"/>
        <v>1</v>
      </c>
      <c r="M37" s="13">
        <f t="shared" si="14"/>
        <v>1</v>
      </c>
      <c r="N37" s="13"/>
      <c r="O37" s="13">
        <f t="shared" si="14"/>
        <v>0</v>
      </c>
      <c r="P37" s="13">
        <f t="shared" si="14"/>
        <v>1</v>
      </c>
      <c r="Q37" s="13">
        <f t="shared" si="14"/>
        <v>1</v>
      </c>
      <c r="R37" s="13">
        <f t="shared" si="14"/>
        <v>1</v>
      </c>
      <c r="S37" s="13"/>
      <c r="T37" s="13">
        <f t="shared" si="14"/>
        <v>1</v>
      </c>
      <c r="U37" s="13">
        <f t="shared" si="14"/>
        <v>0</v>
      </c>
      <c r="V37" s="13">
        <f t="shared" si="14"/>
        <v>0</v>
      </c>
      <c r="W37" s="14">
        <f>W6</f>
        <v>0</v>
      </c>
      <c r="Y37" s="1">
        <f>B6</f>
        <v>30584</v>
      </c>
      <c r="AA37" s="28" t="s">
        <v>31</v>
      </c>
      <c r="AB37" s="28"/>
      <c r="AC37" s="28"/>
      <c r="AD37" s="28"/>
      <c r="AE37" s="28"/>
      <c r="AF37" s="28"/>
      <c r="AG37" s="28"/>
      <c r="AI37" s="2" t="s">
        <v>35</v>
      </c>
      <c r="AJ37" s="4">
        <f>IF(OR(SUM(W36:W38)&gt;=2, SUM(V36:V38)&gt;=2, SUM(U36:W38)&gt;=2, SUM(U36:W38)&gt;=2, SUM(T36:T38)&gt;=2, SUM(R36:R38)&gt;=2, SUM(Q36:Q38)&gt;=2, SUM(P36:P38)&gt;=2, SUM(O36:O38)&gt;=2, SUM(M36:M38)&gt;=2, SUM(L36:L38)&gt;=2,  SUM(K36:K38)&gt;=2,  SUM(J36:J38)&gt;=2,  SUM(H36:H38)&gt;=2,  SUM(G36:G38)&gt;=2,  SUM(F36:F38)&gt;=2),1,0)</f>
        <v>1</v>
      </c>
    </row>
    <row r="38" spans="4:36" ht="15" thickBot="1" x14ac:dyDescent="0.35">
      <c r="D38" s="19" t="s">
        <v>20</v>
      </c>
      <c r="E38" s="12">
        <f t="shared" ref="E38:V38" si="15">E11</f>
        <v>1</v>
      </c>
      <c r="F38" s="12">
        <f t="shared" si="15"/>
        <v>1</v>
      </c>
      <c r="G38" s="12">
        <f t="shared" si="15"/>
        <v>1</v>
      </c>
      <c r="H38" s="12">
        <f t="shared" si="15"/>
        <v>1</v>
      </c>
      <c r="I38" s="12"/>
      <c r="J38" s="12">
        <f t="shared" si="15"/>
        <v>1</v>
      </c>
      <c r="K38" s="12">
        <f t="shared" si="15"/>
        <v>0</v>
      </c>
      <c r="L38" s="12">
        <f t="shared" si="15"/>
        <v>1</v>
      </c>
      <c r="M38" s="12">
        <f t="shared" si="15"/>
        <v>0</v>
      </c>
      <c r="N38" s="12"/>
      <c r="O38" s="12">
        <f t="shared" si="15"/>
        <v>0</v>
      </c>
      <c r="P38" s="12">
        <f t="shared" si="15"/>
        <v>0</v>
      </c>
      <c r="Q38" s="12">
        <f t="shared" si="15"/>
        <v>1</v>
      </c>
      <c r="R38" s="12">
        <f t="shared" si="15"/>
        <v>1</v>
      </c>
      <c r="S38" s="12"/>
      <c r="T38" s="12">
        <f t="shared" si="15"/>
        <v>0</v>
      </c>
      <c r="U38" s="12">
        <f t="shared" si="15"/>
        <v>1</v>
      </c>
      <c r="V38" s="12">
        <f t="shared" si="15"/>
        <v>0</v>
      </c>
      <c r="W38" s="15">
        <f>W11</f>
        <v>1</v>
      </c>
      <c r="Y38" s="1">
        <f>B11</f>
        <v>-1484</v>
      </c>
      <c r="AA38" s="28"/>
      <c r="AB38" s="28"/>
      <c r="AC38" s="28"/>
      <c r="AD38" s="28"/>
      <c r="AE38" s="28"/>
      <c r="AF38" s="28"/>
      <c r="AG38" s="28"/>
      <c r="AI38" s="5" t="s">
        <v>36</v>
      </c>
      <c r="AJ38" s="6">
        <f>IF(MOD(SUM(E39:W39),2)=0,1,0)</f>
        <v>0</v>
      </c>
    </row>
    <row r="39" spans="4:36" ht="15" thickBot="1" x14ac:dyDescent="0.35">
      <c r="D39" s="20" t="s">
        <v>26</v>
      </c>
      <c r="E39" s="23">
        <f>MOD(SUM(E36:E38),2)</f>
        <v>0</v>
      </c>
      <c r="F39" s="23">
        <f>MOD(SUM(F36:F38),2)</f>
        <v>1</v>
      </c>
      <c r="G39" s="23">
        <f>MOD(SUM(G36:G38),2)</f>
        <v>1</v>
      </c>
      <c r="H39" s="23">
        <f>MOD(SUM(H36:H38),2)</f>
        <v>1</v>
      </c>
      <c r="I39" s="23"/>
      <c r="J39" s="23">
        <f>MOD(SUM(J36:J38),2)</f>
        <v>0</v>
      </c>
      <c r="K39" s="23">
        <f>MOD(SUM(K36:K38),2)</f>
        <v>0</v>
      </c>
      <c r="L39" s="23">
        <f>MOD(SUM(L36:L38),2)</f>
        <v>0</v>
      </c>
      <c r="M39" s="23">
        <f>MOD(SUM(M36:M38),2)</f>
        <v>1</v>
      </c>
      <c r="N39" s="23"/>
      <c r="O39" s="23">
        <f>MOD(SUM(O36:O38),2)</f>
        <v>1</v>
      </c>
      <c r="P39" s="23">
        <f>MOD(SUM(P36:P38),2)</f>
        <v>0</v>
      </c>
      <c r="Q39" s="23">
        <f>MOD(SUM(Q36:Q38),2)</f>
        <v>1</v>
      </c>
      <c r="R39" s="23">
        <f>MOD(SUM(R36:R38),2)</f>
        <v>0</v>
      </c>
      <c r="S39" s="23"/>
      <c r="T39" s="23">
        <f>MOD(SUM(T36:T38),2)</f>
        <v>1</v>
      </c>
      <c r="U39" s="23">
        <f>MOD(SUM(U36:U38),2)</f>
        <v>1</v>
      </c>
      <c r="V39" s="23">
        <f>MOD(SUM(V36:V38),2)</f>
        <v>0</v>
      </c>
      <c r="W39" s="24">
        <f>MOD(SUM(W36:W38),2)</f>
        <v>1</v>
      </c>
      <c r="AA39" s="28"/>
      <c r="AB39" s="28"/>
      <c r="AC39" s="28"/>
      <c r="AD39" s="28"/>
      <c r="AE39" s="28"/>
      <c r="AF39" s="28"/>
      <c r="AG39" s="28"/>
      <c r="AI39" s="5" t="s">
        <v>34</v>
      </c>
      <c r="AJ39" s="6">
        <f>IF(SUM(T36:T38)&gt;=2, 1,0)</f>
        <v>0</v>
      </c>
    </row>
    <row r="40" spans="4:36" ht="15" thickBot="1" x14ac:dyDescent="0.35">
      <c r="D40" s="21" t="s">
        <v>27</v>
      </c>
      <c r="E40" s="16">
        <f t="shared" ref="E40:V40" si="16">E39*E$3</f>
        <v>0</v>
      </c>
      <c r="F40" s="16">
        <f t="shared" si="16"/>
        <v>16384</v>
      </c>
      <c r="G40" s="16">
        <f t="shared" si="16"/>
        <v>8192</v>
      </c>
      <c r="H40" s="16">
        <f t="shared" si="16"/>
        <v>4096</v>
      </c>
      <c r="I40" s="16"/>
      <c r="J40" s="16">
        <f t="shared" si="16"/>
        <v>0</v>
      </c>
      <c r="K40" s="16">
        <f t="shared" si="16"/>
        <v>0</v>
      </c>
      <c r="L40" s="16">
        <f t="shared" si="16"/>
        <v>0</v>
      </c>
      <c r="M40" s="16">
        <f t="shared" si="16"/>
        <v>256</v>
      </c>
      <c r="N40" s="16"/>
      <c r="O40" s="16">
        <f t="shared" si="16"/>
        <v>128</v>
      </c>
      <c r="P40" s="16">
        <f t="shared" si="16"/>
        <v>0</v>
      </c>
      <c r="Q40" s="16">
        <f t="shared" si="16"/>
        <v>32</v>
      </c>
      <c r="R40" s="16">
        <f t="shared" si="16"/>
        <v>0</v>
      </c>
      <c r="S40" s="16"/>
      <c r="T40" s="16">
        <f t="shared" si="16"/>
        <v>8</v>
      </c>
      <c r="U40" s="16">
        <f t="shared" si="16"/>
        <v>4</v>
      </c>
      <c r="V40" s="16">
        <f t="shared" si="16"/>
        <v>0</v>
      </c>
      <c r="W40" s="16">
        <f>W39*W$3</f>
        <v>1</v>
      </c>
      <c r="X40" s="26">
        <f>IF(E40=0, SUM(E40:W40), (65536-SUM(E40:W40))*(-1))</f>
        <v>29101</v>
      </c>
      <c r="Y40" s="22">
        <f>SUM(Y37:Y38)</f>
        <v>29100</v>
      </c>
      <c r="AA40" s="28"/>
      <c r="AB40" s="28"/>
      <c r="AC40" s="28"/>
      <c r="AD40" s="28"/>
      <c r="AE40" s="28"/>
      <c r="AF40" s="28"/>
      <c r="AG40" s="28"/>
      <c r="AI40" s="5" t="s">
        <v>39</v>
      </c>
      <c r="AJ40" s="6">
        <f>IF(SUM(E39:W39)=0,1,0)</f>
        <v>0</v>
      </c>
    </row>
    <row r="41" spans="4:36" x14ac:dyDescent="0.3">
      <c r="Q41"/>
      <c r="R41"/>
      <c r="S41"/>
      <c r="T41"/>
      <c r="U41"/>
      <c r="V41"/>
      <c r="W41"/>
      <c r="AA41" s="27"/>
      <c r="AB41" s="27"/>
      <c r="AC41" s="27"/>
      <c r="AD41" s="27"/>
      <c r="AE41" s="27"/>
      <c r="AF41" s="27"/>
      <c r="AG41" s="27"/>
      <c r="AI41" s="5" t="s">
        <v>37</v>
      </c>
      <c r="AJ41" s="6">
        <f>IF(E39=1,1,0)</f>
        <v>0</v>
      </c>
    </row>
    <row r="42" spans="4:36" ht="15" thickBot="1" x14ac:dyDescent="0.35">
      <c r="AA42" s="27"/>
      <c r="AB42" s="27"/>
      <c r="AC42" s="27"/>
      <c r="AD42" s="27"/>
      <c r="AE42" s="27"/>
      <c r="AF42" s="27"/>
      <c r="AG42" s="27"/>
      <c r="AI42" s="7" t="s">
        <v>38</v>
      </c>
      <c r="AJ42" s="9">
        <f>IF(SUM(F36:F38)&gt;=2, 1,0)</f>
        <v>1</v>
      </c>
    </row>
    <row r="43" spans="4:36" x14ac:dyDescent="0.3">
      <c r="AA43" s="10"/>
      <c r="AB43" s="10"/>
      <c r="AC43" s="10"/>
      <c r="AD43" s="10"/>
      <c r="AE43" s="10"/>
      <c r="AF43" s="10"/>
      <c r="AG43" s="10"/>
    </row>
    <row r="44" spans="4:36" ht="15" thickBot="1" x14ac:dyDescent="0.35">
      <c r="E44" s="1">
        <f>IF(SUM(F44:F46)&gt;=2, 1,0)</f>
        <v>1</v>
      </c>
      <c r="F44" s="1">
        <f>IF(SUM(G44:G46)&gt;=2, 1,0)</f>
        <v>1</v>
      </c>
      <c r="G44" s="1">
        <f>IF(SUM(H44:H46)&gt;=2, 1,0)</f>
        <v>1</v>
      </c>
      <c r="H44" s="1">
        <f>IF(SUM(J44:J46)&gt;=2, 1,0)</f>
        <v>1</v>
      </c>
      <c r="J44" s="1">
        <f>IF(SUM(K44:K46)&gt;=2, 1,0)</f>
        <v>0</v>
      </c>
      <c r="K44" s="1">
        <f>IF(SUM(L44:L46)&gt;=2, 1,0)</f>
        <v>0</v>
      </c>
      <c r="L44" s="1">
        <f>IF(SUM(M44:M46)&gt;=2, 1,0)</f>
        <v>0</v>
      </c>
      <c r="M44" s="1">
        <f>IF(SUM(O44:O46)&gt;=2, 1,0)</f>
        <v>0</v>
      </c>
      <c r="O44" s="1">
        <f>IF(SUM(P44:P46)&gt;=2, 1,0)</f>
        <v>0</v>
      </c>
      <c r="P44" s="1">
        <f>IF(SUM(Q44:Q46)&gt;=2, 1,0)</f>
        <v>0</v>
      </c>
      <c r="Q44" s="1">
        <f>IF(SUM(R44:R46)&gt;=2, 1,0)</f>
        <v>0</v>
      </c>
      <c r="R44" s="1">
        <f>IF(SUM(T44:T46)&gt;=2, 1,0)</f>
        <v>0</v>
      </c>
      <c r="T44" s="1">
        <f>IF(SUM(U44:U46)&gt;=2, 1,0)</f>
        <v>0</v>
      </c>
      <c r="U44" s="1">
        <f>IF(SUM(V44:V46)&gt;=2, 1,0)</f>
        <v>0</v>
      </c>
      <c r="V44" s="1">
        <f>IF(SUM(W44:W46)&gt;=2, 1,0)</f>
        <v>1</v>
      </c>
      <c r="AA44" s="10"/>
      <c r="AB44" s="10"/>
      <c r="AC44" s="10"/>
      <c r="AD44" s="10"/>
      <c r="AE44" s="10"/>
      <c r="AF44" s="10"/>
      <c r="AG44" s="10"/>
    </row>
    <row r="45" spans="4:36" ht="15" customHeight="1" x14ac:dyDescent="0.3">
      <c r="D45" s="18" t="s">
        <v>20</v>
      </c>
      <c r="E45" s="13">
        <f t="shared" ref="E45:V45" si="17">E11</f>
        <v>1</v>
      </c>
      <c r="F45" s="13">
        <f t="shared" si="17"/>
        <v>1</v>
      </c>
      <c r="G45" s="13">
        <f t="shared" si="17"/>
        <v>1</v>
      </c>
      <c r="H45" s="13">
        <f t="shared" si="17"/>
        <v>1</v>
      </c>
      <c r="I45" s="13"/>
      <c r="J45" s="13">
        <f t="shared" si="17"/>
        <v>1</v>
      </c>
      <c r="K45" s="13">
        <f t="shared" si="17"/>
        <v>0</v>
      </c>
      <c r="L45" s="13">
        <f t="shared" si="17"/>
        <v>1</v>
      </c>
      <c r="M45" s="13">
        <f t="shared" si="17"/>
        <v>0</v>
      </c>
      <c r="N45" s="13"/>
      <c r="O45" s="13">
        <f t="shared" si="17"/>
        <v>0</v>
      </c>
      <c r="P45" s="13">
        <f t="shared" si="17"/>
        <v>0</v>
      </c>
      <c r="Q45" s="13">
        <f t="shared" si="17"/>
        <v>1</v>
      </c>
      <c r="R45" s="13">
        <f t="shared" si="17"/>
        <v>1</v>
      </c>
      <c r="S45" s="13"/>
      <c r="T45" s="13">
        <f t="shared" si="17"/>
        <v>0</v>
      </c>
      <c r="U45" s="13">
        <f t="shared" si="17"/>
        <v>1</v>
      </c>
      <c r="V45" s="13">
        <f t="shared" si="17"/>
        <v>0</v>
      </c>
      <c r="W45" s="14">
        <f>W11</f>
        <v>1</v>
      </c>
      <c r="Y45" s="1">
        <f>B11</f>
        <v>-1484</v>
      </c>
      <c r="AA45" s="28" t="s">
        <v>32</v>
      </c>
      <c r="AB45" s="28"/>
      <c r="AC45" s="28"/>
      <c r="AD45" s="28"/>
      <c r="AE45" s="28"/>
      <c r="AF45" s="28"/>
      <c r="AG45" s="28"/>
      <c r="AI45" s="2" t="s">
        <v>35</v>
      </c>
      <c r="AJ45" s="4">
        <f>IF(OR(SUM(W44:W46)&gt;=2, SUM(V44:V46)&gt;=2, SUM(U44:W46)&gt;=2, SUM(U44:W46)&gt;=2, SUM(T44:T46)&gt;=2, SUM(R44:R46)&gt;=2, SUM(Q44:Q46)&gt;=2, SUM(P44:P46)&gt;=2, SUM(O44:O46)&gt;=2, SUM(M44:M46)&gt;=2, SUM(L44:L46)&gt;=2,  SUM(K44:K46)&gt;=2,  SUM(J44:J46)&gt;=2,  SUM(H44:H46)&gt;=2,  SUM(G44:G46)&gt;=2,  SUM(F44:F46)&gt;=2),1,0)</f>
        <v>1</v>
      </c>
    </row>
    <row r="46" spans="4:36" ht="15" thickBot="1" x14ac:dyDescent="0.35">
      <c r="D46" s="19" t="s">
        <v>21</v>
      </c>
      <c r="E46" s="12">
        <f t="shared" ref="E46:V46" si="18">E12</f>
        <v>1</v>
      </c>
      <c r="F46" s="12">
        <f t="shared" si="18"/>
        <v>0</v>
      </c>
      <c r="G46" s="12">
        <f t="shared" si="18"/>
        <v>0</v>
      </c>
      <c r="H46" s="12">
        <f t="shared" si="18"/>
        <v>0</v>
      </c>
      <c r="I46" s="12"/>
      <c r="J46" s="12">
        <f t="shared" si="18"/>
        <v>1</v>
      </c>
      <c r="K46" s="12">
        <f t="shared" si="18"/>
        <v>0</v>
      </c>
      <c r="L46" s="12">
        <f t="shared" si="18"/>
        <v>0</v>
      </c>
      <c r="M46" s="12">
        <f t="shared" si="18"/>
        <v>0</v>
      </c>
      <c r="N46" s="12"/>
      <c r="O46" s="12">
        <f t="shared" si="18"/>
        <v>1</v>
      </c>
      <c r="P46" s="12">
        <f t="shared" si="18"/>
        <v>0</v>
      </c>
      <c r="Q46" s="12">
        <f t="shared" si="18"/>
        <v>0</v>
      </c>
      <c r="R46" s="12">
        <f t="shared" si="18"/>
        <v>0</v>
      </c>
      <c r="S46" s="12"/>
      <c r="T46" s="12">
        <f t="shared" si="18"/>
        <v>1</v>
      </c>
      <c r="U46" s="12">
        <f t="shared" si="18"/>
        <v>0</v>
      </c>
      <c r="V46" s="12">
        <f t="shared" si="18"/>
        <v>0</v>
      </c>
      <c r="W46" s="15">
        <f>W12</f>
        <v>1</v>
      </c>
      <c r="Y46" s="1">
        <f>B12</f>
        <v>-30584</v>
      </c>
      <c r="AA46" s="28"/>
      <c r="AB46" s="28"/>
      <c r="AC46" s="28"/>
      <c r="AD46" s="28"/>
      <c r="AE46" s="28"/>
      <c r="AF46" s="28"/>
      <c r="AG46" s="28"/>
      <c r="AI46" s="5" t="s">
        <v>36</v>
      </c>
      <c r="AJ46" s="6">
        <f>IF(MOD(SUM(E47:W47),2)=0,1,0)</f>
        <v>1</v>
      </c>
    </row>
    <row r="47" spans="4:36" ht="15" thickBot="1" x14ac:dyDescent="0.35">
      <c r="D47" s="20" t="s">
        <v>26</v>
      </c>
      <c r="E47" s="23">
        <f>MOD(SUM(E44:E46),2)</f>
        <v>1</v>
      </c>
      <c r="F47" s="23">
        <f>MOD(SUM(F44:F46),2)</f>
        <v>0</v>
      </c>
      <c r="G47" s="23">
        <f>MOD(SUM(G44:G46),2)</f>
        <v>0</v>
      </c>
      <c r="H47" s="23">
        <f>MOD(SUM(H44:H46),2)</f>
        <v>0</v>
      </c>
      <c r="I47" s="23"/>
      <c r="J47" s="23">
        <f>MOD(SUM(J44:J46),2)</f>
        <v>0</v>
      </c>
      <c r="K47" s="23">
        <f>MOD(SUM(K44:K46),2)</f>
        <v>0</v>
      </c>
      <c r="L47" s="23">
        <f>MOD(SUM(L44:L46),2)</f>
        <v>1</v>
      </c>
      <c r="M47" s="23">
        <f>MOD(SUM(M44:M46),2)</f>
        <v>0</v>
      </c>
      <c r="N47" s="23"/>
      <c r="O47" s="23">
        <f>MOD(SUM(O44:O46),2)</f>
        <v>1</v>
      </c>
      <c r="P47" s="23">
        <f>MOD(SUM(P44:P46),2)</f>
        <v>0</v>
      </c>
      <c r="Q47" s="23">
        <f>MOD(SUM(Q44:Q46),2)</f>
        <v>1</v>
      </c>
      <c r="R47" s="23">
        <f>MOD(SUM(R44:R46),2)</f>
        <v>1</v>
      </c>
      <c r="S47" s="23"/>
      <c r="T47" s="23">
        <f>MOD(SUM(T44:T46),2)</f>
        <v>1</v>
      </c>
      <c r="U47" s="23">
        <f>MOD(SUM(U44:U46),2)</f>
        <v>1</v>
      </c>
      <c r="V47" s="23">
        <f>MOD(SUM(V44:V46),2)</f>
        <v>1</v>
      </c>
      <c r="W47" s="24">
        <f>MOD(SUM(W44:W46),2)</f>
        <v>0</v>
      </c>
      <c r="AA47" s="28"/>
      <c r="AB47" s="28"/>
      <c r="AC47" s="28"/>
      <c r="AD47" s="28"/>
      <c r="AE47" s="28"/>
      <c r="AF47" s="28"/>
      <c r="AG47" s="28"/>
      <c r="AI47" s="5" t="s">
        <v>34</v>
      </c>
      <c r="AJ47" s="6">
        <f>IF(SUM(T44:T46)&gt;=2, 1,0)</f>
        <v>0</v>
      </c>
    </row>
    <row r="48" spans="4:36" ht="15" thickBot="1" x14ac:dyDescent="0.35">
      <c r="D48" s="21" t="s">
        <v>27</v>
      </c>
      <c r="E48" s="16">
        <f t="shared" ref="E48:V48" si="19">E47*E$3</f>
        <v>32768</v>
      </c>
      <c r="F48" s="16">
        <f t="shared" si="19"/>
        <v>0</v>
      </c>
      <c r="G48" s="16">
        <f t="shared" si="19"/>
        <v>0</v>
      </c>
      <c r="H48" s="16">
        <f t="shared" si="19"/>
        <v>0</v>
      </c>
      <c r="I48" s="16"/>
      <c r="J48" s="16">
        <f t="shared" si="19"/>
        <v>0</v>
      </c>
      <c r="K48" s="16">
        <f t="shared" si="19"/>
        <v>0</v>
      </c>
      <c r="L48" s="16">
        <f t="shared" si="19"/>
        <v>512</v>
      </c>
      <c r="M48" s="16">
        <f t="shared" si="19"/>
        <v>0</v>
      </c>
      <c r="N48" s="16"/>
      <c r="O48" s="16">
        <f>O47*O$3</f>
        <v>128</v>
      </c>
      <c r="P48" s="16">
        <f t="shared" si="19"/>
        <v>0</v>
      </c>
      <c r="Q48" s="16">
        <f t="shared" si="19"/>
        <v>32</v>
      </c>
      <c r="R48" s="16">
        <f t="shared" si="19"/>
        <v>16</v>
      </c>
      <c r="S48" s="16"/>
      <c r="T48" s="16">
        <f t="shared" si="19"/>
        <v>8</v>
      </c>
      <c r="U48" s="16">
        <f t="shared" si="19"/>
        <v>4</v>
      </c>
      <c r="V48" s="16">
        <f t="shared" si="19"/>
        <v>2</v>
      </c>
      <c r="W48" s="16">
        <f>W47*W$3</f>
        <v>0</v>
      </c>
      <c r="X48" s="26">
        <f>IF(E48=0, SUM(E48:W48), (65536-SUM(E48:W48))*(-1))</f>
        <v>-32066</v>
      </c>
      <c r="Y48" s="22">
        <f>SUM(Y45:Y46)</f>
        <v>-32068</v>
      </c>
      <c r="AA48" s="28"/>
      <c r="AB48" s="28"/>
      <c r="AC48" s="28"/>
      <c r="AD48" s="28"/>
      <c r="AE48" s="28"/>
      <c r="AF48" s="28"/>
      <c r="AG48" s="28"/>
      <c r="AI48" s="5" t="s">
        <v>39</v>
      </c>
      <c r="AJ48" s="6">
        <f>IF(SUM(E47:W47)=0,1,0)</f>
        <v>0</v>
      </c>
    </row>
    <row r="49" spans="4:36" x14ac:dyDescent="0.3">
      <c r="Q49"/>
      <c r="R49"/>
      <c r="S49"/>
      <c r="T49"/>
      <c r="U49"/>
      <c r="V49"/>
      <c r="W49"/>
      <c r="AA49" s="27"/>
      <c r="AB49" s="27"/>
      <c r="AC49" s="27"/>
      <c r="AD49" s="27"/>
      <c r="AE49" s="27"/>
      <c r="AF49" s="27"/>
      <c r="AG49" s="27"/>
      <c r="AI49" s="5" t="s">
        <v>37</v>
      </c>
      <c r="AJ49" s="6">
        <f>IF(E47=1,1,0)</f>
        <v>1</v>
      </c>
    </row>
    <row r="50" spans="4:36" ht="15" thickBot="1" x14ac:dyDescent="0.35">
      <c r="AA50" s="27"/>
      <c r="AB50" s="27"/>
      <c r="AC50" s="27"/>
      <c r="AD50" s="27"/>
      <c r="AE50" s="27"/>
      <c r="AF50" s="27"/>
      <c r="AG50" s="27"/>
      <c r="AI50" s="7" t="s">
        <v>38</v>
      </c>
      <c r="AJ50" s="9">
        <f>IF(SUM(F44:F46)&gt;=2, 1,0)</f>
        <v>1</v>
      </c>
    </row>
    <row r="51" spans="4:36" x14ac:dyDescent="0.3">
      <c r="AA51" s="10"/>
      <c r="AB51" s="10"/>
      <c r="AC51" s="10"/>
      <c r="AD51" s="10"/>
      <c r="AE51" s="10"/>
      <c r="AF51" s="10"/>
      <c r="AG51" s="10"/>
    </row>
    <row r="52" spans="4:36" ht="15" thickBot="1" x14ac:dyDescent="0.35">
      <c r="E52" s="1">
        <f t="shared" ref="E52:U52" si="20">IF(SUM(F52:F54)&gt;=2, 1,0)</f>
        <v>0</v>
      </c>
      <c r="F52" s="1">
        <f t="shared" si="20"/>
        <v>0</v>
      </c>
      <c r="G52" s="1">
        <f t="shared" si="20"/>
        <v>0</v>
      </c>
      <c r="H52" s="1">
        <f>IF(SUM(J52:J54)&gt;=2, 1,0)</f>
        <v>0</v>
      </c>
      <c r="J52" s="1">
        <f t="shared" si="20"/>
        <v>0</v>
      </c>
      <c r="K52" s="1">
        <f t="shared" si="20"/>
        <v>0</v>
      </c>
      <c r="L52" s="1">
        <f t="shared" si="20"/>
        <v>0</v>
      </c>
      <c r="M52" s="1">
        <f>IF(SUM(O52:O54)&gt;=2, 1,0)</f>
        <v>1</v>
      </c>
      <c r="O52" s="1">
        <f t="shared" si="20"/>
        <v>0</v>
      </c>
      <c r="P52" s="1">
        <f t="shared" si="20"/>
        <v>1</v>
      </c>
      <c r="Q52" s="1">
        <f t="shared" si="20"/>
        <v>1</v>
      </c>
      <c r="R52" s="1">
        <f>IF(SUM(T52:T54)&gt;=2, 1,0)</f>
        <v>1</v>
      </c>
      <c r="T52" s="1">
        <f t="shared" si="20"/>
        <v>0</v>
      </c>
      <c r="U52" s="1">
        <f t="shared" si="20"/>
        <v>0</v>
      </c>
      <c r="V52" s="1">
        <f>IF(SUM(W52:W54)&gt;=2, 1,0)</f>
        <v>1</v>
      </c>
      <c r="AA52" s="10"/>
      <c r="AB52" s="10"/>
      <c r="AC52" s="10"/>
      <c r="AD52" s="10"/>
      <c r="AE52" s="10"/>
      <c r="AF52" s="10"/>
      <c r="AG52" s="10"/>
    </row>
    <row r="53" spans="4:36" ht="15" customHeight="1" x14ac:dyDescent="0.3">
      <c r="D53" s="18" t="s">
        <v>21</v>
      </c>
      <c r="E53" s="13">
        <f t="shared" ref="E53:V53" si="21">E12</f>
        <v>1</v>
      </c>
      <c r="F53" s="13">
        <f t="shared" si="21"/>
        <v>0</v>
      </c>
      <c r="G53" s="13">
        <f t="shared" si="21"/>
        <v>0</v>
      </c>
      <c r="H53" s="13">
        <f t="shared" si="21"/>
        <v>0</v>
      </c>
      <c r="I53" s="13"/>
      <c r="J53" s="13">
        <f t="shared" si="21"/>
        <v>1</v>
      </c>
      <c r="K53" s="13">
        <f t="shared" si="21"/>
        <v>0</v>
      </c>
      <c r="L53" s="13">
        <f t="shared" si="21"/>
        <v>0</v>
      </c>
      <c r="M53" s="13">
        <f t="shared" si="21"/>
        <v>0</v>
      </c>
      <c r="N53" s="13"/>
      <c r="O53" s="13">
        <f t="shared" si="21"/>
        <v>1</v>
      </c>
      <c r="P53" s="13">
        <f t="shared" si="21"/>
        <v>0</v>
      </c>
      <c r="Q53" s="13">
        <f t="shared" si="21"/>
        <v>0</v>
      </c>
      <c r="R53" s="13">
        <f t="shared" si="21"/>
        <v>0</v>
      </c>
      <c r="S53" s="13"/>
      <c r="T53" s="13">
        <f t="shared" si="21"/>
        <v>1</v>
      </c>
      <c r="U53" s="13">
        <f t="shared" si="21"/>
        <v>0</v>
      </c>
      <c r="V53" s="13">
        <f t="shared" si="21"/>
        <v>0</v>
      </c>
      <c r="W53" s="14">
        <f>W12</f>
        <v>1</v>
      </c>
      <c r="Y53" s="1">
        <f>B12</f>
        <v>-30584</v>
      </c>
      <c r="AA53" s="28" t="s">
        <v>30</v>
      </c>
      <c r="AB53" s="28"/>
      <c r="AC53" s="28"/>
      <c r="AD53" s="28"/>
      <c r="AE53" s="28"/>
      <c r="AF53" s="28"/>
      <c r="AG53" s="28"/>
      <c r="AI53" s="2" t="s">
        <v>35</v>
      </c>
      <c r="AJ53" s="4">
        <f>IF(OR(SUM(W52:W54)&gt;=2, SUM(V52:V54)&gt;=2, SUM(U52:W54)&gt;=2, SUM(U52:W54)&gt;=2, SUM(T52:T54)&gt;=2, SUM(R52:R54)&gt;=2, SUM(Q52:Q54)&gt;=2, SUM(P52:P54)&gt;=2, SUM(O52:O54)&gt;=2, SUM(M52:M54)&gt;=2, SUM(L52:L54)&gt;=2,  SUM(K52:K54)&gt;=2,  SUM(J52:J54)&gt;=2,  SUM(H52:H54)&gt;=2,  SUM(G52:G54)&gt;=2,  SUM(F52:F54)&gt;=2),1,0)</f>
        <v>1</v>
      </c>
    </row>
    <row r="54" spans="4:36" ht="15" thickBot="1" x14ac:dyDescent="0.35">
      <c r="D54" s="19" t="s">
        <v>22</v>
      </c>
      <c r="E54" s="12">
        <f t="shared" ref="E54:V54" si="22">E13</f>
        <v>1</v>
      </c>
      <c r="F54" s="12">
        <f t="shared" si="22"/>
        <v>0</v>
      </c>
      <c r="G54" s="12">
        <f t="shared" si="22"/>
        <v>0</v>
      </c>
      <c r="H54" s="12">
        <f t="shared" si="22"/>
        <v>0</v>
      </c>
      <c r="I54" s="12"/>
      <c r="J54" s="12">
        <f t="shared" si="22"/>
        <v>0</v>
      </c>
      <c r="K54" s="12">
        <f t="shared" si="22"/>
        <v>0</v>
      </c>
      <c r="L54" s="12">
        <f t="shared" si="22"/>
        <v>1</v>
      </c>
      <c r="M54" s="12">
        <f t="shared" si="22"/>
        <v>0</v>
      </c>
      <c r="N54" s="12"/>
      <c r="O54" s="12">
        <f t="shared" si="22"/>
        <v>1</v>
      </c>
      <c r="P54" s="12">
        <f t="shared" si="22"/>
        <v>0</v>
      </c>
      <c r="Q54" s="12">
        <f t="shared" si="22"/>
        <v>1</v>
      </c>
      <c r="R54" s="12">
        <f t="shared" si="22"/>
        <v>1</v>
      </c>
      <c r="S54" s="12"/>
      <c r="T54" s="12">
        <f t="shared" si="22"/>
        <v>1</v>
      </c>
      <c r="U54" s="12">
        <f t="shared" si="22"/>
        <v>1</v>
      </c>
      <c r="V54" s="12">
        <f t="shared" si="22"/>
        <v>0</v>
      </c>
      <c r="W54" s="15">
        <f>W13</f>
        <v>1</v>
      </c>
      <c r="Y54" s="1">
        <f>B13</f>
        <v>-32068</v>
      </c>
      <c r="AA54" s="28"/>
      <c r="AB54" s="28"/>
      <c r="AC54" s="28"/>
      <c r="AD54" s="28"/>
      <c r="AE54" s="28"/>
      <c r="AF54" s="28"/>
      <c r="AG54" s="28"/>
      <c r="AI54" s="5" t="s">
        <v>36</v>
      </c>
      <c r="AJ54" s="6">
        <f>IF(MOD(SUM(E55:W55),2)=0,1,0)</f>
        <v>1</v>
      </c>
    </row>
    <row r="55" spans="4:36" ht="15" thickBot="1" x14ac:dyDescent="0.35">
      <c r="D55" s="20" t="s">
        <v>26</v>
      </c>
      <c r="E55" s="23">
        <f t="shared" ref="E55:V55" si="23">MOD(SUM(E52:E54),2)</f>
        <v>0</v>
      </c>
      <c r="F55" s="23">
        <f t="shared" si="23"/>
        <v>0</v>
      </c>
      <c r="G55" s="23">
        <f t="shared" si="23"/>
        <v>0</v>
      </c>
      <c r="H55" s="23">
        <f t="shared" si="23"/>
        <v>0</v>
      </c>
      <c r="I55" s="23"/>
      <c r="J55" s="23">
        <f t="shared" si="23"/>
        <v>1</v>
      </c>
      <c r="K55" s="23">
        <f t="shared" si="23"/>
        <v>0</v>
      </c>
      <c r="L55" s="23">
        <f t="shared" si="23"/>
        <v>1</v>
      </c>
      <c r="M55" s="23">
        <f t="shared" si="23"/>
        <v>1</v>
      </c>
      <c r="N55" s="23"/>
      <c r="O55" s="23">
        <f t="shared" si="23"/>
        <v>0</v>
      </c>
      <c r="P55" s="23">
        <f t="shared" si="23"/>
        <v>1</v>
      </c>
      <c r="Q55" s="23">
        <f t="shared" si="23"/>
        <v>0</v>
      </c>
      <c r="R55" s="23">
        <f t="shared" si="23"/>
        <v>0</v>
      </c>
      <c r="S55" s="23"/>
      <c r="T55" s="23">
        <f t="shared" si="23"/>
        <v>0</v>
      </c>
      <c r="U55" s="23">
        <f t="shared" si="23"/>
        <v>1</v>
      </c>
      <c r="V55" s="23">
        <f t="shared" si="23"/>
        <v>1</v>
      </c>
      <c r="W55" s="24">
        <f>MOD(SUM(W52:W54),2)</f>
        <v>0</v>
      </c>
      <c r="AA55" s="28"/>
      <c r="AB55" s="28"/>
      <c r="AC55" s="28"/>
      <c r="AD55" s="28"/>
      <c r="AE55" s="28"/>
      <c r="AF55" s="28"/>
      <c r="AG55" s="28"/>
      <c r="AI55" s="5" t="s">
        <v>34</v>
      </c>
      <c r="AJ55" s="6">
        <f>IF(SUM(T52:T54)&gt;=2, 1,0)</f>
        <v>1</v>
      </c>
    </row>
    <row r="56" spans="4:36" ht="15" thickBot="1" x14ac:dyDescent="0.35">
      <c r="D56" s="21" t="s">
        <v>27</v>
      </c>
      <c r="E56" s="16">
        <f t="shared" ref="E56:V56" si="24">E55*E$3</f>
        <v>0</v>
      </c>
      <c r="F56" s="16">
        <f t="shared" si="24"/>
        <v>0</v>
      </c>
      <c r="G56" s="16">
        <f t="shared" si="24"/>
        <v>0</v>
      </c>
      <c r="H56" s="16">
        <f t="shared" si="24"/>
        <v>0</v>
      </c>
      <c r="I56" s="16"/>
      <c r="J56" s="16">
        <f t="shared" si="24"/>
        <v>2048</v>
      </c>
      <c r="K56" s="16">
        <f t="shared" si="24"/>
        <v>0</v>
      </c>
      <c r="L56" s="16">
        <f t="shared" si="24"/>
        <v>512</v>
      </c>
      <c r="M56" s="16">
        <f t="shared" si="24"/>
        <v>256</v>
      </c>
      <c r="N56" s="16"/>
      <c r="O56" s="16">
        <f t="shared" si="24"/>
        <v>0</v>
      </c>
      <c r="P56" s="16">
        <f t="shared" si="24"/>
        <v>64</v>
      </c>
      <c r="Q56" s="16">
        <f t="shared" si="24"/>
        <v>0</v>
      </c>
      <c r="R56" s="16">
        <f t="shared" si="24"/>
        <v>0</v>
      </c>
      <c r="S56" s="16"/>
      <c r="T56" s="16">
        <f t="shared" si="24"/>
        <v>0</v>
      </c>
      <c r="U56" s="16">
        <f t="shared" si="24"/>
        <v>4</v>
      </c>
      <c r="V56" s="16">
        <f t="shared" si="24"/>
        <v>2</v>
      </c>
      <c r="W56" s="16">
        <f>W55*W$3</f>
        <v>0</v>
      </c>
      <c r="X56" s="26">
        <f>IF(E56=0, SUM(E56:W56), (65536-SUM(E56:W56))*(-1))</f>
        <v>2886</v>
      </c>
      <c r="Y56" s="22">
        <f>SUM(Y53:Y54)</f>
        <v>-62652</v>
      </c>
      <c r="AA56" s="28"/>
      <c r="AB56" s="28"/>
      <c r="AC56" s="28"/>
      <c r="AD56" s="28"/>
      <c r="AE56" s="28"/>
      <c r="AF56" s="28"/>
      <c r="AG56" s="28"/>
      <c r="AI56" s="5" t="s">
        <v>39</v>
      </c>
      <c r="AJ56" s="6">
        <f>IF(SUM(E55:W55)=0,1,0)</f>
        <v>0</v>
      </c>
    </row>
    <row r="57" spans="4:36" x14ac:dyDescent="0.3">
      <c r="Q57"/>
      <c r="R57"/>
      <c r="S57"/>
      <c r="T57"/>
      <c r="U57"/>
      <c r="V57"/>
      <c r="W57"/>
      <c r="AA57" s="27"/>
      <c r="AB57" s="27"/>
      <c r="AC57" s="27"/>
      <c r="AD57" s="27"/>
      <c r="AE57" s="27"/>
      <c r="AF57" s="27"/>
      <c r="AG57" s="27"/>
      <c r="AI57" s="5" t="s">
        <v>37</v>
      </c>
      <c r="AJ57" s="6">
        <f>IF(E55=1,1,0)</f>
        <v>0</v>
      </c>
    </row>
    <row r="58" spans="4:36" ht="15" thickBot="1" x14ac:dyDescent="0.35">
      <c r="AA58" s="27"/>
      <c r="AB58" s="27"/>
      <c r="AC58" s="27"/>
      <c r="AD58" s="27"/>
      <c r="AE58" s="27"/>
      <c r="AF58" s="27"/>
      <c r="AG58" s="27"/>
      <c r="AI58" s="7" t="s">
        <v>38</v>
      </c>
      <c r="AJ58" s="9">
        <f>IF(SUM(F52:F54)&gt;=2, 1,0)</f>
        <v>0</v>
      </c>
    </row>
    <row r="59" spans="4:36" x14ac:dyDescent="0.3">
      <c r="AA59" s="10"/>
      <c r="AB59" s="10"/>
      <c r="AC59" s="10"/>
      <c r="AD59" s="10"/>
      <c r="AE59" s="10"/>
      <c r="AF59" s="10"/>
      <c r="AG59" s="10"/>
    </row>
    <row r="60" spans="4:36" ht="15" thickBot="1" x14ac:dyDescent="0.35">
      <c r="E60" s="1">
        <f>IF(SUM(F60:F62)&gt;=2, 1,0)</f>
        <v>0</v>
      </c>
      <c r="F60" s="1">
        <f>IF(SUM(G60:G62)&gt;=2, 1,0)</f>
        <v>0</v>
      </c>
      <c r="G60" s="1">
        <f>IF(SUM(H60:H62)&gt;=2, 1,0)</f>
        <v>0</v>
      </c>
      <c r="H60" s="1">
        <f>IF(SUM(J60:J62)&gt;=2, 1,0)</f>
        <v>0</v>
      </c>
      <c r="J60" s="1">
        <f>IF(SUM(K60:K62)&gt;=2, 1,0)</f>
        <v>0</v>
      </c>
      <c r="K60" s="1">
        <f>IF(SUM(L60:L62)&gt;=2, 1,0)</f>
        <v>0</v>
      </c>
      <c r="L60" s="1">
        <f>IF(SUM(M60:M62)&gt;=2, 1,0)</f>
        <v>1</v>
      </c>
      <c r="M60" s="1">
        <f>IF(SUM(O60:O62)&gt;=2, 1,0)</f>
        <v>1</v>
      </c>
      <c r="O60" s="1">
        <f>IF(SUM(P60:P62)&gt;=2, 1,0)</f>
        <v>0</v>
      </c>
      <c r="P60" s="1">
        <f>IF(SUM(Q60:Q62)&gt;=2, 1,0)</f>
        <v>0</v>
      </c>
      <c r="Q60" s="1">
        <f>IF(SUM(R60:R62)&gt;=2, 1,0)</f>
        <v>0</v>
      </c>
      <c r="R60" s="1">
        <f>IF(SUM(T60:T62)&gt;=2, 1,0)</f>
        <v>1</v>
      </c>
      <c r="T60" s="1">
        <f>IF(SUM(U60:U62)&gt;=2, 1,0)</f>
        <v>0</v>
      </c>
      <c r="U60" s="1">
        <f>IF(SUM(V60:V62)&gt;=2, 1,0)</f>
        <v>0</v>
      </c>
      <c r="V60" s="1">
        <f>IF(SUM(W60:W62)&gt;=2, 1,0)</f>
        <v>0</v>
      </c>
      <c r="AA60" s="10"/>
      <c r="AB60" s="10"/>
      <c r="AC60" s="10"/>
      <c r="AD60" s="10"/>
      <c r="AE60" s="10"/>
      <c r="AF60" s="10"/>
      <c r="AG60" s="10"/>
    </row>
    <row r="61" spans="4:36" ht="15" customHeight="1" x14ac:dyDescent="0.3">
      <c r="D61" s="18" t="s">
        <v>14</v>
      </c>
      <c r="E61" s="13">
        <f t="shared" ref="E61:V61" si="25">E5</f>
        <v>0</v>
      </c>
      <c r="F61" s="13">
        <f t="shared" si="25"/>
        <v>0</v>
      </c>
      <c r="G61" s="13">
        <f t="shared" si="25"/>
        <v>0</v>
      </c>
      <c r="H61" s="13">
        <f t="shared" si="25"/>
        <v>0</v>
      </c>
      <c r="I61" s="13"/>
      <c r="J61" s="13">
        <f t="shared" si="25"/>
        <v>0</v>
      </c>
      <c r="K61" s="13">
        <f t="shared" si="25"/>
        <v>1</v>
      </c>
      <c r="L61" s="13">
        <f t="shared" si="25"/>
        <v>0</v>
      </c>
      <c r="M61" s="13">
        <f t="shared" si="25"/>
        <v>1</v>
      </c>
      <c r="N61" s="13"/>
      <c r="O61" s="13">
        <f t="shared" si="25"/>
        <v>1</v>
      </c>
      <c r="P61" s="13">
        <f t="shared" si="25"/>
        <v>1</v>
      </c>
      <c r="Q61" s="13">
        <f t="shared" si="25"/>
        <v>0</v>
      </c>
      <c r="R61" s="13">
        <f t="shared" si="25"/>
        <v>0</v>
      </c>
      <c r="S61" s="13"/>
      <c r="T61" s="13">
        <f t="shared" si="25"/>
        <v>1</v>
      </c>
      <c r="U61" s="13">
        <f t="shared" si="25"/>
        <v>1</v>
      </c>
      <c r="V61" s="13">
        <f t="shared" si="25"/>
        <v>0</v>
      </c>
      <c r="W61" s="14">
        <f>W5</f>
        <v>0</v>
      </c>
      <c r="Y61" s="1">
        <f>B5</f>
        <v>1484</v>
      </c>
      <c r="AA61" s="28" t="s">
        <v>33</v>
      </c>
      <c r="AB61" s="28"/>
      <c r="AC61" s="28"/>
      <c r="AD61" s="28"/>
      <c r="AE61" s="28"/>
      <c r="AF61" s="28"/>
      <c r="AG61" s="28"/>
      <c r="AI61" s="2" t="s">
        <v>35</v>
      </c>
      <c r="AJ61" s="4">
        <f>IF(OR(SUM(W60:W62)&gt;=2, SUM(V60:V62)&gt;=2, SUM(U60:W62)&gt;=2, SUM(U60:W62)&gt;=2, SUM(T60:T62)&gt;=2, SUM(R60:R62)&gt;=2, SUM(Q60:Q62)&gt;=2, SUM(P60:P62)&gt;=2, SUM(O60:O62)&gt;=2, SUM(M60:M62)&gt;=2, SUM(L60:L62)&gt;=2,  SUM(K60:K62)&gt;=2,  SUM(J60:J62)&gt;=2,  SUM(H60:H62)&gt;=2,  SUM(G60:G62)&gt;=2,  SUM(F60:F62)&gt;=2),1,0)</f>
        <v>1</v>
      </c>
    </row>
    <row r="62" spans="4:36" ht="15" thickBot="1" x14ac:dyDescent="0.35">
      <c r="D62" s="19" t="s">
        <v>21</v>
      </c>
      <c r="E62" s="12">
        <f t="shared" ref="E62:V62" si="26">E12</f>
        <v>1</v>
      </c>
      <c r="F62" s="12">
        <f t="shared" si="26"/>
        <v>0</v>
      </c>
      <c r="G62" s="12">
        <f t="shared" si="26"/>
        <v>0</v>
      </c>
      <c r="H62" s="12">
        <f t="shared" si="26"/>
        <v>0</v>
      </c>
      <c r="I62" s="12"/>
      <c r="J62" s="12">
        <f t="shared" si="26"/>
        <v>1</v>
      </c>
      <c r="K62" s="12">
        <f t="shared" si="26"/>
        <v>0</v>
      </c>
      <c r="L62" s="12">
        <f t="shared" si="26"/>
        <v>0</v>
      </c>
      <c r="M62" s="12">
        <f t="shared" si="26"/>
        <v>0</v>
      </c>
      <c r="N62" s="12"/>
      <c r="O62" s="12">
        <f t="shared" si="26"/>
        <v>1</v>
      </c>
      <c r="P62" s="12">
        <f t="shared" si="26"/>
        <v>0</v>
      </c>
      <c r="Q62" s="12">
        <f t="shared" si="26"/>
        <v>0</v>
      </c>
      <c r="R62" s="12">
        <f t="shared" si="26"/>
        <v>0</v>
      </c>
      <c r="S62" s="12"/>
      <c r="T62" s="12">
        <f t="shared" si="26"/>
        <v>1</v>
      </c>
      <c r="U62" s="12">
        <f t="shared" si="26"/>
        <v>0</v>
      </c>
      <c r="V62" s="12">
        <f t="shared" si="26"/>
        <v>0</v>
      </c>
      <c r="W62" s="15">
        <f>W12</f>
        <v>1</v>
      </c>
      <c r="Y62" s="1">
        <f>B12</f>
        <v>-30584</v>
      </c>
      <c r="AA62" s="28"/>
      <c r="AB62" s="28"/>
      <c r="AC62" s="28"/>
      <c r="AD62" s="28"/>
      <c r="AE62" s="28"/>
      <c r="AF62" s="28"/>
      <c r="AG62" s="28"/>
      <c r="AI62" s="5" t="s">
        <v>36</v>
      </c>
      <c r="AJ62" s="6">
        <f>IF(MOD(SUM(E63:W63),2)=0,1,0)</f>
        <v>1</v>
      </c>
    </row>
    <row r="63" spans="4:36" ht="15" thickBot="1" x14ac:dyDescent="0.35">
      <c r="D63" s="20" t="s">
        <v>26</v>
      </c>
      <c r="E63" s="23">
        <f>MOD(SUM(E60:E62),2)</f>
        <v>1</v>
      </c>
      <c r="F63" s="23">
        <f>MOD(SUM(F60:F62),2)</f>
        <v>0</v>
      </c>
      <c r="G63" s="23">
        <f>MOD(SUM(G60:G62),2)</f>
        <v>0</v>
      </c>
      <c r="H63" s="23">
        <f>MOD(SUM(H60:H62),2)</f>
        <v>0</v>
      </c>
      <c r="I63" s="23"/>
      <c r="J63" s="23">
        <f>MOD(SUM(J60:J62),2)</f>
        <v>1</v>
      </c>
      <c r="K63" s="23">
        <f>MOD(SUM(K60:K62),2)</f>
        <v>1</v>
      </c>
      <c r="L63" s="23">
        <f>MOD(SUM(L60:L62),2)</f>
        <v>1</v>
      </c>
      <c r="M63" s="23">
        <f>MOD(SUM(M60:M62),2)</f>
        <v>0</v>
      </c>
      <c r="N63" s="23"/>
      <c r="O63" s="23">
        <f>MOD(SUM(O60:O62),2)</f>
        <v>0</v>
      </c>
      <c r="P63" s="23">
        <f>MOD(SUM(P60:P62),2)</f>
        <v>1</v>
      </c>
      <c r="Q63" s="23">
        <f>MOD(SUM(Q60:Q62),2)</f>
        <v>0</v>
      </c>
      <c r="R63" s="23">
        <f>MOD(SUM(R60:R62),2)</f>
        <v>1</v>
      </c>
      <c r="S63" s="23"/>
      <c r="T63" s="23">
        <f>MOD(SUM(T60:T62),2)</f>
        <v>0</v>
      </c>
      <c r="U63" s="23">
        <f>MOD(SUM(U60:U62),2)</f>
        <v>1</v>
      </c>
      <c r="V63" s="23">
        <f>MOD(SUM(V60:V62),2)</f>
        <v>0</v>
      </c>
      <c r="W63" s="24">
        <f>MOD(SUM(W60:W62),2)</f>
        <v>1</v>
      </c>
      <c r="AA63" s="28"/>
      <c r="AB63" s="28"/>
      <c r="AC63" s="28"/>
      <c r="AD63" s="28"/>
      <c r="AE63" s="28"/>
      <c r="AF63" s="28"/>
      <c r="AG63" s="28"/>
      <c r="AI63" s="5" t="s">
        <v>34</v>
      </c>
      <c r="AJ63" s="6">
        <f>IF(SUM(T60:T62)&gt;=2, 1,0)</f>
        <v>1</v>
      </c>
    </row>
    <row r="64" spans="4:36" ht="15" thickBot="1" x14ac:dyDescent="0.35">
      <c r="D64" s="21" t="s">
        <v>27</v>
      </c>
      <c r="E64" s="16">
        <f t="shared" ref="E64:V64" si="27">E63*E$3</f>
        <v>32768</v>
      </c>
      <c r="F64" s="16">
        <f t="shared" si="27"/>
        <v>0</v>
      </c>
      <c r="G64" s="16">
        <f t="shared" si="27"/>
        <v>0</v>
      </c>
      <c r="H64" s="16">
        <f t="shared" si="27"/>
        <v>0</v>
      </c>
      <c r="I64" s="16"/>
      <c r="J64" s="16">
        <f t="shared" si="27"/>
        <v>2048</v>
      </c>
      <c r="K64" s="16">
        <f t="shared" si="27"/>
        <v>1024</v>
      </c>
      <c r="L64" s="16">
        <f t="shared" si="27"/>
        <v>512</v>
      </c>
      <c r="M64" s="16">
        <f t="shared" si="27"/>
        <v>0</v>
      </c>
      <c r="N64" s="16"/>
      <c r="O64" s="16">
        <f t="shared" si="27"/>
        <v>0</v>
      </c>
      <c r="P64" s="16">
        <f t="shared" si="27"/>
        <v>64</v>
      </c>
      <c r="Q64" s="16">
        <f t="shared" si="27"/>
        <v>0</v>
      </c>
      <c r="R64" s="16">
        <f t="shared" si="27"/>
        <v>16</v>
      </c>
      <c r="S64" s="16"/>
      <c r="T64" s="16">
        <f t="shared" si="27"/>
        <v>0</v>
      </c>
      <c r="U64" s="16">
        <f t="shared" si="27"/>
        <v>4</v>
      </c>
      <c r="V64" s="16">
        <f t="shared" si="27"/>
        <v>0</v>
      </c>
      <c r="W64" s="16">
        <f>W63*W$3</f>
        <v>1</v>
      </c>
      <c r="X64" s="26">
        <f>IF(E64=0, SUM(E64:W64), (65536-SUM(E64:W64))*(-1))</f>
        <v>-29099</v>
      </c>
      <c r="Y64" s="22">
        <f>SUM(Y61:Y62)</f>
        <v>-29100</v>
      </c>
      <c r="AA64" s="28"/>
      <c r="AB64" s="28"/>
      <c r="AC64" s="28"/>
      <c r="AD64" s="28"/>
      <c r="AE64" s="28"/>
      <c r="AF64" s="28"/>
      <c r="AG64" s="28"/>
      <c r="AI64" s="5" t="s">
        <v>39</v>
      </c>
      <c r="AJ64" s="6">
        <f>IF(SUM(E63:W63)=0,1,0)</f>
        <v>0</v>
      </c>
    </row>
    <row r="65" spans="4:36" x14ac:dyDescent="0.3">
      <c r="Q65"/>
      <c r="R65"/>
      <c r="S65"/>
      <c r="T65"/>
      <c r="U65"/>
      <c r="V65"/>
      <c r="W65"/>
      <c r="AA65" s="27"/>
      <c r="AB65" s="27"/>
      <c r="AC65" s="27"/>
      <c r="AD65" s="27"/>
      <c r="AE65" s="27"/>
      <c r="AF65" s="27"/>
      <c r="AG65" s="27"/>
      <c r="AI65" s="5" t="s">
        <v>37</v>
      </c>
      <c r="AJ65" s="6">
        <f>IF(E63=1,1,0)</f>
        <v>1</v>
      </c>
    </row>
    <row r="66" spans="4:36" ht="15" thickBot="1" x14ac:dyDescent="0.35">
      <c r="AA66" s="27"/>
      <c r="AB66" s="27"/>
      <c r="AC66" s="27"/>
      <c r="AD66" s="27"/>
      <c r="AE66" s="27"/>
      <c r="AF66" s="27"/>
      <c r="AG66" s="27"/>
      <c r="AI66" s="7" t="s">
        <v>38</v>
      </c>
      <c r="AJ66" s="9">
        <f>IF(SUM(F60:F62)&gt;=2, 1,0)</f>
        <v>0</v>
      </c>
    </row>
    <row r="67" spans="4:36" x14ac:dyDescent="0.3">
      <c r="AA67" s="10"/>
      <c r="AB67" s="10"/>
      <c r="AC67" s="10"/>
      <c r="AD67" s="10"/>
      <c r="AE67" s="10"/>
      <c r="AF67" s="10"/>
      <c r="AG67" s="10"/>
    </row>
    <row r="68" spans="4:36" ht="15" thickBot="1" x14ac:dyDescent="0.35">
      <c r="E68" s="1">
        <f t="shared" ref="E68:U68" si="28">IF(SUM(F68:F70)&gt;=2, 1,0)</f>
        <v>1</v>
      </c>
      <c r="F68" s="1">
        <f t="shared" si="28"/>
        <v>1</v>
      </c>
      <c r="G68" s="1">
        <f t="shared" si="28"/>
        <v>1</v>
      </c>
      <c r="H68" s="1">
        <f>IF(SUM(J68:J70)&gt;=2, 1,0)</f>
        <v>1</v>
      </c>
      <c r="J68" s="1">
        <f t="shared" si="28"/>
        <v>1</v>
      </c>
      <c r="K68" s="1">
        <f t="shared" si="28"/>
        <v>0</v>
      </c>
      <c r="L68" s="1">
        <f t="shared" si="28"/>
        <v>0</v>
      </c>
      <c r="M68" s="1">
        <f>IF(SUM(O68:O70)&gt;=2, 1,0)</f>
        <v>0</v>
      </c>
      <c r="O68" s="1">
        <f t="shared" si="28"/>
        <v>1</v>
      </c>
      <c r="P68" s="1">
        <f t="shared" si="28"/>
        <v>0</v>
      </c>
      <c r="Q68" s="1">
        <f t="shared" si="28"/>
        <v>0</v>
      </c>
      <c r="R68" s="1">
        <f>IF(SUM(T68:T70)&gt;=2, 1,0)</f>
        <v>0</v>
      </c>
      <c r="T68" s="1">
        <f t="shared" si="28"/>
        <v>1</v>
      </c>
      <c r="U68" s="1">
        <f t="shared" si="28"/>
        <v>0</v>
      </c>
      <c r="V68" s="1">
        <f>IF(SUM(W68:W70)&gt;=2, 1,0)</f>
        <v>0</v>
      </c>
      <c r="AA68" s="10"/>
      <c r="AB68" s="10"/>
      <c r="AC68" s="10"/>
      <c r="AD68" s="10"/>
      <c r="AE68" s="10"/>
      <c r="AF68" s="10"/>
      <c r="AG68" s="10"/>
    </row>
    <row r="69" spans="4:36" ht="15" customHeight="1" x14ac:dyDescent="0.3">
      <c r="D69" s="18" t="s">
        <v>24</v>
      </c>
      <c r="E69" s="13">
        <f t="shared" ref="E69:V69" si="29">E15</f>
        <v>1</v>
      </c>
      <c r="F69" s="13">
        <f t="shared" si="29"/>
        <v>0</v>
      </c>
      <c r="G69" s="13">
        <f t="shared" si="29"/>
        <v>0</v>
      </c>
      <c r="H69" s="13">
        <f t="shared" si="29"/>
        <v>0</v>
      </c>
      <c r="I69" s="13"/>
      <c r="J69" s="13">
        <f t="shared" si="29"/>
        <v>1</v>
      </c>
      <c r="K69" s="13">
        <f t="shared" si="29"/>
        <v>1</v>
      </c>
      <c r="L69" s="13">
        <f t="shared" si="29"/>
        <v>1</v>
      </c>
      <c r="M69" s="13">
        <f t="shared" si="29"/>
        <v>0</v>
      </c>
      <c r="N69" s="13"/>
      <c r="O69" s="13">
        <f t="shared" si="29"/>
        <v>0</v>
      </c>
      <c r="P69" s="13">
        <f t="shared" si="29"/>
        <v>1</v>
      </c>
      <c r="Q69" s="13">
        <f t="shared" si="29"/>
        <v>0</v>
      </c>
      <c r="R69" s="13">
        <f t="shared" si="29"/>
        <v>1</v>
      </c>
      <c r="S69" s="13"/>
      <c r="T69" s="13">
        <f t="shared" si="29"/>
        <v>0</v>
      </c>
      <c r="U69" s="13">
        <f t="shared" si="29"/>
        <v>1</v>
      </c>
      <c r="V69" s="13">
        <f t="shared" si="29"/>
        <v>0</v>
      </c>
      <c r="W69" s="14">
        <f>W15</f>
        <v>1</v>
      </c>
      <c r="Y69" s="1">
        <f>B15</f>
        <v>-29100</v>
      </c>
      <c r="AA69" s="28" t="s">
        <v>31</v>
      </c>
      <c r="AB69" s="28"/>
      <c r="AC69" s="28"/>
      <c r="AD69" s="28"/>
      <c r="AE69" s="28"/>
      <c r="AF69" s="28"/>
      <c r="AG69" s="28"/>
      <c r="AI69" s="2" t="s">
        <v>35</v>
      </c>
      <c r="AJ69" s="4">
        <f>IF(OR(SUM(W68:W70)&gt;=2, SUM(V68:V70)&gt;=2, SUM(U68:W70)&gt;=2, SUM(U68:W70)&gt;=2, SUM(T68:T70)&gt;=2, SUM(R68:R70)&gt;=2, SUM(Q68:Q70)&gt;=2, SUM(P68:P70)&gt;=2, SUM(O68:O70)&gt;=2, SUM(M68:M70)&gt;=2, SUM(L68:L70)&gt;=2,  SUM(K68:K70)&gt;=2,  SUM(J68:J70)&gt;=2,  SUM(H68:H70)&gt;=2,  SUM(G68:G70)&gt;=2,  SUM(F68:F70)&gt;=2),1,0)</f>
        <v>1</v>
      </c>
    </row>
    <row r="70" spans="4:36" ht="15" thickBot="1" x14ac:dyDescent="0.35">
      <c r="D70" s="19" t="s">
        <v>16</v>
      </c>
      <c r="E70" s="12">
        <f t="shared" ref="E70:V70" si="30">E7</f>
        <v>0</v>
      </c>
      <c r="F70" s="12">
        <f t="shared" si="30"/>
        <v>1</v>
      </c>
      <c r="G70" s="12">
        <f t="shared" si="30"/>
        <v>1</v>
      </c>
      <c r="H70" s="12">
        <f t="shared" si="30"/>
        <v>1</v>
      </c>
      <c r="I70" s="12"/>
      <c r="J70" s="12">
        <f t="shared" si="30"/>
        <v>1</v>
      </c>
      <c r="K70" s="12">
        <f t="shared" si="30"/>
        <v>1</v>
      </c>
      <c r="L70" s="12">
        <f t="shared" si="30"/>
        <v>0</v>
      </c>
      <c r="M70" s="12">
        <f t="shared" si="30"/>
        <v>1</v>
      </c>
      <c r="N70" s="12"/>
      <c r="O70" s="12">
        <f t="shared" si="30"/>
        <v>0</v>
      </c>
      <c r="P70" s="12">
        <f t="shared" si="30"/>
        <v>1</v>
      </c>
      <c r="Q70" s="12">
        <f t="shared" si="30"/>
        <v>0</v>
      </c>
      <c r="R70" s="12">
        <f t="shared" si="30"/>
        <v>0</v>
      </c>
      <c r="S70" s="12"/>
      <c r="T70" s="12">
        <f t="shared" si="30"/>
        <v>0</v>
      </c>
      <c r="U70" s="12">
        <f t="shared" si="30"/>
        <v>1</v>
      </c>
      <c r="V70" s="12">
        <f t="shared" si="30"/>
        <v>0</v>
      </c>
      <c r="W70" s="15">
        <f>W7</f>
        <v>0</v>
      </c>
      <c r="Y70" s="1">
        <f>B7</f>
        <v>32068</v>
      </c>
      <c r="AA70" s="28"/>
      <c r="AB70" s="28"/>
      <c r="AC70" s="28"/>
      <c r="AD70" s="28"/>
      <c r="AE70" s="28"/>
      <c r="AF70" s="28"/>
      <c r="AG70" s="28"/>
      <c r="AI70" s="5" t="s">
        <v>36</v>
      </c>
      <c r="AJ70" s="6">
        <f>IF(MOD(SUM(E71:W71),2)=0,1,0)</f>
        <v>0</v>
      </c>
    </row>
    <row r="71" spans="4:36" ht="15" thickBot="1" x14ac:dyDescent="0.35">
      <c r="D71" s="20" t="s">
        <v>26</v>
      </c>
      <c r="E71" s="23">
        <f t="shared" ref="E71:V71" si="31">MOD(SUM(E68:E70),2)</f>
        <v>0</v>
      </c>
      <c r="F71" s="23">
        <f t="shared" si="31"/>
        <v>0</v>
      </c>
      <c r="G71" s="23">
        <f t="shared" si="31"/>
        <v>0</v>
      </c>
      <c r="H71" s="23">
        <f t="shared" si="31"/>
        <v>0</v>
      </c>
      <c r="I71" s="23"/>
      <c r="J71" s="23">
        <f t="shared" si="31"/>
        <v>1</v>
      </c>
      <c r="K71" s="23">
        <f t="shared" si="31"/>
        <v>0</v>
      </c>
      <c r="L71" s="23">
        <f t="shared" si="31"/>
        <v>1</v>
      </c>
      <c r="M71" s="23">
        <f t="shared" si="31"/>
        <v>1</v>
      </c>
      <c r="N71" s="23"/>
      <c r="O71" s="23">
        <f t="shared" si="31"/>
        <v>1</v>
      </c>
      <c r="P71" s="23">
        <f t="shared" si="31"/>
        <v>0</v>
      </c>
      <c r="Q71" s="23">
        <f t="shared" si="31"/>
        <v>0</v>
      </c>
      <c r="R71" s="23">
        <f t="shared" si="31"/>
        <v>1</v>
      </c>
      <c r="S71" s="23"/>
      <c r="T71" s="23">
        <f t="shared" si="31"/>
        <v>1</v>
      </c>
      <c r="U71" s="23">
        <f t="shared" si="31"/>
        <v>0</v>
      </c>
      <c r="V71" s="23">
        <f t="shared" si="31"/>
        <v>0</v>
      </c>
      <c r="W71" s="24">
        <f>MOD(SUM(W68:W70),2)</f>
        <v>1</v>
      </c>
      <c r="AA71" s="28"/>
      <c r="AB71" s="28"/>
      <c r="AC71" s="28"/>
      <c r="AD71" s="28"/>
      <c r="AE71" s="28"/>
      <c r="AF71" s="28"/>
      <c r="AG71" s="28"/>
      <c r="AI71" s="5" t="s">
        <v>34</v>
      </c>
      <c r="AJ71" s="6">
        <f>IF(SUM(T68:T70)&gt;=2, 1,0)</f>
        <v>0</v>
      </c>
    </row>
    <row r="72" spans="4:36" ht="15" thickBot="1" x14ac:dyDescent="0.35">
      <c r="D72" s="21" t="s">
        <v>27</v>
      </c>
      <c r="E72" s="16">
        <f t="shared" ref="E72:V72" si="32">E71*E$3</f>
        <v>0</v>
      </c>
      <c r="F72" s="16">
        <f t="shared" si="32"/>
        <v>0</v>
      </c>
      <c r="G72" s="16">
        <f t="shared" si="32"/>
        <v>0</v>
      </c>
      <c r="H72" s="16">
        <f t="shared" si="32"/>
        <v>0</v>
      </c>
      <c r="I72" s="16"/>
      <c r="J72" s="16">
        <f t="shared" si="32"/>
        <v>2048</v>
      </c>
      <c r="K72" s="16">
        <f t="shared" si="32"/>
        <v>0</v>
      </c>
      <c r="L72" s="16">
        <f t="shared" si="32"/>
        <v>512</v>
      </c>
      <c r="M72" s="16">
        <f t="shared" si="32"/>
        <v>256</v>
      </c>
      <c r="N72" s="16"/>
      <c r="O72" s="16">
        <f t="shared" si="32"/>
        <v>128</v>
      </c>
      <c r="P72" s="16">
        <f t="shared" si="32"/>
        <v>0</v>
      </c>
      <c r="Q72" s="16">
        <f t="shared" si="32"/>
        <v>0</v>
      </c>
      <c r="R72" s="16">
        <f t="shared" si="32"/>
        <v>16</v>
      </c>
      <c r="S72" s="16"/>
      <c r="T72" s="16">
        <f t="shared" si="32"/>
        <v>8</v>
      </c>
      <c r="U72" s="16">
        <f t="shared" si="32"/>
        <v>0</v>
      </c>
      <c r="V72" s="16">
        <f t="shared" si="32"/>
        <v>0</v>
      </c>
      <c r="W72" s="16">
        <f>W71*W$3</f>
        <v>1</v>
      </c>
      <c r="X72" s="26">
        <f>IF(E72=0, SUM(E72:W72), (65536-SUM(E72:W72))*(-1))</f>
        <v>2969</v>
      </c>
      <c r="Y72" s="22">
        <f>SUM(Y69:Y70)</f>
        <v>2968</v>
      </c>
      <c r="AA72" s="28"/>
      <c r="AB72" s="28"/>
      <c r="AC72" s="28"/>
      <c r="AD72" s="28"/>
      <c r="AE72" s="28"/>
      <c r="AF72" s="28"/>
      <c r="AG72" s="28"/>
      <c r="AI72" s="5" t="s">
        <v>39</v>
      </c>
      <c r="AJ72" s="6">
        <f>IF(SUM(E71:W71)=0,1,0)</f>
        <v>0</v>
      </c>
    </row>
    <row r="73" spans="4:36" x14ac:dyDescent="0.3">
      <c r="Q73"/>
      <c r="R73"/>
      <c r="S73"/>
      <c r="T73"/>
      <c r="U73"/>
      <c r="V73"/>
      <c r="W73"/>
      <c r="AA73" s="10"/>
      <c r="AB73" s="10"/>
      <c r="AC73" s="10"/>
      <c r="AD73" s="10"/>
      <c r="AE73" s="10"/>
      <c r="AF73" s="10"/>
      <c r="AG73" s="10"/>
      <c r="AI73" s="5" t="s">
        <v>37</v>
      </c>
      <c r="AJ73" s="6">
        <f>IF(E71=1,1,0)</f>
        <v>0</v>
      </c>
    </row>
    <row r="74" spans="4:36" ht="15" thickBot="1" x14ac:dyDescent="0.35">
      <c r="AA74" s="10"/>
      <c r="AB74" s="10"/>
      <c r="AC74" s="10"/>
      <c r="AD74" s="10"/>
      <c r="AE74" s="10"/>
      <c r="AF74" s="10"/>
      <c r="AG74" s="10"/>
      <c r="AI74" s="7" t="s">
        <v>38</v>
      </c>
      <c r="AJ74" s="9">
        <f>IF(SUM(F68:F70)&gt;=2, 1,0)</f>
        <v>1</v>
      </c>
    </row>
  </sheetData>
  <mergeCells count="7">
    <mergeCell ref="AA61:AG64"/>
    <mergeCell ref="AA69:AG72"/>
    <mergeCell ref="AA21:AG24"/>
    <mergeCell ref="AA29:AG32"/>
    <mergeCell ref="AA37:AG40"/>
    <mergeCell ref="AA45:AG48"/>
    <mergeCell ref="AA53:AG56"/>
  </mergeCells>
  <phoneticPr fontId="1" type="noConversion"/>
  <conditionalFormatting sqref="E5:W8">
    <cfRule type="cellIs" dxfId="2" priority="1" operator="equal">
      <formula>1</formula>
    </cfRule>
    <cfRule type="cellIs" dxfId="3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&amp;CБерман Денис Константинович, 7 вариант, &amp;F</oddHeader>
    <oddFooter>&amp;C&amp;D;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arsvek</dc:creator>
  <cp:lastModifiedBy>HP Pavilion</cp:lastModifiedBy>
  <cp:lastPrinted>2022-12-26T02:39:43Z</cp:lastPrinted>
  <dcterms:created xsi:type="dcterms:W3CDTF">2022-12-03T22:33:03Z</dcterms:created>
  <dcterms:modified xsi:type="dcterms:W3CDTF">2022-12-26T02:40:03Z</dcterms:modified>
</cp:coreProperties>
</file>