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CARS\"/>
    </mc:Choice>
  </mc:AlternateContent>
  <xr:revisionPtr revIDLastSave="0" documentId="13_ncr:1_{E9B68FC1-C1E3-4D29-9686-B839B28450AD}" xr6:coauthVersionLast="47" xr6:coauthVersionMax="47" xr10:uidLastSave="{00000000-0000-0000-0000-000000000000}"/>
  <bookViews>
    <workbookView xWindow="-120" yWindow="-120" windowWidth="20730" windowHeight="11160" firstSheet="1" activeTab="4" xr2:uid="{1FF725F9-6375-484A-832D-AEFBDB680141}"/>
  </bookViews>
  <sheets>
    <sheet name="Starfleet Comms" sheetId="1" r:id="rId1"/>
    <sheet name="Starfleet Database" sheetId="3" r:id="rId2"/>
    <sheet name="Starfleet Resources" sheetId="2" r:id="rId3"/>
    <sheet name="Starfleet Xenology" sheetId="4" r:id="rId4"/>
    <sheet name="Starfleet Admin Tools" sheetId="5" r:id="rId5"/>
    <sheet name="Federation Machin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3" l="1" a="1"/>
  <c r="G1" i="3" s="1"/>
  <c r="C1" i="2"/>
  <c r="A1" i="1"/>
  <c r="E1" i="1" s="1"/>
  <c r="J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<sst xmlns="http://schemas.openxmlformats.org/spreadsheetml/2006/main" count="8" uniqueCount="8">
  <si>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enter password ^</t>
  </si>
  <si>
    <t>Insert distance (lightyears) in a1 and warp number in b1, and the time to get there (minutes) will appear in c1.</t>
  </si>
  <si>
    <t>Hey, can anyone help with sensor scans? I'm</t>
  </si>
  <si>
    <t>I'm in the Mutara Nebula.</t>
  </si>
  <si>
    <t>Look inside LCARS folder for more resources.</t>
  </si>
  <si>
    <t>Enter Ship names in F1 and captain appears in G1</t>
  </si>
  <si>
    <t>USS Mentality</t>
  </si>
  <si>
    <t>Enter Admin Code In 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</si>
</sst>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89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221A-54C1-4F85-A89A-FE40D034FC1A}">
  <dimension ref="A1:J5"/>
  <sheetViews>
    <sheetView workbookViewId="0">
      <selection activeCell="E1" sqref="E1"/>
    </sheetView>
  </sheetViews>
  <sheetFormatPr defaultRowHeight="15" x14ac:dyDescent="0.25"/>
  <cols>
    <col min="1" max="1" width="9.140625" style="1"/>
    <col min="4" max="4" width="9.140625" style="2"/>
  </cols>
  <sheetData>
    <row r="1" spans="1:10" x14ac:dyDescent="0.25">
      <c r="A1" s="1" t="str">
        <f>IF(C1=2010,"Access Granted","Access Denied")</f>
        <v>Access Granted</v>
      </c>
      <c r="B1" s="1"/>
      <c r="C1">
        <v>2010</v>
      </c>
      <c r="E1" t="str">
        <f>IF(A1="Access Granted","Starbase 001 (Earth Orbit) needs supplies urgently.","")</f>
        <v>Starbase 001 (Earth Orbit) needs supplies urgently.</v>
      </c>
      <c r="J1" t="str">
        <f>IF(A1="Access Granted","&lt; Commander Jace of the USS Mentality is on course, be there in 1 week for supplies.","")</f>
        <v>&lt; Commander Jace of the USS Mentality is on course, be there in 1 week for supplies.</v>
      </c>
    </row>
    <row r="2" spans="1:10" x14ac:dyDescent="0.25">
      <c r="B2" s="1" t="s">
        <v>0</v>
      </c>
    </row>
    <row r="5" spans="1:10" x14ac:dyDescent="0.25">
      <c r="E5" t="s">
        <v>2</v>
      </c>
      <c r="I5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C6DB-CBC3-496F-AA4B-1CF84B2F3154}">
  <dimension ref="A1:G1"/>
  <sheetViews>
    <sheetView workbookViewId="0">
      <selection activeCell="A3" sqref="A3"/>
    </sheetView>
  </sheetViews>
  <sheetFormatPr defaultRowHeight="15" x14ac:dyDescent="0.25"/>
  <sheetData>
    <row r="1" spans="1:7" x14ac:dyDescent="0.25">
      <c r="A1" t="s">
        <v>5</v>
      </c>
      <c r="F1" t="s">
        <v>6</v>
      </c>
      <c r="G1" t="str" cm="1">
        <f t="array" ref="G1">_xlfn.IFS(F1="USS Enterprise-D","Jean-Luc Picard",F1="USS Voyager","Kathryn Janeway",F1="USS Enterprise","James Kirk",F1="USS Horner","Ervan Shrond",F1="USS Mentality","Raiko Jace",F1="USS Manta","Asher Trell")</f>
        <v>Raiko Jace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CF29-39B0-4D2B-A171-A0BAB6DD9CD9}">
  <dimension ref="A1:C4"/>
  <sheetViews>
    <sheetView workbookViewId="0">
      <selection activeCell="A5" sqref="A5"/>
    </sheetView>
  </sheetViews>
  <sheetFormatPr defaultRowHeight="15" x14ac:dyDescent="0.25"/>
  <sheetData>
    <row r="1" spans="1:3" x14ac:dyDescent="0.25">
      <c r="A1">
        <v>27</v>
      </c>
      <c r="B1">
        <v>3.4</v>
      </c>
      <c r="C1">
        <f>(A1+B1)*25</f>
        <v>760</v>
      </c>
    </row>
    <row r="2" spans="1:3" x14ac:dyDescent="0.25">
      <c r="A2" t="s">
        <v>1</v>
      </c>
    </row>
    <row r="4" spans="1:3" x14ac:dyDescent="0.25">
      <c r="A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3568-FC60-4CF3-9219-91AA47E75D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455D-656B-4AB6-8FF9-0A0A3038D565}">
  <dimension ref="A1"/>
  <sheetViews>
    <sheetView tabSelected="1" topLeftCell="A2" workbookViewId="0">
      <selection activeCell="P6" sqref="P6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18C9-8DC6-4FB0-A531-9C007530C6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Starfleet Comms</vt:lpstr>
      <vt:lpstr>Starfleet Database</vt:lpstr>
      <vt:lpstr>Starfleet Resources</vt:lpstr>
      <vt:lpstr>Starfleet Xenology</vt:lpstr>
      <vt:lpstr>Starfleet Admin Tools</vt:lpstr>
      <vt:lpstr>Federation 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Alexei D</dc:creator>
  <cp:lastModifiedBy>Jones, Alexei D</cp:lastModifiedBy>
  <dcterms:created xsi:type="dcterms:W3CDTF">2022-01-13T15:41:46Z</dcterms:created>
  <dcterms:modified xsi:type="dcterms:W3CDTF">2022-01-18T17:21:42Z</dcterms:modified>
</cp:coreProperties>
</file>