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s" sheetId="1" r:id="rId3"/>
    <sheet state="visible" name="Prices" sheetId="2" r:id="rId4"/>
  </sheets>
  <definedNames/>
  <calcPr/>
</workbook>
</file>

<file path=xl/sharedStrings.xml><?xml version="1.0" encoding="utf-8"?>
<sst xmlns="http://schemas.openxmlformats.org/spreadsheetml/2006/main" count="348" uniqueCount="154">
  <si>
    <t>There are 10 commodities being traded, each with a minimum and maximum price. We can model prices based on our data, scaled to these values</t>
  </si>
  <si>
    <t>Local Government Area</t>
  </si>
  <si>
    <t>Min</t>
  </si>
  <si>
    <t>Max</t>
  </si>
  <si>
    <t>Recyclables</t>
  </si>
  <si>
    <t>Volunteers</t>
  </si>
  <si>
    <t>Clothing</t>
  </si>
  <si>
    <t>Love</t>
  </si>
  <si>
    <t>Metal</t>
  </si>
  <si>
    <t>Teachers</t>
  </si>
  <si>
    <t>Plastic</t>
  </si>
  <si>
    <t>Public Transport</t>
  </si>
  <si>
    <t>Equipment</t>
  </si>
  <si>
    <t>Public Services</t>
  </si>
  <si>
    <t>Medical</t>
  </si>
  <si>
    <t>Policing</t>
  </si>
  <si>
    <t>Industrial</t>
  </si>
  <si>
    <t>Child Safety</t>
  </si>
  <si>
    <t>Electronics</t>
  </si>
  <si>
    <t>Workers</t>
  </si>
  <si>
    <t>Heavy Metals</t>
  </si>
  <si>
    <t>Health Facilities</t>
  </si>
  <si>
    <t>Luxury Goods</t>
  </si>
  <si>
    <t>Drug Rehabilitation</t>
  </si>
  <si>
    <t>LGA Geographical Profiles</t>
  </si>
  <si>
    <t>Stress</t>
  </si>
  <si>
    <t>Fast Food</t>
  </si>
  <si>
    <t>Inverted</t>
  </si>
  <si>
    <t>Obesity rate</t>
  </si>
  <si>
    <t>Beer</t>
  </si>
  <si>
    <t>Alcohol consumption</t>
  </si>
  <si>
    <t>Textbooks</t>
  </si>
  <si>
    <t>FTE Students</t>
  </si>
  <si>
    <t>Completed</t>
  </si>
  <si>
    <t>Medical equipment</t>
  </si>
  <si>
    <t>GP attendances per 1000 pop</t>
  </si>
  <si>
    <t>Agricultural equipment</t>
  </si>
  <si>
    <t>Percent agricultural land use</t>
  </si>
  <si>
    <t>Industrial equipment</t>
  </si>
  <si>
    <t>Percent industrial land use</t>
  </si>
  <si>
    <t>Luxuries</t>
  </si>
  <si>
    <t>Median income</t>
  </si>
  <si>
    <t>Office supplies</t>
  </si>
  <si>
    <t>Yes</t>
  </si>
  <si>
    <t>Percent business land use</t>
  </si>
  <si>
    <t>No</t>
  </si>
  <si>
    <t>Marijuana</t>
  </si>
  <si>
    <t>Drug usage</t>
  </si>
  <si>
    <t>Electronic Gaming Machine data</t>
  </si>
  <si>
    <t>Pokies machines</t>
  </si>
  <si>
    <t>Net expenditure on gaming machines</t>
  </si>
  <si>
    <t>Diversion rate (recycling)</t>
  </si>
  <si>
    <t>Recyclables*</t>
  </si>
  <si>
    <t>Higher price = lower proportion of waste recycled</t>
  </si>
  <si>
    <t>*There is probably a better word to use here</t>
  </si>
  <si>
    <t>Family crime data</t>
  </si>
  <si>
    <t>Domestic violence services</t>
  </si>
  <si>
    <t>Incidence rate</t>
  </si>
  <si>
    <t>Alpine Shire Council</t>
  </si>
  <si>
    <t>Ararat Rural City Council</t>
  </si>
  <si>
    <t>Ballarat City Council</t>
  </si>
  <si>
    <t>Banyule City Council</t>
  </si>
  <si>
    <t>Bass Coast Shire Council</t>
  </si>
  <si>
    <t>Baw Baw Shire Council</t>
  </si>
  <si>
    <t>Bayside City Council</t>
  </si>
  <si>
    <t>Benalla Rural City Council</t>
  </si>
  <si>
    <t>Boroondara City Council</t>
  </si>
  <si>
    <t>Brimbank City Council</t>
  </si>
  <si>
    <t>Buloke Shire Council</t>
  </si>
  <si>
    <t>Campaspe Shire Council</t>
  </si>
  <si>
    <t>Cardinia Shire Council</t>
  </si>
  <si>
    <t>Casey City Council</t>
  </si>
  <si>
    <t>Central Goldfields Shire Council</t>
  </si>
  <si>
    <t>Colac Otway Shire Council</t>
  </si>
  <si>
    <t>Corangamite Shire Council</t>
  </si>
  <si>
    <t>Darebin City Council</t>
  </si>
  <si>
    <t>East Gippsland Shire Council</t>
  </si>
  <si>
    <t>Frankston City Council</t>
  </si>
  <si>
    <t>Gannawarra Shire Council</t>
  </si>
  <si>
    <t>Glen Eira City Council</t>
  </si>
  <si>
    <t>Glenelg Shire Council</t>
  </si>
  <si>
    <t>Golden Plains Shire Council</t>
  </si>
  <si>
    <t>Greater Bendigo City Council</t>
  </si>
  <si>
    <t>Greater Dandenong City Council</t>
  </si>
  <si>
    <t>Greater Geelong City Council</t>
  </si>
  <si>
    <t>Greater Shepparton City Council</t>
  </si>
  <si>
    <t>Hepburn Shire Council</t>
  </si>
  <si>
    <t>Hindmarsh Shire Council</t>
  </si>
  <si>
    <t>Hobsons Bay City Council</t>
  </si>
  <si>
    <t>Horsham Rural City Council</t>
  </si>
  <si>
    <t>Hume City Council</t>
  </si>
  <si>
    <t>Indigo Shire Council</t>
  </si>
  <si>
    <t>Kingston City Council</t>
  </si>
  <si>
    <t>Knox City Council</t>
  </si>
  <si>
    <t>Latrobe City Council</t>
  </si>
  <si>
    <t>Loddon Shire Council</t>
  </si>
  <si>
    <t>Macedon Ranges Shire Council</t>
  </si>
  <si>
    <t>Manningham City Council</t>
  </si>
  <si>
    <t>Mansfield Shire Council</t>
  </si>
  <si>
    <t>Maribyrnong City Council</t>
  </si>
  <si>
    <t>Maroondah City Council</t>
  </si>
  <si>
    <t>Melbourne City Council</t>
  </si>
  <si>
    <t>Melton Shire Council</t>
  </si>
  <si>
    <t>Mildura Rural City Council</t>
  </si>
  <si>
    <t>Mitchell Shire Council</t>
  </si>
  <si>
    <t>Moira Shire Council</t>
  </si>
  <si>
    <t>Monash City Council</t>
  </si>
  <si>
    <t>Moonee Valley City Council</t>
  </si>
  <si>
    <t>Moorabool Shire Council</t>
  </si>
  <si>
    <t>Moreland City Council</t>
  </si>
  <si>
    <t>Mornington Peninsula Shire Council</t>
  </si>
  <si>
    <t>Mount Alexander Shire Council</t>
  </si>
  <si>
    <t>Moyne Shire Council</t>
  </si>
  <si>
    <t>Murrindindi Shire Council</t>
  </si>
  <si>
    <t>Nillumbik Shire Council</t>
  </si>
  <si>
    <t>Northern Grampians Shire Council</t>
  </si>
  <si>
    <t>Port Phillip City Council</t>
  </si>
  <si>
    <t>Pyrenees Shire Council</t>
  </si>
  <si>
    <t>Queenscliffe Borough Council</t>
  </si>
  <si>
    <t>South Gippsland Shire Council</t>
  </si>
  <si>
    <t>Southern Grampians Shire Council</t>
  </si>
  <si>
    <t>Stonnington City Council</t>
  </si>
  <si>
    <t>Strathbogie Shire Council</t>
  </si>
  <si>
    <t>Surf Coast Shire Council</t>
  </si>
  <si>
    <t>Swan Hill Rural City Council</t>
  </si>
  <si>
    <t>Towong Shire Council</t>
  </si>
  <si>
    <t>Wangaratta Rural City Council</t>
  </si>
  <si>
    <t>Warrnambool City Council</t>
  </si>
  <si>
    <t>Wellington Shire Council</t>
  </si>
  <si>
    <t>West Wimmera Shire Council</t>
  </si>
  <si>
    <t>Whitehorse City Council</t>
  </si>
  <si>
    <t>Whittlesea City Council</t>
  </si>
  <si>
    <t>Wodonga City Council</t>
  </si>
  <si>
    <t>Wyndham City Council</t>
  </si>
  <si>
    <t>Yarra City Council</t>
  </si>
  <si>
    <t>Yarra Ranges Shire Council</t>
  </si>
  <si>
    <t>Yarriambiack Shire Council</t>
  </si>
  <si>
    <t>Raw data used for calculation</t>
  </si>
  <si>
    <t>Raw Data (per capita)</t>
  </si>
  <si>
    <t>Diversion rate 3</t>
  </si>
  <si>
    <t>Drug Arrests</t>
  </si>
  <si>
    <t>Crime</t>
  </si>
  <si>
    <t>Disadvantage</t>
  </si>
  <si>
    <t>Unemployment</t>
  </si>
  <si>
    <t>Family incidents</t>
  </si>
  <si>
    <t>Students (%)</t>
  </si>
  <si>
    <t>Health Sites</t>
  </si>
  <si>
    <t>Pop near transport</t>
  </si>
  <si>
    <t>Child Protection</t>
  </si>
  <si>
    <t>Mental Health Clients</t>
  </si>
  <si>
    <t>Already adjusted for population</t>
  </si>
  <si>
    <t>?</t>
  </si>
  <si>
    <t>Population</t>
  </si>
  <si>
    <t>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</si>
</sst>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  <name val="Liberation Serif"/>
    </font>
    <font>
      <strike/>
    </font>
    <font>
      <b/>
    </font>
    <font>
      <name val="Liberation Serif"/>
    </font>
    <font>
      <sz val="11.0"/>
      <color rgb="FF000000"/>
      <name val="Arial Narrow"/>
    </font>
    <font>
      <strike/>
      <sz val="12.0"/>
      <color rgb="FF000000"/>
      <name val="Arial Narrow"/>
    </font>
    <font>
      <sz val="12.0"/>
      <color rgb="FF000000"/>
      <name val="Arial Narrow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3" xfId="0" applyAlignment="1" applyFont="1" applyNumberFormat="1">
      <alignment horizontal="left"/>
    </xf>
    <xf borderId="0" fillId="0" fontId="3" numFmtId="3" xfId="0" applyAlignment="1" applyFont="1" applyNumberFormat="1">
      <alignment horizontal="left"/>
    </xf>
    <xf borderId="0" fillId="0" fontId="1" numFmtId="3" xfId="0" applyAlignment="1" applyFont="1" applyNumberFormat="1">
      <alignment/>
    </xf>
    <xf borderId="0" fillId="0" fontId="5" numFmtId="0" xfId="0" applyAlignment="1" applyFont="1">
      <alignment horizontal="left"/>
    </xf>
    <xf borderId="0" fillId="0" fontId="1" numFmtId="3" xfId="0" applyFont="1" applyNumberFormat="1"/>
    <xf borderId="0" fillId="0" fontId="3" numFmtId="3" xfId="0" applyFont="1" applyNumberFormat="1"/>
    <xf borderId="0" fillId="0" fontId="3" numFmtId="0" xfId="0" applyFont="1"/>
    <xf borderId="0" fillId="0" fontId="1" numFmtId="3" xfId="0" applyAlignment="1" applyFont="1" applyNumberFormat="1">
      <alignment horizontal="right"/>
    </xf>
    <xf borderId="0" fillId="0" fontId="3" numFmtId="3" xfId="0" applyAlignment="1" applyFont="1" applyNumberFormat="1">
      <alignment/>
    </xf>
    <xf borderId="0" fillId="0" fontId="6" numFmtId="0" xfId="0" applyAlignment="1" applyFont="1">
      <alignment horizontal="right" wrapText="1"/>
    </xf>
    <xf borderId="1" fillId="0" fontId="6" numFmtId="0" xfId="0" applyAlignment="1" applyBorder="1" applyFont="1">
      <alignment horizontal="right" wrapText="1"/>
    </xf>
    <xf borderId="1" fillId="0" fontId="7" numFmtId="0" xfId="0" applyAlignment="1" applyBorder="1" applyFont="1">
      <alignment horizontal="right" wrapText="1"/>
    </xf>
    <xf borderId="1" fillId="0" fontId="8" numFmtId="0" xfId="0" applyAlignment="1" applyBorder="1" applyFont="1">
      <alignment horizontal="right" wrapText="1"/>
    </xf>
    <xf borderId="2" fillId="0" fontId="6" numFmtId="0" xfId="0" applyAlignment="1" applyBorder="1" applyFont="1">
      <alignment horizontal="right" wrapText="1"/>
    </xf>
    <xf borderId="2" fillId="0" fontId="7" numFmtId="0" xfId="0" applyAlignment="1" applyBorder="1" applyFont="1">
      <alignment horizontal="right" wrapText="1"/>
    </xf>
    <xf borderId="2" fillId="0" fontId="8" numFmtId="0" xfId="0" applyAlignment="1" applyBorder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2" width="41.29"/>
    <col customWidth="1" min="4" max="4" width="16.71"/>
    <col customWidth="1" min="5" max="5" width="23.43"/>
    <col customWidth="1" min="6" max="6" width="41.29"/>
  </cols>
  <sheetData>
    <row r="1">
      <c r="A1" s="1" t="s">
        <v>0</v>
      </c>
    </row>
    <row r="2">
      <c r="A2" s="1" t="s">
        <v>2</v>
      </c>
      <c r="B2" s="1" t="s">
        <v>3</v>
      </c>
      <c r="D2" s="1"/>
    </row>
    <row r="3">
      <c r="A3" s="1">
        <v>100.0</v>
      </c>
      <c r="B3" s="1">
        <v>600.0</v>
      </c>
      <c r="C3" s="1" t="s">
        <v>4</v>
      </c>
    </row>
    <row r="4">
      <c r="A4" s="1">
        <v>140.0</v>
      </c>
      <c r="B4" s="1">
        <v>440.0</v>
      </c>
      <c r="C4" s="1" t="s">
        <v>5</v>
      </c>
      <c r="D4" s="1" t="s">
        <v>6</v>
      </c>
    </row>
    <row r="5">
      <c r="A5" s="1">
        <v>190.0</v>
      </c>
      <c r="B5" s="1">
        <v>590.0</v>
      </c>
      <c r="C5" s="1" t="s">
        <v>7</v>
      </c>
      <c r="D5" s="1" t="s">
        <v>8</v>
      </c>
    </row>
    <row r="6">
      <c r="A6" s="1">
        <v>240.0</v>
      </c>
      <c r="B6" s="1">
        <v>540.0</v>
      </c>
      <c r="C6" s="1" t="s">
        <v>9</v>
      </c>
      <c r="D6" s="1" t="s">
        <v>10</v>
      </c>
    </row>
    <row r="7">
      <c r="A7" s="1">
        <v>330.0</v>
      </c>
      <c r="B7" s="1">
        <v>730.0</v>
      </c>
      <c r="C7" s="1" t="s">
        <v>11</v>
      </c>
      <c r="D7" s="1" t="s">
        <v>12</v>
      </c>
    </row>
    <row r="8">
      <c r="A8" s="1">
        <v>430.0</v>
      </c>
      <c r="B8" s="1">
        <v>930.0</v>
      </c>
      <c r="C8" s="1" t="s">
        <v>13</v>
      </c>
      <c r="D8" s="1" t="s">
        <v>14</v>
      </c>
    </row>
    <row r="9">
      <c r="A9" s="1">
        <v>520.0</v>
      </c>
      <c r="B9" s="1">
        <v>920.0</v>
      </c>
      <c r="C9" s="1" t="s">
        <v>15</v>
      </c>
      <c r="D9" s="1" t="s">
        <v>16</v>
      </c>
    </row>
    <row r="10">
      <c r="A10" s="1">
        <v>590.0</v>
      </c>
      <c r="B10" s="1">
        <v>890.0</v>
      </c>
      <c r="C10" s="1" t="s">
        <v>17</v>
      </c>
      <c r="D10" s="1" t="s">
        <v>18</v>
      </c>
    </row>
    <row r="11">
      <c r="A11" s="1">
        <v>610.0</v>
      </c>
      <c r="B11" s="1">
        <v>1310.0</v>
      </c>
      <c r="C11" s="1" t="s">
        <v>19</v>
      </c>
      <c r="D11" s="1" t="s">
        <v>20</v>
      </c>
    </row>
    <row r="12">
      <c r="A12" s="1">
        <v>920.0</v>
      </c>
      <c r="B12" s="1">
        <v>1520.0</v>
      </c>
      <c r="C12" s="1" t="s">
        <v>21</v>
      </c>
      <c r="D12" s="1" t="s">
        <v>22</v>
      </c>
    </row>
    <row r="13">
      <c r="A13" s="1"/>
    </row>
    <row r="14">
      <c r="A14" s="4" t="s">
        <v>24</v>
      </c>
      <c r="D14" s="3"/>
    </row>
    <row r="15">
      <c r="A15" s="1" t="s">
        <v>26</v>
      </c>
      <c r="B15" s="1" t="s">
        <v>28</v>
      </c>
    </row>
    <row r="16">
      <c r="A16" s="1" t="s">
        <v>29</v>
      </c>
      <c r="B16" s="1" t="s">
        <v>30</v>
      </c>
    </row>
    <row r="17">
      <c r="A17" s="1" t="s">
        <v>31</v>
      </c>
      <c r="B17" s="1" t="s">
        <v>32</v>
      </c>
      <c r="G17" s="1" t="s">
        <v>33</v>
      </c>
    </row>
    <row r="18">
      <c r="A18" s="1" t="s">
        <v>34</v>
      </c>
      <c r="B18" s="1" t="s">
        <v>35</v>
      </c>
    </row>
    <row r="19">
      <c r="A19" s="1" t="s">
        <v>36</v>
      </c>
      <c r="B19" s="1" t="s">
        <v>37</v>
      </c>
    </row>
    <row r="20">
      <c r="A20" s="1" t="s">
        <v>38</v>
      </c>
      <c r="B20" s="1" t="s">
        <v>39</v>
      </c>
    </row>
    <row r="21">
      <c r="A21" s="1" t="s">
        <v>40</v>
      </c>
      <c r="B21" s="1" t="s">
        <v>41</v>
      </c>
    </row>
    <row r="22">
      <c r="A22" s="1" t="s">
        <v>42</v>
      </c>
      <c r="B22" s="1" t="s">
        <v>44</v>
      </c>
    </row>
    <row r="23">
      <c r="A23" s="1" t="s">
        <v>46</v>
      </c>
      <c r="B23" s="1" t="s">
        <v>47</v>
      </c>
    </row>
    <row r="25">
      <c r="A25" s="4" t="s">
        <v>48</v>
      </c>
    </row>
    <row r="26">
      <c r="A26" s="1" t="s">
        <v>49</v>
      </c>
      <c r="B26" s="1" t="s">
        <v>50</v>
      </c>
    </row>
    <row r="28">
      <c r="A28" s="4" t="s">
        <v>51</v>
      </c>
    </row>
    <row r="29">
      <c r="A29" s="1" t="s">
        <v>52</v>
      </c>
      <c r="B29" s="1" t="s">
        <v>53</v>
      </c>
    </row>
    <row r="30">
      <c r="A30" s="1" t="s">
        <v>54</v>
      </c>
    </row>
    <row r="32">
      <c r="A32" s="4" t="s">
        <v>55</v>
      </c>
    </row>
    <row r="33">
      <c r="A33" s="1" t="s">
        <v>56</v>
      </c>
      <c r="B33" s="1" t="s">
        <v>57</v>
      </c>
    </row>
  </sheetData>
  <mergeCells count="4">
    <mergeCell ref="A14:B14"/>
    <mergeCell ref="A32:B32"/>
    <mergeCell ref="A28:B28"/>
    <mergeCell ref="A25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0.57"/>
    <col customWidth="1" min="4" max="4" width="16.86"/>
    <col customWidth="1" min="12" max="12" width="16.43"/>
    <col customWidth="1" min="14" max="14" width="18.71"/>
  </cols>
  <sheetData>
    <row r="1">
      <c r="A1" s="2" t="s">
        <v>1</v>
      </c>
      <c r="B1" s="1"/>
      <c r="C1" s="1" t="s">
        <v>4</v>
      </c>
      <c r="D1" s="3" t="s">
        <v>23</v>
      </c>
      <c r="E1" s="1" t="s">
        <v>15</v>
      </c>
      <c r="F1" s="1" t="s">
        <v>5</v>
      </c>
      <c r="G1" s="1" t="s">
        <v>13</v>
      </c>
      <c r="H1" s="1" t="s">
        <v>19</v>
      </c>
      <c r="I1" s="1" t="s">
        <v>7</v>
      </c>
      <c r="J1" s="1" t="s">
        <v>9</v>
      </c>
      <c r="K1" s="1" t="s">
        <v>21</v>
      </c>
      <c r="L1" s="1" t="s">
        <v>11</v>
      </c>
      <c r="M1" s="1" t="s">
        <v>17</v>
      </c>
      <c r="N1" s="3" t="s">
        <v>25</v>
      </c>
    </row>
    <row r="2">
      <c r="A2" s="2" t="s">
        <v>27</v>
      </c>
      <c r="B2" s="5"/>
      <c r="C2" s="5" t="s">
        <v>43</v>
      </c>
      <c r="D2" s="6" t="s">
        <v>45</v>
      </c>
      <c r="E2" s="5" t="s">
        <v>45</v>
      </c>
      <c r="F2" s="5" t="s">
        <v>43</v>
      </c>
      <c r="G2" s="5" t="s">
        <v>45</v>
      </c>
      <c r="H2" s="5" t="s">
        <v>43</v>
      </c>
      <c r="I2" s="5" t="s">
        <v>45</v>
      </c>
      <c r="J2" s="7" t="s">
        <v>45</v>
      </c>
      <c r="K2" s="7" t="s">
        <v>43</v>
      </c>
      <c r="L2" s="1" t="s">
        <v>43</v>
      </c>
      <c r="M2" s="1" t="s">
        <v>45</v>
      </c>
      <c r="N2" s="3" t="s">
        <v>45</v>
      </c>
    </row>
    <row r="3">
      <c r="A3" s="8" t="s">
        <v>58</v>
      </c>
      <c r="B3" s="9"/>
      <c r="C3" s="9" t="str">
        <f t="shared" ref="C3:C81" si="5">(1 - (C89-C$169)/(C$170-C$169))*(C$84-C$83)+C$83</f>
        <v>348</v>
      </c>
      <c r="D3" s="10" t="str">
        <f t="shared" ref="D3:E3" si="1">((D89-D$169)/(D$170-D$169))*(D$84-D$83)+D$83</f>
        <v>638</v>
      </c>
      <c r="E3" s="9" t="str">
        <f t="shared" si="1"/>
        <v>563</v>
      </c>
      <c r="F3" s="9" t="str">
        <f t="shared" ref="F3:F81" si="7">(1- (F89-F$169)/(F$170-F$169))*(F$84-F$83)+F$83</f>
        <v>263</v>
      </c>
      <c r="G3" s="9" t="str">
        <f t="shared" ref="G3:G81" si="8">((G89-G$169)/(G$170-G$169))*(G$84-G$83)+G$83</f>
        <v>656</v>
      </c>
      <c r="H3" s="9" t="str">
        <f t="shared" ref="H3:H81" si="9">(1 - (H89-H$169)/(H$170-H$169))*(H$84-H$83)+H$83</f>
        <v>1,187</v>
      </c>
      <c r="I3" s="9" t="str">
        <f t="shared" ref="I3:J3" si="2">((I89-I$169)/(I$170-I$169))*(I$84-I$83)+I$83</f>
        <v>278</v>
      </c>
      <c r="J3" s="9" t="str">
        <f t="shared" si="2"/>
        <v>409</v>
      </c>
      <c r="K3" s="9" t="str">
        <f t="shared" ref="K3:L3" si="3">(1 - (K89-K$169)/(K$170-K$169))*(K$84-K$83)+K$83</f>
        <v>1,153</v>
      </c>
      <c r="L3" s="9" t="str">
        <f t="shared" si="3"/>
        <v>728</v>
      </c>
      <c r="M3" s="9" t="str">
        <f t="shared" ref="M3:N3" si="4">((M89-M$169)/(M$170-M$169))*(M$84-M$83)+M$83</f>
        <v>676</v>
      </c>
      <c r="N3" s="10" t="str">
        <f t="shared" si="4"/>
        <v>773</v>
      </c>
    </row>
    <row r="4">
      <c r="A4" s="8" t="s">
        <v>59</v>
      </c>
      <c r="B4" s="9"/>
      <c r="C4" s="9" t="str">
        <f t="shared" si="5"/>
        <v>189</v>
      </c>
      <c r="D4" s="10" t="str">
        <f t="shared" ref="D4:E4" si="6">((D90-D$169)/(D$170-D$169))*(D$84-D$83)+D$83</f>
        <v>645</v>
      </c>
      <c r="E4" s="9" t="str">
        <f t="shared" si="6"/>
        <v>639</v>
      </c>
      <c r="F4" s="9" t="str">
        <f t="shared" si="7"/>
        <v>270</v>
      </c>
      <c r="G4" s="9" t="str">
        <f t="shared" si="8"/>
        <v>567</v>
      </c>
      <c r="H4" s="9" t="str">
        <f t="shared" si="9"/>
        <v>1,075</v>
      </c>
      <c r="I4" s="9" t="str">
        <f t="shared" ref="I4:J4" si="10">((I90-I$169)/(I$170-I$169))*(I$84-I$83)+I$83</f>
        <v>456</v>
      </c>
      <c r="J4" s="9" t="str">
        <f t="shared" si="10"/>
        <v>470</v>
      </c>
      <c r="K4" s="9" t="str">
        <f t="shared" ref="K4:L4" si="11">(1 - (K90-K$169)/(K$170-K$169))*(K$84-K$83)+K$83</f>
        <v>1,287</v>
      </c>
      <c r="L4" s="9" t="str">
        <f t="shared" si="11"/>
        <v>541</v>
      </c>
      <c r="M4" s="9" t="str">
        <f t="shared" ref="M4:N4" si="12">((M90-M$169)/(M$170-M$169))*(M$84-M$83)+M$83</f>
        <v>844</v>
      </c>
      <c r="N4" s="10" t="str">
        <f t="shared" si="12"/>
        <v>805</v>
      </c>
    </row>
    <row r="5">
      <c r="A5" s="8" t="s">
        <v>60</v>
      </c>
      <c r="B5" s="9"/>
      <c r="C5" s="9" t="str">
        <f t="shared" si="5"/>
        <v>464</v>
      </c>
      <c r="D5" s="10" t="str">
        <f t="shared" ref="D5:E5" si="13">((D91-D$169)/(D$170-D$169))*(D$84-D$83)+D$83</f>
        <v>669</v>
      </c>
      <c r="E5" s="9" t="str">
        <f t="shared" si="13"/>
        <v>653</v>
      </c>
      <c r="F5" s="9" t="str">
        <f t="shared" si="7"/>
        <v>339</v>
      </c>
      <c r="G5" s="9" t="str">
        <f t="shared" si="8"/>
        <v>641</v>
      </c>
      <c r="H5" s="9" t="str">
        <f t="shared" si="9"/>
        <v>1,140</v>
      </c>
      <c r="I5" s="9" t="str">
        <f t="shared" ref="I5:J5" si="14">((I91-I$169)/(I$170-I$169))*(I$84-I$83)+I$83</f>
        <v>425</v>
      </c>
      <c r="J5" s="9" t="str">
        <f t="shared" si="14"/>
        <v>506</v>
      </c>
      <c r="K5" s="9" t="str">
        <f t="shared" ref="K5:L5" si="15">(1 - (K91-K$169)/(K$170-K$169))*(K$84-K$83)+K$83</f>
        <v>1,320</v>
      </c>
      <c r="L5" s="9" t="str">
        <f t="shared" si="15"/>
        <v>463</v>
      </c>
      <c r="M5" s="9" t="str">
        <f t="shared" ref="M5:N5" si="16">((M91-M$169)/(M$170-M$169))*(M$84-M$83)+M$83</f>
        <v>780</v>
      </c>
      <c r="N5" s="10" t="str">
        <f t="shared" si="16"/>
        <v>739</v>
      </c>
    </row>
    <row r="6">
      <c r="A6" s="8" t="s">
        <v>61</v>
      </c>
      <c r="B6" s="9"/>
      <c r="C6" s="9" t="str">
        <f t="shared" si="5"/>
        <v>278</v>
      </c>
      <c r="D6" s="10" t="str">
        <f t="shared" ref="D6:E6" si="17">((D92-D$169)/(D$170-D$169))*(D$84-D$83)+D$83</f>
        <v>629</v>
      </c>
      <c r="E6" s="9" t="str">
        <f t="shared" si="17"/>
        <v>618</v>
      </c>
      <c r="F6" s="9" t="str">
        <f t="shared" si="7"/>
        <v>363</v>
      </c>
      <c r="G6" s="9" t="str">
        <f t="shared" si="8"/>
        <v>805</v>
      </c>
      <c r="H6" s="9" t="str">
        <f t="shared" si="9"/>
        <v>1,154</v>
      </c>
      <c r="I6" s="9" t="str">
        <f t="shared" ref="I6:J6" si="18">((I92-I$169)/(I$170-I$169))*(I$84-I$83)+I$83</f>
        <v>310</v>
      </c>
      <c r="J6" s="9" t="str">
        <f t="shared" si="18"/>
        <v>483</v>
      </c>
      <c r="K6" s="9" t="str">
        <f t="shared" ref="K6:L6" si="19">(1 - (K92-K$169)/(K$170-K$169))*(K$84-K$83)+K$83</f>
        <v>1,320</v>
      </c>
      <c r="L6" s="9" t="str">
        <f t="shared" si="19"/>
        <v>370</v>
      </c>
      <c r="M6" s="9" t="str">
        <f t="shared" ref="M6:N6" si="20">((M92-M$169)/(M$170-M$169))*(M$84-M$83)+M$83</f>
        <v>676</v>
      </c>
      <c r="N6" s="10" t="str">
        <f t="shared" si="20"/>
        <v>638</v>
      </c>
    </row>
    <row r="7">
      <c r="A7" s="8" t="s">
        <v>62</v>
      </c>
      <c r="B7" s="9"/>
      <c r="C7" s="9" t="str">
        <f t="shared" si="5"/>
        <v>376</v>
      </c>
      <c r="D7" s="10" t="str">
        <f t="shared" ref="D7:E7" si="21">((D93-D$169)/(D$170-D$169))*(D$84-D$83)+D$83</f>
        <v>692</v>
      </c>
      <c r="E7" s="9" t="str">
        <f t="shared" si="21"/>
        <v>626</v>
      </c>
      <c r="F7" s="9" t="str">
        <f t="shared" si="7"/>
        <v>318</v>
      </c>
      <c r="G7" s="9" t="str">
        <f t="shared" si="8"/>
        <v>633</v>
      </c>
      <c r="H7" s="9" t="str">
        <f t="shared" si="9"/>
        <v>1,105</v>
      </c>
      <c r="I7" s="9" t="str">
        <f t="shared" ref="I7:J7" si="22">((I93-I$169)/(I$170-I$169))*(I$84-I$83)+I$83</f>
        <v>401</v>
      </c>
      <c r="J7" s="9" t="str">
        <f t="shared" si="22"/>
        <v>373</v>
      </c>
      <c r="K7" s="9" t="str">
        <f t="shared" ref="K7:L7" si="23">(1 - (K93-K$169)/(K$170-K$169))*(K$84-K$83)+K$83</f>
        <v>1,220</v>
      </c>
      <c r="L7" s="9" t="str">
        <f t="shared" si="23"/>
        <v>589</v>
      </c>
      <c r="M7" s="9" t="str">
        <f t="shared" ref="M7:N7" si="24">((M93-M$169)/(M$170-M$169))*(M$84-M$83)+M$83</f>
        <v>791</v>
      </c>
      <c r="N7" s="10" t="str">
        <f t="shared" si="24"/>
        <v>689</v>
      </c>
    </row>
    <row r="8">
      <c r="A8" s="8" t="s">
        <v>63</v>
      </c>
      <c r="B8" s="9"/>
      <c r="C8" s="9" t="str">
        <f t="shared" si="5"/>
        <v>260</v>
      </c>
      <c r="D8" s="10" t="str">
        <f t="shared" ref="D8:E8" si="25">((D94-D$169)/(D$170-D$169))*(D$84-D$83)+D$83</f>
        <v>664</v>
      </c>
      <c r="E8" s="9" t="str">
        <f t="shared" si="25"/>
        <v>612</v>
      </c>
      <c r="F8" s="9" t="str">
        <f t="shared" si="7"/>
        <v>309</v>
      </c>
      <c r="G8" s="9" t="str">
        <f t="shared" si="8"/>
        <v>684</v>
      </c>
      <c r="H8" s="9" t="str">
        <f t="shared" si="9"/>
        <v>1,246</v>
      </c>
      <c r="I8" s="9" t="str">
        <f t="shared" ref="I8:J8" si="26">((I94-I$169)/(I$170-I$169))*(I$84-I$83)+I$83</f>
        <v>346</v>
      </c>
      <c r="J8" s="9" t="str">
        <f t="shared" si="26"/>
        <v>540</v>
      </c>
      <c r="K8" s="9" t="str">
        <f t="shared" ref="K8:L8" si="27">(1 - (K94-K$169)/(K$170-K$169))*(K$84-K$83)+K$83</f>
        <v>1,353</v>
      </c>
      <c r="L8" s="9" t="str">
        <f t="shared" si="27"/>
        <v>654</v>
      </c>
      <c r="M8" s="9" t="str">
        <f t="shared" ref="M8:N8" si="28">((M94-M$169)/(M$170-M$169))*(M$84-M$83)+M$83</f>
        <v>686</v>
      </c>
      <c r="N8" s="10" t="str">
        <f t="shared" si="28"/>
        <v>655</v>
      </c>
    </row>
    <row r="9">
      <c r="A9" s="8" t="s">
        <v>64</v>
      </c>
      <c r="B9" s="9"/>
      <c r="C9" s="9" t="str">
        <f t="shared" si="5"/>
        <v>251</v>
      </c>
      <c r="D9" s="10" t="str">
        <f t="shared" ref="D9:E9" si="29">((D95-D$169)/(D$170-D$169))*(D$84-D$83)+D$83</f>
        <v>636</v>
      </c>
      <c r="E9" s="9" t="str">
        <f t="shared" si="29"/>
        <v>555</v>
      </c>
      <c r="F9" s="9" t="str">
        <f t="shared" si="7"/>
        <v>333</v>
      </c>
      <c r="G9" s="9" t="str">
        <f t="shared" si="8"/>
        <v>912</v>
      </c>
      <c r="H9" s="9" t="str">
        <f t="shared" si="9"/>
        <v>1,218</v>
      </c>
      <c r="I9" s="9" t="str">
        <f t="shared" ref="I9:J9" si="30">((I95-I$169)/(I$170-I$169))*(I$84-I$83)+I$83</f>
        <v>239</v>
      </c>
      <c r="J9" s="9" t="str">
        <f t="shared" si="30"/>
        <v>415</v>
      </c>
      <c r="K9" s="9" t="str">
        <f t="shared" ref="K9:L9" si="31">(1 - (K95-K$169)/(K$170-K$169))*(K$84-K$83)+K$83</f>
        <v>1,253</v>
      </c>
      <c r="L9" s="9" t="str">
        <f t="shared" si="31"/>
        <v>344</v>
      </c>
      <c r="M9" s="9" t="str">
        <f t="shared" ref="M9:N9" si="32">((M95-M$169)/(M$170-M$169))*(M$84-M$83)+M$83</f>
        <v>612</v>
      </c>
      <c r="N9" s="10" t="str">
        <f t="shared" si="32"/>
        <v>606</v>
      </c>
    </row>
    <row r="10">
      <c r="A10" s="8" t="s">
        <v>65</v>
      </c>
      <c r="B10" s="9"/>
      <c r="C10" s="9" t="str">
        <f t="shared" si="5"/>
        <v>313</v>
      </c>
      <c r="D10" s="10" t="str">
        <f t="shared" ref="D10:E10" si="33">((D96-D$169)/(D$170-D$169))*(D$84-D$83)+D$83</f>
        <v>691</v>
      </c>
      <c r="E10" s="9" t="str">
        <f t="shared" si="33"/>
        <v>627</v>
      </c>
      <c r="F10" s="9" t="str">
        <f t="shared" si="7"/>
        <v>287</v>
      </c>
      <c r="G10" s="9" t="str">
        <f t="shared" si="8"/>
        <v>583</v>
      </c>
      <c r="H10" s="9" t="str">
        <f t="shared" si="9"/>
        <v>981</v>
      </c>
      <c r="I10" s="9" t="str">
        <f t="shared" ref="I10:J10" si="34">((I96-I$169)/(I$170-I$169))*(I$84-I$83)+I$83</f>
        <v>502</v>
      </c>
      <c r="J10" s="9" t="str">
        <f t="shared" si="34"/>
        <v>387</v>
      </c>
      <c r="K10" s="9" t="str">
        <f t="shared" ref="K10:L10" si="35">(1 - (K96-K$169)/(K$170-K$169))*(K$84-K$83)+K$83</f>
        <v>1,320</v>
      </c>
      <c r="L10" s="9" t="str">
        <f t="shared" si="35"/>
        <v>571</v>
      </c>
      <c r="M10" s="9" t="str">
        <f t="shared" ref="M10:N10" si="36">((M96-M$169)/(M$170-M$169))*(M$84-M$83)+M$83</f>
        <v>724</v>
      </c>
      <c r="N10" s="10" t="str">
        <f t="shared" si="36"/>
        <v>832</v>
      </c>
    </row>
    <row r="11">
      <c r="A11" s="8" t="s">
        <v>66</v>
      </c>
      <c r="B11" s="9"/>
      <c r="C11" s="9" t="str">
        <f t="shared" si="5"/>
        <v>263</v>
      </c>
      <c r="D11" s="10" t="str">
        <f t="shared" ref="D11:E11" si="37">((D97-D$169)/(D$170-D$169))*(D$84-D$83)+D$83</f>
        <v>627</v>
      </c>
      <c r="E11" s="9" t="str">
        <f t="shared" si="37"/>
        <v>557</v>
      </c>
      <c r="F11" s="9" t="str">
        <f t="shared" si="7"/>
        <v>315</v>
      </c>
      <c r="G11" s="9" t="str">
        <f t="shared" si="8"/>
        <v>928</v>
      </c>
      <c r="H11" s="9" t="str">
        <f t="shared" si="9"/>
        <v>1,218</v>
      </c>
      <c r="I11" s="9" t="str">
        <f t="shared" ref="I11:J11" si="38">((I97-I$169)/(I$170-I$169))*(I$84-I$83)+I$83</f>
        <v>214</v>
      </c>
      <c r="J11" s="9" t="str">
        <f t="shared" si="38"/>
        <v>524</v>
      </c>
      <c r="K11" s="9" t="str">
        <f t="shared" ref="K11:L11" si="39">(1 - (K97-K$169)/(K$170-K$169))*(K$84-K$83)+K$83</f>
        <v>1,187</v>
      </c>
      <c r="L11" s="9" t="str">
        <f t="shared" si="39"/>
        <v>330</v>
      </c>
      <c r="M11" s="9" t="str">
        <f t="shared" ref="M11:N11" si="40">((M97-M$169)/(M$170-M$169))*(M$84-M$83)+M$83</f>
        <v>594</v>
      </c>
      <c r="N11" s="10" t="str">
        <f t="shared" si="40"/>
        <v>606</v>
      </c>
    </row>
    <row r="12">
      <c r="A12" s="8" t="s">
        <v>67</v>
      </c>
      <c r="B12" s="9"/>
      <c r="C12" s="9" t="str">
        <f t="shared" si="5"/>
        <v>463</v>
      </c>
      <c r="D12" s="10" t="str">
        <f t="shared" ref="D12:E12" si="41">((D98-D$169)/(D$170-D$169))*(D$84-D$83)+D$83</f>
        <v>698</v>
      </c>
      <c r="E12" s="9" t="str">
        <f t="shared" si="41"/>
        <v>644</v>
      </c>
      <c r="F12" s="9" t="str">
        <f t="shared" si="7"/>
        <v>440</v>
      </c>
      <c r="G12" s="9" t="str">
        <f t="shared" si="8"/>
        <v>506</v>
      </c>
      <c r="H12" s="9" t="str">
        <f t="shared" si="9"/>
        <v>787</v>
      </c>
      <c r="I12" s="9" t="str">
        <f t="shared" ref="I12:J12" si="42">((I98-I$169)/(I$170-I$169))*(I$84-I$83)+I$83</f>
        <v>327</v>
      </c>
      <c r="J12" s="9" t="str">
        <f t="shared" si="42"/>
        <v>405</v>
      </c>
      <c r="K12" s="9" t="str">
        <f t="shared" ref="K12:L12" si="43">(1 - (K98-K$169)/(K$170-K$169))*(K$84-K$83)+K$83</f>
        <v>1,487</v>
      </c>
      <c r="L12" s="9" t="str">
        <f t="shared" si="43"/>
        <v>395</v>
      </c>
      <c r="M12" s="9" t="str">
        <f t="shared" ref="M12:N12" si="44">((M98-M$169)/(M$170-M$169))*(M$84-M$83)+M$83</f>
        <v>700</v>
      </c>
      <c r="N12" s="10" t="str">
        <f t="shared" si="44"/>
        <v>657</v>
      </c>
    </row>
    <row r="13">
      <c r="A13" s="8" t="s">
        <v>68</v>
      </c>
      <c r="B13" s="9"/>
      <c r="C13" s="9" t="str">
        <f t="shared" si="5"/>
        <v>100</v>
      </c>
      <c r="D13" s="10" t="str">
        <f t="shared" ref="D13:E13" si="45">((D99-D$169)/(D$170-D$169))*(D$84-D$83)+D$83</f>
        <v>631</v>
      </c>
      <c r="E13" s="9" t="str">
        <f t="shared" si="45"/>
        <v>536</v>
      </c>
      <c r="F13" s="9" t="str">
        <f t="shared" si="7"/>
        <v>140</v>
      </c>
      <c r="G13" s="9" t="str">
        <f t="shared" si="8"/>
        <v>609</v>
      </c>
      <c r="H13" s="9" t="str">
        <f t="shared" si="9"/>
        <v>1,189</v>
      </c>
      <c r="I13" s="9" t="str">
        <f t="shared" ref="I13:J13" si="46">((I99-I$169)/(I$170-I$169))*(I$84-I$83)+I$83</f>
        <v>262</v>
      </c>
      <c r="J13" s="9" t="str">
        <f t="shared" si="46"/>
        <v>518</v>
      </c>
      <c r="K13" s="9" t="str">
        <f t="shared" ref="K13:L13" si="47">(1 - (K99-K$169)/(K$170-K$169))*(K$84-K$83)+K$83</f>
        <v>1,187</v>
      </c>
      <c r="L13" s="9" t="str">
        <f t="shared" si="47"/>
        <v>711</v>
      </c>
      <c r="M13" s="9" t="str">
        <f t="shared" ref="M13:N13" si="48">((M99-M$169)/(M$170-M$169))*(M$84-M$83)+M$83</f>
        <v>661</v>
      </c>
      <c r="N13" s="10" t="str">
        <f t="shared" si="48"/>
        <v>641</v>
      </c>
    </row>
    <row r="14">
      <c r="A14" s="8" t="s">
        <v>69</v>
      </c>
      <c r="B14" s="9"/>
      <c r="C14" s="9" t="str">
        <f t="shared" si="5"/>
        <v>343</v>
      </c>
      <c r="D14" s="10" t="str">
        <f t="shared" ref="D14:E14" si="49">((D100-D$169)/(D$170-D$169))*(D$84-D$83)+D$83</f>
        <v>616</v>
      </c>
      <c r="E14" s="9" t="str">
        <f t="shared" si="49"/>
        <v>606</v>
      </c>
      <c r="F14" s="9" t="str">
        <f t="shared" si="7"/>
        <v>295</v>
      </c>
      <c r="G14" s="9" t="str">
        <f t="shared" si="8"/>
        <v>600</v>
      </c>
      <c r="H14" s="9" t="str">
        <f t="shared" si="9"/>
        <v>1,043</v>
      </c>
      <c r="I14" s="9" t="str">
        <f t="shared" ref="I14:J14" si="50">((I100-I$169)/(I$170-I$169))*(I$84-I$83)+I$83</f>
        <v>384</v>
      </c>
      <c r="J14" s="9" t="str">
        <f t="shared" si="50"/>
        <v>481</v>
      </c>
      <c r="K14" s="9" t="str">
        <f t="shared" ref="K14:L14" si="51">(1 - (K100-K$169)/(K$170-K$169))*(K$84-K$83)+K$83</f>
        <v>1,320</v>
      </c>
      <c r="L14" s="9" t="str">
        <f t="shared" si="51"/>
        <v>645</v>
      </c>
      <c r="M14" s="9" t="str">
        <f t="shared" ref="M14:N14" si="52">((M100-M$169)/(M$170-M$169))*(M$84-M$83)+M$83</f>
        <v>700</v>
      </c>
      <c r="N14" s="10" t="str">
        <f t="shared" si="52"/>
        <v>677</v>
      </c>
    </row>
    <row r="15">
      <c r="A15" s="8" t="s">
        <v>70</v>
      </c>
      <c r="B15" s="9"/>
      <c r="C15" s="9" t="str">
        <f t="shared" si="5"/>
        <v>341</v>
      </c>
      <c r="D15" s="10" t="str">
        <f t="shared" ref="D15:E15" si="53">((D101-D$169)/(D$170-D$169))*(D$84-D$83)+D$83</f>
        <v>650</v>
      </c>
      <c r="E15" s="9" t="str">
        <f t="shared" si="53"/>
        <v>602</v>
      </c>
      <c r="F15" s="9" t="str">
        <f t="shared" si="7"/>
        <v>367</v>
      </c>
      <c r="G15" s="9" t="str">
        <f t="shared" si="8"/>
        <v>748</v>
      </c>
      <c r="H15" s="9" t="str">
        <f t="shared" si="9"/>
        <v>1,016</v>
      </c>
      <c r="I15" s="9" t="str">
        <f t="shared" ref="I15:J15" si="54">((I101-I$169)/(I$170-I$169))*(I$84-I$83)+I$83</f>
        <v>374</v>
      </c>
      <c r="J15" s="9" t="str">
        <f t="shared" si="54"/>
        <v>456</v>
      </c>
      <c r="K15" s="9" t="str">
        <f t="shared" ref="K15:L15" si="55">(1 - (K101-K$169)/(K$170-K$169))*(K$84-K$83)+K$83</f>
        <v>1,487</v>
      </c>
      <c r="L15" s="9" t="str">
        <f t="shared" si="55"/>
        <v>565</v>
      </c>
      <c r="M15" s="9" t="str">
        <f t="shared" ref="M15:N15" si="56">((M101-M$169)/(M$170-M$169))*(M$84-M$83)+M$83</f>
        <v>735</v>
      </c>
      <c r="N15" s="10" t="str">
        <f t="shared" si="56"/>
        <v>613</v>
      </c>
    </row>
    <row r="16">
      <c r="A16" s="8" t="s">
        <v>71</v>
      </c>
      <c r="B16" s="9"/>
      <c r="C16" s="9" t="str">
        <f t="shared" si="5"/>
        <v>263</v>
      </c>
      <c r="D16" s="10" t="str">
        <f t="shared" ref="D16:E16" si="57">((D102-D$169)/(D$170-D$169))*(D$84-D$83)+D$83</f>
        <v>646</v>
      </c>
      <c r="E16" s="9" t="str">
        <f t="shared" si="57"/>
        <v>583</v>
      </c>
      <c r="F16" s="9" t="str">
        <f t="shared" si="7"/>
        <v>413</v>
      </c>
      <c r="G16" s="9" t="str">
        <f t="shared" si="8"/>
        <v>704</v>
      </c>
      <c r="H16" s="9" t="str">
        <f t="shared" si="9"/>
        <v>937</v>
      </c>
      <c r="I16" s="9" t="str">
        <f t="shared" ref="I16:J16" si="58">((I102-I$169)/(I$170-I$169))*(I$84-I$83)+I$83</f>
        <v>368</v>
      </c>
      <c r="J16" s="9" t="str">
        <f t="shared" si="58"/>
        <v>418</v>
      </c>
      <c r="K16" s="9" t="str">
        <f t="shared" ref="K16:L16" si="59">(1 - (K102-K$169)/(K$170-K$169))*(K$84-K$83)+K$83</f>
        <v>1,487</v>
      </c>
      <c r="L16" s="9" t="str">
        <f t="shared" si="59"/>
        <v>484</v>
      </c>
      <c r="M16" s="9" t="str">
        <f t="shared" ref="M16:N16" si="60">((M102-M$169)/(M$170-M$169))*(M$84-M$83)+M$83</f>
        <v>768</v>
      </c>
      <c r="N16" s="10" t="str">
        <f t="shared" si="60"/>
        <v>610</v>
      </c>
    </row>
    <row r="17">
      <c r="A17" s="8" t="s">
        <v>72</v>
      </c>
      <c r="B17" s="9"/>
      <c r="C17" s="9" t="str">
        <f t="shared" si="5"/>
        <v>308</v>
      </c>
      <c r="D17" s="10" t="str">
        <f t="shared" ref="D17:E17" si="61">((D103-D$169)/(D$170-D$169))*(D$84-D$83)+D$83</f>
        <v>641</v>
      </c>
      <c r="E17" s="9" t="str">
        <f t="shared" si="61"/>
        <v>620</v>
      </c>
      <c r="F17" s="9" t="str">
        <f t="shared" si="7"/>
        <v>314</v>
      </c>
      <c r="G17" s="9" t="str">
        <f t="shared" si="8"/>
        <v>454</v>
      </c>
      <c r="H17" s="9" t="str">
        <f t="shared" si="9"/>
        <v>851</v>
      </c>
      <c r="I17" s="9" t="str">
        <f t="shared" ref="I17:J17" si="62">((I103-I$169)/(I$170-I$169))*(I$84-I$83)+I$83</f>
        <v>466</v>
      </c>
      <c r="J17" s="9" t="str">
        <f t="shared" si="62"/>
        <v>476</v>
      </c>
      <c r="K17" s="9" t="str">
        <f t="shared" ref="K17:L17" si="63">(1 - (K103-K$169)/(K$170-K$169))*(K$84-K$83)+K$83</f>
        <v>1,387</v>
      </c>
      <c r="L17" s="9" t="str">
        <f t="shared" si="63"/>
        <v>554</v>
      </c>
      <c r="M17" s="9" t="str">
        <f t="shared" ref="M17:N17" si="64">((M103-M$169)/(M$170-M$169))*(M$84-M$83)+M$83</f>
        <v>860</v>
      </c>
      <c r="N17" s="10" t="str">
        <f t="shared" si="64"/>
        <v>748</v>
      </c>
    </row>
    <row r="18">
      <c r="A18" s="8" t="s">
        <v>73</v>
      </c>
      <c r="B18" s="9"/>
      <c r="C18" s="9" t="str">
        <f t="shared" si="5"/>
        <v>279</v>
      </c>
      <c r="D18" s="10" t="str">
        <f t="shared" ref="D18:E18" si="65">((D104-D$169)/(D$170-D$169))*(D$84-D$83)+D$83</f>
        <v>636</v>
      </c>
      <c r="E18" s="9" t="str">
        <f t="shared" si="65"/>
        <v>615</v>
      </c>
      <c r="F18" s="9" t="str">
        <f t="shared" si="7"/>
        <v>303</v>
      </c>
      <c r="G18" s="9" t="str">
        <f t="shared" si="8"/>
        <v>601</v>
      </c>
      <c r="H18" s="9" t="str">
        <f t="shared" si="9"/>
        <v>1,095</v>
      </c>
      <c r="I18" s="9" t="str">
        <f t="shared" ref="I18:J18" si="66">((I104-I$169)/(I$170-I$169))*(I$84-I$83)+I$83</f>
        <v>409</v>
      </c>
      <c r="J18" s="9" t="str">
        <f t="shared" si="66"/>
        <v>448</v>
      </c>
      <c r="K18" s="9" t="str">
        <f t="shared" ref="K18:L18" si="67">(1 - (K104-K$169)/(K$170-K$169))*(K$84-K$83)+K$83</f>
        <v>1,353</v>
      </c>
      <c r="L18" s="9" t="str">
        <f t="shared" si="67"/>
        <v>571</v>
      </c>
      <c r="M18" s="9" t="str">
        <f t="shared" ref="M18:N18" si="68">((M104-M$169)/(M$170-M$169))*(M$84-M$83)+M$83</f>
        <v>834</v>
      </c>
      <c r="N18" s="10" t="str">
        <f t="shared" si="68"/>
        <v>687</v>
      </c>
    </row>
    <row r="19">
      <c r="A19" s="8" t="s">
        <v>74</v>
      </c>
      <c r="B19" s="9"/>
      <c r="C19" s="9" t="str">
        <f t="shared" si="5"/>
        <v>139</v>
      </c>
      <c r="D19" s="10" t="str">
        <f t="shared" ref="D19:E19" si="69">((D105-D$169)/(D$170-D$169))*(D$84-D$83)+D$83</f>
        <v>650</v>
      </c>
      <c r="E19" s="9" t="str">
        <f t="shared" si="69"/>
        <v>550</v>
      </c>
      <c r="F19" s="9" t="str">
        <f t="shared" si="7"/>
        <v>256</v>
      </c>
      <c r="G19" s="9" t="str">
        <f t="shared" si="8"/>
        <v>654</v>
      </c>
      <c r="H19" s="9" t="str">
        <f t="shared" si="9"/>
        <v>1,240</v>
      </c>
      <c r="I19" s="9" t="str">
        <f t="shared" ref="I19:J19" si="70">((I105-I$169)/(I$170-I$169))*(I$84-I$83)+I$83</f>
        <v>283</v>
      </c>
      <c r="J19" s="9" t="str">
        <f t="shared" si="70"/>
        <v>515</v>
      </c>
      <c r="K19" s="9" t="str">
        <f t="shared" ref="K19:L19" si="71">(1 - (K105-K$169)/(K$170-K$169))*(K$84-K$83)+K$83</f>
        <v>1,220</v>
      </c>
      <c r="L19" s="9" t="str">
        <f t="shared" si="71"/>
        <v>703</v>
      </c>
      <c r="M19" s="9" t="str">
        <f t="shared" ref="M19:N19" si="72">((M105-M$169)/(M$170-M$169))*(M$84-M$83)+M$83</f>
        <v>779</v>
      </c>
      <c r="N19" s="10" t="str">
        <f t="shared" si="72"/>
        <v>793</v>
      </c>
    </row>
    <row r="20">
      <c r="A20" s="8" t="s">
        <v>75</v>
      </c>
      <c r="B20" s="9"/>
      <c r="C20" s="9" t="str">
        <f t="shared" si="5"/>
        <v>288</v>
      </c>
      <c r="D20" s="10" t="str">
        <f t="shared" ref="D20:E20" si="73">((D106-D$169)/(D$170-D$169))*(D$84-D$83)+D$83</f>
        <v>650</v>
      </c>
      <c r="E20" s="9" t="str">
        <f t="shared" si="73"/>
        <v>642</v>
      </c>
      <c r="F20" s="9" t="str">
        <f t="shared" si="7"/>
        <v>393</v>
      </c>
      <c r="G20" s="9" t="str">
        <f t="shared" si="8"/>
        <v>665</v>
      </c>
      <c r="H20" s="9" t="str">
        <f t="shared" si="9"/>
        <v>941</v>
      </c>
      <c r="I20" s="9" t="str">
        <f t="shared" ref="I20:J20" si="74">((I106-I$169)/(I$170-I$169))*(I$84-I$83)+I$83</f>
        <v>335</v>
      </c>
      <c r="J20" s="9" t="str">
        <f t="shared" si="74"/>
        <v>323</v>
      </c>
      <c r="K20" s="9" t="str">
        <f t="shared" ref="K20:L20" si="75">(1 - (K106-K$169)/(K$170-K$169))*(K$84-K$83)+K$83</f>
        <v>1,387</v>
      </c>
      <c r="L20" s="9" t="str">
        <f t="shared" si="75"/>
        <v>331</v>
      </c>
      <c r="M20" s="9" t="str">
        <f t="shared" ref="M20:N20" si="76">((M106-M$169)/(M$170-M$169))*(M$84-M$83)+M$83</f>
        <v>670</v>
      </c>
      <c r="N20" s="10" t="str">
        <f t="shared" si="76"/>
        <v>669</v>
      </c>
    </row>
    <row r="21">
      <c r="A21" s="8" t="s">
        <v>76</v>
      </c>
      <c r="B21" s="9"/>
      <c r="C21" s="9" t="str">
        <f t="shared" si="5"/>
        <v>106</v>
      </c>
      <c r="D21" s="10" t="str">
        <f t="shared" ref="D21:E21" si="77">((D107-D$169)/(D$170-D$169))*(D$84-D$83)+D$83</f>
        <v>666</v>
      </c>
      <c r="E21" s="9" t="str">
        <f t="shared" si="77"/>
        <v>627</v>
      </c>
      <c r="F21" s="9" t="str">
        <f t="shared" si="7"/>
        <v>294</v>
      </c>
      <c r="G21" s="9" t="str">
        <f t="shared" si="8"/>
        <v>586</v>
      </c>
      <c r="H21" s="9" t="str">
        <f t="shared" si="9"/>
        <v>1,075</v>
      </c>
      <c r="I21" s="9" t="str">
        <f t="shared" ref="I21:J21" si="78">((I107-I$169)/(I$170-I$169))*(I$84-I$83)+I$83</f>
        <v>516</v>
      </c>
      <c r="J21" s="9" t="str">
        <f t="shared" si="78"/>
        <v>393</v>
      </c>
      <c r="K21" s="9" t="str">
        <f t="shared" ref="K21:L21" si="79">(1 - (K107-K$169)/(K$170-K$169))*(K$84-K$83)+K$83</f>
        <v>1,320</v>
      </c>
      <c r="L21" s="9" t="str">
        <f t="shared" si="79"/>
        <v>660</v>
      </c>
      <c r="M21" s="9" t="str">
        <f t="shared" ref="M21:N21" si="80">((M107-M$169)/(M$170-M$169))*(M$84-M$83)+M$83</f>
        <v>844</v>
      </c>
      <c r="N21" s="10" t="str">
        <f t="shared" si="80"/>
        <v>694</v>
      </c>
    </row>
    <row r="22">
      <c r="A22" s="8" t="s">
        <v>77</v>
      </c>
      <c r="B22" s="9"/>
      <c r="C22" s="9" t="str">
        <f t="shared" si="5"/>
        <v>280</v>
      </c>
      <c r="D22" s="10" t="str">
        <f t="shared" ref="D22:E22" si="81">((D108-D$169)/(D$170-D$169))*(D$84-D$83)+D$83</f>
        <v>729</v>
      </c>
      <c r="E22" s="9" t="str">
        <f t="shared" si="81"/>
        <v>669</v>
      </c>
      <c r="F22" s="9" t="str">
        <f t="shared" si="7"/>
        <v>399</v>
      </c>
      <c r="G22" s="9" t="str">
        <f t="shared" si="8"/>
        <v>680</v>
      </c>
      <c r="H22" s="9" t="str">
        <f t="shared" si="9"/>
        <v>937</v>
      </c>
      <c r="I22" s="9" t="str">
        <f t="shared" ref="I22:J22" si="82">((I108-I$169)/(I$170-I$169))*(I$84-I$83)+I$83</f>
        <v>433</v>
      </c>
      <c r="J22" s="9" t="str">
        <f t="shared" si="82"/>
        <v>404</v>
      </c>
      <c r="K22" s="9" t="str">
        <f t="shared" ref="K22:L22" si="83">(1 - (K108-K$169)/(K$170-K$169))*(K$84-K$83)+K$83</f>
        <v>1,387</v>
      </c>
      <c r="L22" s="9" t="str">
        <f t="shared" si="83"/>
        <v>440</v>
      </c>
      <c r="M22" s="9" t="str">
        <f t="shared" ref="M22:N22" si="84">((M108-M$169)/(M$170-M$169))*(M$84-M$83)+M$83</f>
        <v>799</v>
      </c>
      <c r="N22" s="10" t="str">
        <f t="shared" si="84"/>
        <v>692</v>
      </c>
    </row>
    <row r="23">
      <c r="A23" s="8" t="s">
        <v>78</v>
      </c>
      <c r="B23" s="9"/>
      <c r="C23" s="9" t="str">
        <f t="shared" si="5"/>
        <v>284</v>
      </c>
      <c r="D23" s="10" t="str">
        <f t="shared" ref="D23:E23" si="85">((D109-D$169)/(D$170-D$169))*(D$84-D$83)+D$83</f>
        <v>654</v>
      </c>
      <c r="E23" s="9" t="str">
        <f t="shared" si="85"/>
        <v>573</v>
      </c>
      <c r="F23" s="9" t="str">
        <f t="shared" si="7"/>
        <v>227</v>
      </c>
      <c r="G23" s="9" t="str">
        <f t="shared" si="8"/>
        <v>587</v>
      </c>
      <c r="H23" s="9" t="str">
        <f t="shared" si="9"/>
        <v>1,201</v>
      </c>
      <c r="I23" s="9" t="str">
        <f t="shared" ref="I23:J23" si="86">((I109-I$169)/(I$170-I$169))*(I$84-I$83)+I$83</f>
        <v>392</v>
      </c>
      <c r="J23" s="9" t="str">
        <f t="shared" si="86"/>
        <v>417</v>
      </c>
      <c r="K23" s="9" t="str">
        <f t="shared" ref="K23:L23" si="87">(1 - (K109-K$169)/(K$170-K$169))*(K$84-K$83)+K$83</f>
        <v>1,253</v>
      </c>
      <c r="L23" s="9" t="str">
        <f t="shared" si="87"/>
        <v>702</v>
      </c>
      <c r="M23" s="9" t="str">
        <f t="shared" ref="M23:N23" si="88">((M109-M$169)/(M$170-M$169))*(M$84-M$83)+M$83</f>
        <v>761</v>
      </c>
      <c r="N23" s="10" t="str">
        <f t="shared" si="88"/>
        <v>668</v>
      </c>
    </row>
    <row r="24">
      <c r="A24" s="8" t="s">
        <v>79</v>
      </c>
      <c r="B24" s="9"/>
      <c r="C24" s="9" t="str">
        <f t="shared" si="5"/>
        <v>336</v>
      </c>
      <c r="D24" s="10" t="str">
        <f t="shared" ref="D24:E24" si="89">((D110-D$169)/(D$170-D$169))*(D$84-D$83)+D$83</f>
        <v>624</v>
      </c>
      <c r="E24" s="9" t="str">
        <f t="shared" si="89"/>
        <v>548</v>
      </c>
      <c r="F24" s="9" t="str">
        <f t="shared" si="7"/>
        <v>358</v>
      </c>
      <c r="G24" s="9" t="str">
        <f t="shared" si="8"/>
        <v>859</v>
      </c>
      <c r="H24" s="9" t="str">
        <f t="shared" si="9"/>
        <v>1,135</v>
      </c>
      <c r="I24" s="9" t="str">
        <f t="shared" ref="I24:J24" si="90">((I110-I$169)/(I$170-I$169))*(I$84-I$83)+I$83</f>
        <v>242</v>
      </c>
      <c r="J24" s="9" t="str">
        <f t="shared" si="90"/>
        <v>387</v>
      </c>
      <c r="K24" s="9" t="str">
        <f t="shared" ref="K24:L24" si="91">(1 - (K110-K$169)/(K$170-K$169))*(K$84-K$83)+K$83</f>
        <v>1,287</v>
      </c>
      <c r="L24" s="9" t="str">
        <f t="shared" si="91"/>
        <v>330</v>
      </c>
      <c r="M24" s="9" t="str">
        <f t="shared" ref="M24:N24" si="92">((M110-M$169)/(M$170-M$169))*(M$84-M$83)+M$83</f>
        <v>602</v>
      </c>
      <c r="N24" s="10" t="str">
        <f t="shared" si="92"/>
        <v>621</v>
      </c>
    </row>
    <row r="25">
      <c r="A25" s="8" t="s">
        <v>80</v>
      </c>
      <c r="B25" s="9"/>
      <c r="C25" s="9" t="str">
        <f t="shared" si="5"/>
        <v>400</v>
      </c>
      <c r="D25" s="10" t="str">
        <f t="shared" ref="D25:E25" si="93">((D111-D$169)/(D$170-D$169))*(D$84-D$83)+D$83</f>
        <v>675</v>
      </c>
      <c r="E25" s="9" t="str">
        <f t="shared" si="93"/>
        <v>620</v>
      </c>
      <c r="F25" s="9" t="str">
        <f t="shared" si="7"/>
        <v>265</v>
      </c>
      <c r="G25" s="9" t="str">
        <f t="shared" si="8"/>
        <v>591</v>
      </c>
      <c r="H25" s="9" t="str">
        <f t="shared" si="9"/>
        <v>1,048</v>
      </c>
      <c r="I25" s="9" t="str">
        <f t="shared" ref="I25:J25" si="94">((I111-I$169)/(I$170-I$169))*(I$84-I$83)+I$83</f>
        <v>373</v>
      </c>
      <c r="J25" s="9" t="str">
        <f t="shared" si="94"/>
        <v>421</v>
      </c>
      <c r="K25" s="9" t="str">
        <f t="shared" ref="K25:L25" si="95">(1 - (K111-K$169)/(K$170-K$169))*(K$84-K$83)+K$83</f>
        <v>1,353</v>
      </c>
      <c r="L25" s="9" t="str">
        <f t="shared" si="95"/>
        <v>605</v>
      </c>
      <c r="M25" s="9" t="str">
        <f t="shared" ref="M25:N25" si="96">((M111-M$169)/(M$170-M$169))*(M$84-M$83)+M$83</f>
        <v>670</v>
      </c>
      <c r="N25" s="10" t="str">
        <f t="shared" si="96"/>
        <v>832</v>
      </c>
    </row>
    <row r="26">
      <c r="A26" s="8" t="s">
        <v>81</v>
      </c>
      <c r="B26" s="9"/>
      <c r="C26" s="9" t="str">
        <f t="shared" si="5"/>
        <v>536</v>
      </c>
      <c r="D26" s="10" t="str">
        <f t="shared" ref="D26:E26" si="97">((D112-D$169)/(D$170-D$169))*(D$84-D$83)+D$83</f>
        <v>597</v>
      </c>
      <c r="E26" s="9" t="str">
        <f t="shared" si="97"/>
        <v>520</v>
      </c>
      <c r="F26" s="9" t="str">
        <f t="shared" si="7"/>
        <v>328</v>
      </c>
      <c r="G26" s="9" t="str">
        <f t="shared" si="8"/>
        <v>762</v>
      </c>
      <c r="H26" s="9" t="str">
        <f t="shared" si="9"/>
        <v>1,217</v>
      </c>
      <c r="I26" s="9" t="str">
        <f t="shared" ref="I26:J26" si="98">((I112-I$169)/(I$170-I$169))*(I$84-I$83)+I$83</f>
        <v>226</v>
      </c>
      <c r="J26" s="9" t="str">
        <f t="shared" si="98"/>
        <v>263</v>
      </c>
      <c r="K26" s="9" t="str">
        <f t="shared" ref="K26:L26" si="99">(1 - (K112-K$169)/(K$170-K$169))*(K$84-K$83)+K$83</f>
        <v>1,453</v>
      </c>
      <c r="L26" s="9" t="str">
        <f t="shared" si="99"/>
        <v>730</v>
      </c>
      <c r="M26" s="9" t="str">
        <f t="shared" ref="M26:N26" si="100">((M112-M$169)/(M$170-M$169))*(M$84-M$83)+M$83</f>
        <v>643</v>
      </c>
      <c r="N26" s="10" t="str">
        <f t="shared" si="100"/>
        <v>638</v>
      </c>
    </row>
    <row r="27">
      <c r="A27" s="8" t="s">
        <v>82</v>
      </c>
      <c r="B27" s="9"/>
      <c r="C27" s="9" t="str">
        <f t="shared" si="5"/>
        <v>472</v>
      </c>
      <c r="D27" s="10" t="str">
        <f t="shared" ref="D27:E27" si="101">((D113-D$169)/(D$170-D$169))*(D$84-D$83)+D$83</f>
        <v>685</v>
      </c>
      <c r="E27" s="9" t="str">
        <f t="shared" si="101"/>
        <v>614</v>
      </c>
      <c r="F27" s="9" t="str">
        <f t="shared" si="7"/>
        <v>330</v>
      </c>
      <c r="G27" s="9" t="str">
        <f t="shared" si="8"/>
        <v>647</v>
      </c>
      <c r="H27" s="9" t="str">
        <f t="shared" si="9"/>
        <v>993</v>
      </c>
      <c r="I27" s="9" t="str">
        <f t="shared" ref="I27:J27" si="102">((I113-I$169)/(I$170-I$169))*(I$84-I$83)+I$83</f>
        <v>390</v>
      </c>
      <c r="J27" s="9" t="str">
        <f t="shared" si="102"/>
        <v>446</v>
      </c>
      <c r="K27" s="9" t="str">
        <f t="shared" ref="K27:L27" si="103">(1 - (K113-K$169)/(K$170-K$169))*(K$84-K$83)+K$83</f>
        <v>1,320</v>
      </c>
      <c r="L27" s="9" t="str">
        <f t="shared" si="103"/>
        <v>502</v>
      </c>
      <c r="M27" s="9" t="str">
        <f t="shared" ref="M27:N27" si="104">((M113-M$169)/(M$170-M$169))*(M$84-M$83)+M$83</f>
        <v>764</v>
      </c>
      <c r="N27" s="10" t="str">
        <f t="shared" si="104"/>
        <v>747</v>
      </c>
    </row>
    <row r="28">
      <c r="A28" s="8" t="s">
        <v>83</v>
      </c>
      <c r="B28" s="9"/>
      <c r="C28" s="9" t="str">
        <f t="shared" si="5"/>
        <v>364</v>
      </c>
      <c r="D28" s="10" t="str">
        <f t="shared" ref="D28:E28" si="105">((D114-D$169)/(D$170-D$169))*(D$84-D$83)+D$83</f>
        <v>722</v>
      </c>
      <c r="E28" s="9" t="str">
        <f t="shared" si="105"/>
        <v>665</v>
      </c>
      <c r="F28" s="9" t="str">
        <f t="shared" si="7"/>
        <v>436</v>
      </c>
      <c r="G28" s="9" t="str">
        <f t="shared" si="8"/>
        <v>430</v>
      </c>
      <c r="H28" s="9" t="str">
        <f t="shared" si="9"/>
        <v>610</v>
      </c>
      <c r="I28" s="9" t="str">
        <f t="shared" ref="I28:J28" si="106">((I114-I$169)/(I$170-I$169))*(I$84-I$83)+I$83</f>
        <v>382</v>
      </c>
      <c r="J28" s="9" t="str">
        <f t="shared" si="106"/>
        <v>454</v>
      </c>
      <c r="K28" s="9" t="str">
        <f t="shared" ref="K28:L28" si="107">(1 - (K114-K$169)/(K$170-K$169))*(K$84-K$83)+K$83</f>
        <v>1,420</v>
      </c>
      <c r="L28" s="9" t="str">
        <f t="shared" si="107"/>
        <v>354</v>
      </c>
      <c r="M28" s="9" t="str">
        <f t="shared" ref="M28:N28" si="108">((M114-M$169)/(M$170-M$169))*(M$84-M$83)+M$83</f>
        <v>809</v>
      </c>
      <c r="N28" s="10" t="str">
        <f t="shared" si="108"/>
        <v>646</v>
      </c>
    </row>
    <row r="29">
      <c r="A29" s="8" t="s">
        <v>84</v>
      </c>
      <c r="B29" s="9"/>
      <c r="C29" s="9" t="str">
        <f t="shared" si="5"/>
        <v>223</v>
      </c>
      <c r="D29" s="10" t="str">
        <f t="shared" ref="D29:E29" si="109">((D115-D$169)/(D$170-D$169))*(D$84-D$83)+D$83</f>
        <v>638</v>
      </c>
      <c r="E29" s="9" t="str">
        <f t="shared" si="109"/>
        <v>615</v>
      </c>
      <c r="F29" s="9" t="str">
        <f t="shared" si="7"/>
        <v>358</v>
      </c>
      <c r="G29" s="9" t="str">
        <f t="shared" si="8"/>
        <v>671</v>
      </c>
      <c r="H29" s="9" t="str">
        <f t="shared" si="9"/>
        <v>910</v>
      </c>
      <c r="I29" s="9" t="str">
        <f t="shared" ref="I29:J29" si="110">((I115-I$169)/(I$170-I$169))*(I$84-I$83)+I$83</f>
        <v>351</v>
      </c>
      <c r="J29" s="9" t="str">
        <f t="shared" si="110"/>
        <v>460</v>
      </c>
      <c r="K29" s="9" t="str">
        <f t="shared" ref="K29:L29" si="111">(1 - (K115-K$169)/(K$170-K$169))*(K$84-K$83)+K$83</f>
        <v>1,253</v>
      </c>
      <c r="L29" s="9" t="str">
        <f t="shared" si="111"/>
        <v>424</v>
      </c>
      <c r="M29" s="9" t="str">
        <f t="shared" ref="M29:N29" si="112">((M115-M$169)/(M$170-M$169))*(M$84-M$83)+M$83</f>
        <v>745</v>
      </c>
      <c r="N29" s="10" t="str">
        <f t="shared" si="112"/>
        <v>652</v>
      </c>
    </row>
    <row r="30">
      <c r="A30" s="8" t="s">
        <v>85</v>
      </c>
      <c r="B30" s="9"/>
      <c r="C30" s="9" t="str">
        <f t="shared" si="5"/>
        <v>202</v>
      </c>
      <c r="D30" s="10" t="str">
        <f t="shared" ref="D30:E30" si="113">((D116-D$169)/(D$170-D$169))*(D$84-D$83)+D$83</f>
        <v>714</v>
      </c>
      <c r="E30" s="9" t="str">
        <f t="shared" si="113"/>
        <v>670</v>
      </c>
      <c r="F30" s="9" t="str">
        <f t="shared" si="7"/>
        <v>344</v>
      </c>
      <c r="G30" s="9" t="str">
        <f t="shared" si="8"/>
        <v>570</v>
      </c>
      <c r="H30" s="9" t="str">
        <f t="shared" si="9"/>
        <v>924</v>
      </c>
      <c r="I30" s="9" t="str">
        <f t="shared" ref="I30:J30" si="114">((I116-I$169)/(I$170-I$169))*(I$84-I$83)+I$83</f>
        <v>503</v>
      </c>
      <c r="J30" s="9" t="str">
        <f t="shared" si="114"/>
        <v>492</v>
      </c>
      <c r="K30" s="9" t="str">
        <f t="shared" ref="K30:L30" si="115">(1 - (K116-K$169)/(K$170-K$169))*(K$84-K$83)+K$83</f>
        <v>1,387</v>
      </c>
      <c r="L30" s="9" t="str">
        <f t="shared" si="115"/>
        <v>519</v>
      </c>
      <c r="M30" s="9" t="str">
        <f t="shared" ref="M30:N30" si="116">((M116-M$169)/(M$170-M$169))*(M$84-M$83)+M$83</f>
        <v>796</v>
      </c>
      <c r="N30" s="10" t="str">
        <f t="shared" si="116"/>
        <v>754</v>
      </c>
    </row>
    <row r="31">
      <c r="A31" s="8" t="s">
        <v>86</v>
      </c>
      <c r="B31" s="9"/>
      <c r="C31" s="9" t="str">
        <f t="shared" si="5"/>
        <v>466</v>
      </c>
      <c r="D31" s="10" t="str">
        <f t="shared" ref="D31:E31" si="117">((D117-D$169)/(D$170-D$169))*(D$84-D$83)+D$83</f>
        <v>609</v>
      </c>
      <c r="E31" s="9" t="str">
        <f t="shared" si="117"/>
        <v>549</v>
      </c>
      <c r="F31" s="9" t="str">
        <f t="shared" si="7"/>
        <v>273</v>
      </c>
      <c r="G31" s="9" t="str">
        <f t="shared" si="8"/>
        <v>638</v>
      </c>
      <c r="H31" s="9" t="str">
        <f t="shared" si="9"/>
        <v>1,228</v>
      </c>
      <c r="I31" s="9" t="str">
        <f t="shared" ref="I31:J31" si="118">((I117-I$169)/(I$170-I$169))*(I$84-I$83)+I$83</f>
        <v>289</v>
      </c>
      <c r="J31" s="9" t="str">
        <f t="shared" si="118"/>
        <v>313</v>
      </c>
      <c r="K31" s="9" t="str">
        <f t="shared" ref="K31:L31" si="119">(1 - (K117-K$169)/(K$170-K$169))*(K$84-K$83)+K$83</f>
        <v>1,453</v>
      </c>
      <c r="L31" s="9" t="str">
        <f t="shared" si="119"/>
        <v>694</v>
      </c>
      <c r="M31" s="9" t="str">
        <f t="shared" ref="M31:N31" si="120">((M117-M$169)/(M$170-M$169))*(M$84-M$83)+M$83</f>
        <v>674</v>
      </c>
      <c r="N31" s="10" t="str">
        <f t="shared" si="120"/>
        <v>727</v>
      </c>
    </row>
    <row r="32">
      <c r="A32" s="8" t="s">
        <v>87</v>
      </c>
      <c r="B32" s="9"/>
      <c r="C32" s="9" t="str">
        <f t="shared" si="5"/>
        <v>548</v>
      </c>
      <c r="D32" s="10" t="str">
        <f t="shared" ref="D32:E32" si="121">((D118-D$169)/(D$170-D$169))*(D$84-D$83)+D$83</f>
        <v>659</v>
      </c>
      <c r="E32" s="9" t="str">
        <f t="shared" si="121"/>
        <v>550</v>
      </c>
      <c r="F32" s="9" t="str">
        <f t="shared" si="7"/>
        <v>186</v>
      </c>
      <c r="G32" s="9" t="str">
        <f t="shared" si="8"/>
        <v>557</v>
      </c>
      <c r="H32" s="9" t="str">
        <f t="shared" si="9"/>
        <v>1,156</v>
      </c>
      <c r="I32" s="9" t="str">
        <f t="shared" ref="I32:J32" si="122">((I118-I$169)/(I$170-I$169))*(I$84-I$83)+I$83</f>
        <v>264</v>
      </c>
      <c r="J32" s="9" t="str">
        <f t="shared" si="122"/>
        <v>475</v>
      </c>
      <c r="K32" s="9" t="str">
        <f t="shared" ref="K32:L32" si="123">(1 - (K118-K$169)/(K$170-K$169))*(K$84-K$83)+K$83</f>
        <v>1,320</v>
      </c>
      <c r="L32" s="9" t="str">
        <f t="shared" si="123"/>
        <v>655</v>
      </c>
      <c r="M32" s="9" t="str">
        <f t="shared" ref="M32:N32" si="124">((M118-M$169)/(M$170-M$169))*(M$84-M$83)+M$83</f>
        <v>639</v>
      </c>
      <c r="N32" s="10" t="str">
        <f t="shared" si="124"/>
        <v>673</v>
      </c>
    </row>
    <row r="33">
      <c r="A33" s="8" t="s">
        <v>88</v>
      </c>
      <c r="B33" s="9"/>
      <c r="C33" s="9" t="str">
        <f t="shared" si="5"/>
        <v>285</v>
      </c>
      <c r="D33" s="10" t="str">
        <f t="shared" ref="D33:E33" si="125">((D119-D$169)/(D$170-D$169))*(D$84-D$83)+D$83</f>
        <v>657</v>
      </c>
      <c r="E33" s="9" t="str">
        <f t="shared" si="125"/>
        <v>616</v>
      </c>
      <c r="F33" s="9" t="str">
        <f t="shared" si="7"/>
        <v>394</v>
      </c>
      <c r="G33" s="9" t="str">
        <f t="shared" si="8"/>
        <v>693</v>
      </c>
      <c r="H33" s="9" t="str">
        <f t="shared" si="9"/>
        <v>1,088</v>
      </c>
      <c r="I33" s="9" t="str">
        <f t="shared" ref="I33:J33" si="126">((I119-I$169)/(I$170-I$169))*(I$84-I$83)+I$83</f>
        <v>325</v>
      </c>
      <c r="J33" s="9" t="str">
        <f t="shared" si="126"/>
        <v>397</v>
      </c>
      <c r="K33" s="9" t="str">
        <f t="shared" ref="K33:L33" si="127">(1 - (K119-K$169)/(K$170-K$169))*(K$84-K$83)+K$83</f>
        <v>1,387</v>
      </c>
      <c r="L33" s="9" t="str">
        <f t="shared" si="127"/>
        <v>381</v>
      </c>
      <c r="M33" s="9" t="str">
        <f t="shared" ref="M33:N33" si="128">((M119-M$169)/(M$170-M$169))*(M$84-M$83)+M$83</f>
        <v>669</v>
      </c>
      <c r="N33" s="10" t="str">
        <f t="shared" si="128"/>
        <v>638</v>
      </c>
    </row>
    <row r="34">
      <c r="A34" s="8" t="s">
        <v>89</v>
      </c>
      <c r="B34" s="9"/>
      <c r="C34" s="9" t="str">
        <f t="shared" si="5"/>
        <v>576</v>
      </c>
      <c r="D34" s="10" t="str">
        <f t="shared" ref="D34:E34" si="129">((D120-D$169)/(D$170-D$169))*(D$84-D$83)+D$83</f>
        <v>682</v>
      </c>
      <c r="E34" s="9" t="str">
        <f t="shared" si="129"/>
        <v>658</v>
      </c>
      <c r="F34" s="9" t="str">
        <f t="shared" si="7"/>
        <v>253</v>
      </c>
      <c r="G34" s="9" t="str">
        <f t="shared" si="8"/>
        <v>657</v>
      </c>
      <c r="H34" s="9" t="str">
        <f t="shared" si="9"/>
        <v>1,203</v>
      </c>
      <c r="I34" s="9" t="str">
        <f t="shared" ref="I34:J34" si="130">((I120-I$169)/(I$170-I$169))*(I$84-I$83)+I$83</f>
        <v>516</v>
      </c>
      <c r="J34" s="9" t="str">
        <f t="shared" si="130"/>
        <v>447</v>
      </c>
      <c r="K34" s="9" t="str">
        <f t="shared" ref="K34:L34" si="131">(1 - (K120-K$169)/(K$170-K$169))*(K$84-K$83)+K$83</f>
        <v>1,220</v>
      </c>
      <c r="L34" s="9" t="str">
        <f t="shared" si="131"/>
        <v>513</v>
      </c>
      <c r="M34" s="9" t="str">
        <f t="shared" ref="M34:N34" si="132">((M120-M$169)/(M$170-M$169))*(M$84-M$83)+M$83</f>
        <v>757</v>
      </c>
      <c r="N34" s="10" t="str">
        <f t="shared" si="132"/>
        <v>731</v>
      </c>
    </row>
    <row r="35">
      <c r="A35" s="8" t="s">
        <v>90</v>
      </c>
      <c r="B35" s="9"/>
      <c r="C35" s="9" t="str">
        <f t="shared" si="5"/>
        <v>452</v>
      </c>
      <c r="D35" s="10" t="str">
        <f t="shared" ref="D35:E35" si="133">((D121-D$169)/(D$170-D$169))*(D$84-D$83)+D$83</f>
        <v>643</v>
      </c>
      <c r="E35" s="9" t="str">
        <f t="shared" si="133"/>
        <v>639</v>
      </c>
      <c r="F35" s="9" t="str">
        <f t="shared" si="7"/>
        <v>432</v>
      </c>
      <c r="G35" s="9" t="str">
        <f t="shared" si="8"/>
        <v>570</v>
      </c>
      <c r="H35" s="9" t="str">
        <f t="shared" si="9"/>
        <v>859</v>
      </c>
      <c r="I35" s="9" t="str">
        <f t="shared" ref="I35:J35" si="134">((I121-I$169)/(I$170-I$169))*(I$84-I$83)+I$83</f>
        <v>404</v>
      </c>
      <c r="J35" s="9" t="str">
        <f t="shared" si="134"/>
        <v>466</v>
      </c>
      <c r="K35" s="9" t="str">
        <f t="shared" ref="K35:L35" si="135">(1 - (K121-K$169)/(K$170-K$169))*(K$84-K$83)+K$83</f>
        <v>1,487</v>
      </c>
      <c r="L35" s="9" t="str">
        <f t="shared" si="135"/>
        <v>431</v>
      </c>
      <c r="M35" s="9" t="str">
        <f t="shared" ref="M35:N35" si="136">((M121-M$169)/(M$170-M$169))*(M$84-M$83)+M$83</f>
        <v>705</v>
      </c>
      <c r="N35" s="10" t="str">
        <f t="shared" si="136"/>
        <v>669</v>
      </c>
    </row>
    <row r="36">
      <c r="A36" s="8" t="s">
        <v>91</v>
      </c>
      <c r="B36" s="9"/>
      <c r="C36" s="9" t="str">
        <f t="shared" si="5"/>
        <v>255</v>
      </c>
      <c r="D36" s="10" t="str">
        <f t="shared" ref="D36:E36" si="137">((D122-D$169)/(D$170-D$169))*(D$84-D$83)+D$83</f>
        <v>631</v>
      </c>
      <c r="E36" s="9" t="str">
        <f t="shared" si="137"/>
        <v>534</v>
      </c>
      <c r="F36" s="9" t="str">
        <f t="shared" si="7"/>
        <v>248</v>
      </c>
      <c r="G36" s="9" t="str">
        <f t="shared" si="8"/>
        <v>713</v>
      </c>
      <c r="H36" s="9" t="str">
        <f t="shared" si="9"/>
        <v>1,170</v>
      </c>
      <c r="I36" s="9" t="str">
        <f t="shared" ref="I36:J36" si="138">((I122-I$169)/(I$170-I$169))*(I$84-I$83)+I$83</f>
        <v>261</v>
      </c>
      <c r="J36" s="9" t="str">
        <f t="shared" si="138"/>
        <v>368</v>
      </c>
      <c r="K36" s="9" t="str">
        <f t="shared" ref="K36:L36" si="139">(1 - (K122-K$169)/(K$170-K$169))*(K$84-K$83)+K$83</f>
        <v>1,453</v>
      </c>
      <c r="L36" s="9" t="str">
        <f t="shared" si="139"/>
        <v>710</v>
      </c>
      <c r="M36" s="9" t="str">
        <f t="shared" ref="M36:N36" si="140">((M122-M$169)/(M$170-M$169))*(M$84-M$83)+M$83</f>
        <v>663</v>
      </c>
      <c r="N36" s="10" t="str">
        <f t="shared" si="140"/>
        <v>767</v>
      </c>
    </row>
    <row r="37">
      <c r="A37" s="8" t="s">
        <v>92</v>
      </c>
      <c r="B37" s="9"/>
      <c r="C37" s="9" t="str">
        <f t="shared" si="5"/>
        <v>308</v>
      </c>
      <c r="D37" s="10" t="str">
        <f t="shared" ref="D37:E37" si="141">((D123-D$169)/(D$170-D$169))*(D$84-D$83)+D$83</f>
        <v>655</v>
      </c>
      <c r="E37" s="9" t="str">
        <f t="shared" si="141"/>
        <v>590</v>
      </c>
      <c r="F37" s="9" t="str">
        <f t="shared" si="7"/>
        <v>388</v>
      </c>
      <c r="G37" s="9" t="str">
        <f t="shared" si="8"/>
        <v>781</v>
      </c>
      <c r="H37" s="9" t="str">
        <f t="shared" si="9"/>
        <v>1,033</v>
      </c>
      <c r="I37" s="9" t="str">
        <f t="shared" ref="I37:J37" si="142">((I123-I$169)/(I$170-I$169))*(I$84-I$83)+I$83</f>
        <v>288</v>
      </c>
      <c r="J37" s="9" t="str">
        <f t="shared" si="142"/>
        <v>376</v>
      </c>
      <c r="K37" s="9" t="str">
        <f t="shared" ref="K37:L37" si="143">(1 - (K123-K$169)/(K$170-K$169))*(K$84-K$83)+K$83</f>
        <v>1,353</v>
      </c>
      <c r="L37" s="9" t="str">
        <f t="shared" si="143"/>
        <v>339</v>
      </c>
      <c r="M37" s="9" t="str">
        <f t="shared" ref="M37:N37" si="144">((M123-M$169)/(M$170-M$169))*(M$84-M$83)+M$83</f>
        <v>643</v>
      </c>
      <c r="N37" s="10" t="str">
        <f t="shared" si="144"/>
        <v>630</v>
      </c>
    </row>
    <row r="38">
      <c r="A38" s="8" t="s">
        <v>93</v>
      </c>
      <c r="B38" s="9"/>
      <c r="C38" s="9" t="str">
        <f t="shared" si="5"/>
        <v>234</v>
      </c>
      <c r="D38" s="10" t="str">
        <f t="shared" ref="D38:E38" si="145">((D124-D$169)/(D$170-D$169))*(D$84-D$83)+D$83</f>
        <v>657</v>
      </c>
      <c r="E38" s="9" t="str">
        <f t="shared" si="145"/>
        <v>591</v>
      </c>
      <c r="F38" s="9" t="str">
        <f t="shared" si="7"/>
        <v>376</v>
      </c>
      <c r="G38" s="9" t="str">
        <f t="shared" si="8"/>
        <v>810</v>
      </c>
      <c r="H38" s="9" t="str">
        <f t="shared" si="9"/>
        <v>1,134</v>
      </c>
      <c r="I38" s="9" t="str">
        <f t="shared" ref="I38:J38" si="146">((I124-I$169)/(I$170-I$169))*(I$84-I$83)+I$83</f>
        <v>303</v>
      </c>
      <c r="J38" s="9" t="str">
        <f t="shared" si="146"/>
        <v>361</v>
      </c>
      <c r="K38" s="9" t="str">
        <f t="shared" ref="K38:L38" si="147">(1 - (K124-K$169)/(K$170-K$169))*(K$84-K$83)+K$83</f>
        <v>1,420</v>
      </c>
      <c r="L38" s="9" t="str">
        <f t="shared" si="147"/>
        <v>364</v>
      </c>
      <c r="M38" s="9" t="str">
        <f t="shared" ref="M38:N38" si="148">((M124-M$169)/(M$170-M$169))*(M$84-M$83)+M$83</f>
        <v>650</v>
      </c>
      <c r="N38" s="10" t="str">
        <f t="shared" si="148"/>
        <v>630</v>
      </c>
    </row>
    <row r="39">
      <c r="A39" s="8" t="s">
        <v>94</v>
      </c>
      <c r="B39" s="9"/>
      <c r="C39" s="9" t="str">
        <f t="shared" si="5"/>
        <v>209</v>
      </c>
      <c r="D39" s="10" t="str">
        <f t="shared" ref="D39:E39" si="149">((D125-D$169)/(D$170-D$169))*(D$84-D$83)+D$83</f>
        <v>742</v>
      </c>
      <c r="E39" s="9" t="str">
        <f t="shared" si="149"/>
        <v>726</v>
      </c>
      <c r="F39" s="9" t="str">
        <f t="shared" si="7"/>
        <v>362</v>
      </c>
      <c r="G39" s="9" t="str">
        <f t="shared" si="8"/>
        <v>540</v>
      </c>
      <c r="H39" s="9" t="str">
        <f t="shared" si="9"/>
        <v>1,006</v>
      </c>
      <c r="I39" s="9" t="str">
        <f t="shared" ref="I39:J39" si="150">((I125-I$169)/(I$170-I$169))*(I$84-I$83)+I$83</f>
        <v>590</v>
      </c>
      <c r="J39" s="9" t="str">
        <f t="shared" si="150"/>
        <v>410</v>
      </c>
      <c r="K39" s="9" t="str">
        <f t="shared" ref="K39:L39" si="151">(1 - (K125-K$169)/(K$170-K$169))*(K$84-K$83)+K$83</f>
        <v>1,387</v>
      </c>
      <c r="L39" s="9" t="str">
        <f t="shared" si="151"/>
        <v>479</v>
      </c>
      <c r="M39" s="9" t="str">
        <f t="shared" ref="M39:N39" si="152">((M125-M$169)/(M$170-M$169))*(M$84-M$83)+M$83</f>
        <v>890</v>
      </c>
      <c r="N39" s="10" t="str">
        <f t="shared" si="152"/>
        <v>728</v>
      </c>
    </row>
    <row r="40">
      <c r="A40" s="8" t="s">
        <v>95</v>
      </c>
      <c r="B40" s="9"/>
      <c r="C40" s="9" t="str">
        <f t="shared" si="5"/>
        <v>565</v>
      </c>
      <c r="D40" s="10" t="str">
        <f t="shared" ref="D40:E40" si="153">((D126-D$169)/(D$170-D$169))*(D$84-D$83)+D$83</f>
        <v>627</v>
      </c>
      <c r="E40" s="9" t="str">
        <f t="shared" si="153"/>
        <v>610</v>
      </c>
      <c r="F40" s="9" t="str">
        <f t="shared" si="7"/>
        <v>213</v>
      </c>
      <c r="G40" s="9" t="str">
        <f t="shared" si="8"/>
        <v>526</v>
      </c>
      <c r="H40" s="9" t="str">
        <f t="shared" si="9"/>
        <v>990</v>
      </c>
      <c r="I40" s="9" t="str">
        <f t="shared" ref="I40:J40" si="154">((I126-I$169)/(I$170-I$169))*(I$84-I$83)+I$83</f>
        <v>288</v>
      </c>
      <c r="J40" s="9" t="str">
        <f t="shared" si="154"/>
        <v>371</v>
      </c>
      <c r="K40" s="9" t="str">
        <f t="shared" ref="K40:L40" si="155">(1 - (K126-K$169)/(K$170-K$169))*(K$84-K$83)+K$83</f>
        <v>1,353</v>
      </c>
      <c r="L40" s="9" t="str">
        <f t="shared" si="155"/>
        <v>707</v>
      </c>
      <c r="M40" s="9" t="str">
        <f t="shared" ref="M40:N40" si="156">((M126-M$169)/(M$170-M$169))*(M$84-M$83)+M$83</f>
        <v>857</v>
      </c>
      <c r="N40" s="10" t="str">
        <f t="shared" si="156"/>
        <v>670</v>
      </c>
    </row>
    <row r="41">
      <c r="A41" s="8" t="s">
        <v>96</v>
      </c>
      <c r="B41" s="9"/>
      <c r="C41" s="9" t="str">
        <f t="shared" si="5"/>
        <v>214</v>
      </c>
      <c r="D41" s="10" t="str">
        <f t="shared" ref="D41:E41" si="157">((D127-D$169)/(D$170-D$169))*(D$84-D$83)+D$83</f>
        <v>632</v>
      </c>
      <c r="E41" s="9" t="str">
        <f t="shared" si="157"/>
        <v>560</v>
      </c>
      <c r="F41" s="9" t="str">
        <f t="shared" si="7"/>
        <v>309</v>
      </c>
      <c r="G41" s="9" t="str">
        <f t="shared" si="8"/>
        <v>824</v>
      </c>
      <c r="H41" s="9" t="str">
        <f t="shared" si="9"/>
        <v>1,270</v>
      </c>
      <c r="I41" s="9" t="str">
        <f t="shared" ref="I41:J41" si="158">((I127-I$169)/(I$170-I$169))*(I$84-I$83)+I$83</f>
        <v>305</v>
      </c>
      <c r="J41" s="9" t="str">
        <f t="shared" si="158"/>
        <v>460</v>
      </c>
      <c r="K41" s="9" t="str">
        <f t="shared" ref="K41:L41" si="159">(1 - (K127-K$169)/(K$170-K$169))*(K$84-K$83)+K$83</f>
        <v>1,320</v>
      </c>
      <c r="L41" s="9" t="str">
        <f t="shared" si="159"/>
        <v>682</v>
      </c>
      <c r="M41" s="9" t="str">
        <f t="shared" ref="M41:N41" si="160">((M127-M$169)/(M$170-M$169))*(M$84-M$83)+M$83</f>
        <v>617</v>
      </c>
      <c r="N41" s="10" t="str">
        <f t="shared" si="160"/>
        <v>630</v>
      </c>
    </row>
    <row r="42">
      <c r="A42" s="8" t="s">
        <v>97</v>
      </c>
      <c r="B42" s="9"/>
      <c r="C42" s="9" t="str">
        <f t="shared" si="5"/>
        <v>212</v>
      </c>
      <c r="D42" s="10" t="str">
        <f t="shared" ref="D42:E42" si="161">((D128-D$169)/(D$170-D$169))*(D$84-D$83)+D$83</f>
        <v>629</v>
      </c>
      <c r="E42" s="9" t="str">
        <f t="shared" si="161"/>
        <v>545</v>
      </c>
      <c r="F42" s="9" t="str">
        <f t="shared" si="7"/>
        <v>369</v>
      </c>
      <c r="G42" s="9" t="str">
        <f t="shared" si="8"/>
        <v>864</v>
      </c>
      <c r="H42" s="9" t="str">
        <f t="shared" si="9"/>
        <v>1,069</v>
      </c>
      <c r="I42" s="9" t="str">
        <f t="shared" ref="I42:J42" si="162">((I128-I$169)/(I$170-I$169))*(I$84-I$83)+I$83</f>
        <v>242</v>
      </c>
      <c r="J42" s="9" t="str">
        <f t="shared" si="162"/>
        <v>379</v>
      </c>
      <c r="K42" s="9" t="str">
        <f t="shared" ref="K42:L42" si="163">(1 - (K128-K$169)/(K$170-K$169))*(K$84-K$83)+K$83</f>
        <v>1,353</v>
      </c>
      <c r="L42" s="9" t="str">
        <f t="shared" si="163"/>
        <v>376</v>
      </c>
      <c r="M42" s="9" t="str">
        <f t="shared" ref="M42:N42" si="164">((M128-M$169)/(M$170-M$169))*(M$84-M$83)+M$83</f>
        <v>597</v>
      </c>
      <c r="N42" s="10" t="str">
        <f t="shared" si="164"/>
        <v>593</v>
      </c>
    </row>
    <row r="43">
      <c r="A43" s="8" t="s">
        <v>98</v>
      </c>
      <c r="B43" s="9"/>
      <c r="C43" s="9" t="str">
        <f t="shared" si="5"/>
        <v>510</v>
      </c>
      <c r="D43" s="10" t="str">
        <f t="shared" ref="D43:E43" si="165">((D129-D$169)/(D$170-D$169))*(D$84-D$83)+D$83</f>
        <v>625</v>
      </c>
      <c r="E43" s="9" t="str">
        <f t="shared" si="165"/>
        <v>583</v>
      </c>
      <c r="F43" s="9" t="str">
        <f t="shared" si="7"/>
        <v>259</v>
      </c>
      <c r="G43" s="9" t="str">
        <f t="shared" si="8"/>
        <v>718</v>
      </c>
      <c r="H43" s="9" t="str">
        <f t="shared" si="9"/>
        <v>1,230</v>
      </c>
      <c r="I43" s="9" t="str">
        <f t="shared" ref="I43:J43" si="166">((I129-I$169)/(I$170-I$169))*(I$84-I$83)+I$83</f>
        <v>281</v>
      </c>
      <c r="J43" s="9" t="str">
        <f t="shared" si="166"/>
        <v>377</v>
      </c>
      <c r="K43" s="9" t="str">
        <f t="shared" ref="K43:L43" si="167">(1 - (K129-K$169)/(K$170-K$169))*(K$84-K$83)+K$83</f>
        <v>1,320</v>
      </c>
      <c r="L43" s="9" t="str">
        <f t="shared" si="167"/>
        <v>727</v>
      </c>
      <c r="M43" s="9" t="str">
        <f t="shared" ref="M43:N43" si="168">((M129-M$169)/(M$170-M$169))*(M$84-M$83)+M$83</f>
        <v>597</v>
      </c>
      <c r="N43" s="10" t="str">
        <f t="shared" si="168"/>
        <v>689</v>
      </c>
    </row>
    <row r="44">
      <c r="A44" s="8" t="s">
        <v>99</v>
      </c>
      <c r="B44" s="9"/>
      <c r="C44" s="9" t="str">
        <f t="shared" si="5"/>
        <v>451</v>
      </c>
      <c r="D44" s="10" t="str">
        <f t="shared" ref="D44:E44" si="169">((D130-D$169)/(D$170-D$169))*(D$84-D$83)+D$83</f>
        <v>710</v>
      </c>
      <c r="E44" s="9" t="str">
        <f t="shared" si="169"/>
        <v>668</v>
      </c>
      <c r="F44" s="9" t="str">
        <f t="shared" si="7"/>
        <v>399</v>
      </c>
      <c r="G44" s="9" t="str">
        <f t="shared" si="8"/>
        <v>625</v>
      </c>
      <c r="H44" s="9" t="str">
        <f t="shared" si="9"/>
        <v>981</v>
      </c>
      <c r="I44" s="9" t="str">
        <f t="shared" ref="I44:J44" si="170">((I130-I$169)/(I$170-I$169))*(I$84-I$83)+I$83</f>
        <v>324</v>
      </c>
      <c r="J44" s="9" t="str">
        <f t="shared" si="170"/>
        <v>343</v>
      </c>
      <c r="K44" s="9" t="str">
        <f t="shared" ref="K44:L44" si="171">(1 - (K130-K$169)/(K$170-K$169))*(K$84-K$83)+K$83</f>
        <v>1,353</v>
      </c>
      <c r="L44" s="9" t="str">
        <f t="shared" si="171"/>
        <v>343</v>
      </c>
      <c r="M44" s="9" t="str">
        <f t="shared" ref="M44:N44" si="172">((M130-M$169)/(M$170-M$169))*(M$84-M$83)+M$83</f>
        <v>659</v>
      </c>
      <c r="N44" s="10" t="str">
        <f t="shared" si="172"/>
        <v>665</v>
      </c>
    </row>
    <row r="45">
      <c r="A45" s="8" t="s">
        <v>100</v>
      </c>
      <c r="B45" s="9"/>
      <c r="C45" s="9" t="str">
        <f t="shared" si="5"/>
        <v>270</v>
      </c>
      <c r="D45" s="10" t="str">
        <f t="shared" ref="D45:E45" si="173">((D131-D$169)/(D$170-D$169))*(D$84-D$83)+D$83</f>
        <v>643</v>
      </c>
      <c r="E45" s="9" t="str">
        <f t="shared" si="173"/>
        <v>596</v>
      </c>
      <c r="F45" s="9" t="str">
        <f t="shared" si="7"/>
        <v>355</v>
      </c>
      <c r="G45" s="9" t="str">
        <f t="shared" si="8"/>
        <v>796</v>
      </c>
      <c r="H45" s="9" t="str">
        <f t="shared" si="9"/>
        <v>1,102</v>
      </c>
      <c r="I45" s="9" t="str">
        <f t="shared" ref="I45:J45" si="174">((I131-I$169)/(I$170-I$169))*(I$84-I$83)+I$83</f>
        <v>296</v>
      </c>
      <c r="J45" s="9" t="str">
        <f t="shared" si="174"/>
        <v>415</v>
      </c>
      <c r="K45" s="9" t="str">
        <f t="shared" ref="K45:L45" si="175">(1 - (K131-K$169)/(K$170-K$169))*(K$84-K$83)+K$83</f>
        <v>1,387</v>
      </c>
      <c r="L45" s="9" t="str">
        <f t="shared" si="175"/>
        <v>361</v>
      </c>
      <c r="M45" s="9" t="str">
        <f t="shared" ref="M45:N45" si="176">((M131-M$169)/(M$170-M$169))*(M$84-M$83)+M$83</f>
        <v>640</v>
      </c>
      <c r="N45" s="10" t="str">
        <f t="shared" si="176"/>
        <v>646</v>
      </c>
    </row>
    <row r="46">
      <c r="A46" s="8" t="s">
        <v>101</v>
      </c>
      <c r="B46" s="9"/>
      <c r="C46" s="9" t="str">
        <f t="shared" si="5"/>
        <v>600</v>
      </c>
      <c r="D46" s="10" t="str">
        <f t="shared" ref="D46:E46" si="177">((D132-D$169)/(D$170-D$169))*(D$84-D$83)+D$83</f>
        <v>890</v>
      </c>
      <c r="E46" s="9" t="str">
        <f t="shared" si="177"/>
        <v>920</v>
      </c>
      <c r="F46" s="9" t="str">
        <f t="shared" si="7"/>
        <v>348</v>
      </c>
      <c r="G46" s="9" t="str">
        <f t="shared" si="8"/>
        <v>752</v>
      </c>
      <c r="H46" s="9" t="str">
        <f t="shared" si="9"/>
        <v>1,156</v>
      </c>
      <c r="I46" s="9" t="str">
        <f t="shared" ref="I46:J46" si="178">((I132-I$169)/(I$170-I$169))*(I$84-I$83)+I$83</f>
        <v>311</v>
      </c>
      <c r="J46" s="9" t="str">
        <f t="shared" si="178"/>
        <v>255</v>
      </c>
      <c r="K46" s="9" t="str">
        <f t="shared" ref="K46:L46" si="179">(1 - (K132-K$169)/(K$170-K$169))*(K$84-K$83)+K$83</f>
        <v>920</v>
      </c>
      <c r="L46" s="9" t="str">
        <f t="shared" si="179"/>
        <v>333</v>
      </c>
      <c r="M46" s="9" t="str">
        <f t="shared" ref="M46:N46" si="180">((M132-M$169)/(M$170-M$169))*(M$84-M$83)+M$83</f>
        <v>674</v>
      </c>
      <c r="N46" s="10" t="str">
        <f t="shared" si="180"/>
        <v>629</v>
      </c>
    </row>
    <row r="47">
      <c r="A47" s="8" t="s">
        <v>102</v>
      </c>
      <c r="B47" s="9"/>
      <c r="C47" s="9" t="str">
        <f t="shared" si="5"/>
        <v>350</v>
      </c>
      <c r="D47" s="10" t="str">
        <f t="shared" ref="D47:E47" si="181">((D133-D$169)/(D$170-D$169))*(D$84-D$83)+D$83</f>
        <v>657</v>
      </c>
      <c r="E47" s="9" t="str">
        <f t="shared" si="181"/>
        <v>617</v>
      </c>
      <c r="F47" s="9" t="str">
        <f t="shared" si="7"/>
        <v>428</v>
      </c>
      <c r="G47" s="9" t="str">
        <f t="shared" si="8"/>
        <v>694</v>
      </c>
      <c r="H47" s="9" t="str">
        <f t="shared" si="9"/>
        <v>955</v>
      </c>
      <c r="I47" s="9" t="str">
        <f t="shared" ref="I47:J47" si="182">((I133-I$169)/(I$170-I$169))*(I$84-I$83)+I$83</f>
        <v>362</v>
      </c>
      <c r="J47" s="9" t="str">
        <f t="shared" si="182"/>
        <v>401</v>
      </c>
      <c r="K47" s="9" t="str">
        <f t="shared" ref="K47:L47" si="183">(1 - (K133-K$169)/(K$170-K$169))*(K$84-K$83)+K$83</f>
        <v>1,520</v>
      </c>
      <c r="L47" s="9" t="str">
        <f t="shared" si="183"/>
        <v>447</v>
      </c>
      <c r="M47" s="9" t="str">
        <f t="shared" ref="M47:N47" si="184">((M133-M$169)/(M$170-M$169))*(M$84-M$83)+M$83</f>
        <v>724</v>
      </c>
      <c r="N47" s="10" t="str">
        <f t="shared" si="184"/>
        <v>639</v>
      </c>
    </row>
    <row r="48">
      <c r="A48" s="8" t="s">
        <v>103</v>
      </c>
      <c r="B48" s="9"/>
      <c r="C48" s="9" t="str">
        <f t="shared" si="5"/>
        <v>311</v>
      </c>
      <c r="D48" s="10" t="str">
        <f t="shared" ref="D48:E48" si="185">((D134-D$169)/(D$170-D$169))*(D$84-D$83)+D$83</f>
        <v>724</v>
      </c>
      <c r="E48" s="9" t="str">
        <f t="shared" si="185"/>
        <v>665</v>
      </c>
      <c r="F48" s="9" t="str">
        <f t="shared" si="7"/>
        <v>338</v>
      </c>
      <c r="G48" s="9" t="str">
        <f t="shared" si="8"/>
        <v>529</v>
      </c>
      <c r="H48" s="9" t="str">
        <f t="shared" si="9"/>
        <v>963</v>
      </c>
      <c r="I48" s="9" t="str">
        <f t="shared" ref="I48:J48" si="186">((I134-I$169)/(I$170-I$169))*(I$84-I$83)+I$83</f>
        <v>559</v>
      </c>
      <c r="J48" s="9" t="str">
        <f t="shared" si="186"/>
        <v>503</v>
      </c>
      <c r="K48" s="9" t="str">
        <f t="shared" ref="K48:L48" si="187">(1 - (K134-K$169)/(K$170-K$169))*(K$84-K$83)+K$83</f>
        <v>1,287</v>
      </c>
      <c r="L48" s="9" t="str">
        <f t="shared" si="187"/>
        <v>525</v>
      </c>
      <c r="M48" s="9" t="str">
        <f t="shared" ref="M48:N48" si="188">((M134-M$169)/(M$170-M$169))*(M$84-M$83)+M$83</f>
        <v>807</v>
      </c>
      <c r="N48" s="10" t="str">
        <f t="shared" si="188"/>
        <v>813</v>
      </c>
    </row>
    <row r="49">
      <c r="A49" s="8" t="s">
        <v>104</v>
      </c>
      <c r="B49" s="9"/>
      <c r="C49" s="9" t="str">
        <f t="shared" si="5"/>
        <v>282</v>
      </c>
      <c r="D49" s="10" t="str">
        <f t="shared" ref="D49:E49" si="189">((D135-D$169)/(D$170-D$169))*(D$84-D$83)+D$83</f>
        <v>654</v>
      </c>
      <c r="E49" s="9" t="str">
        <f t="shared" si="189"/>
        <v>630</v>
      </c>
      <c r="F49" s="9" t="str">
        <f t="shared" si="7"/>
        <v>349</v>
      </c>
      <c r="G49" s="9" t="str">
        <f t="shared" si="8"/>
        <v>679</v>
      </c>
      <c r="H49" s="9" t="str">
        <f t="shared" si="9"/>
        <v>948</v>
      </c>
      <c r="I49" s="9" t="str">
        <f t="shared" ref="I49:J49" si="190">((I135-I$169)/(I$170-I$169))*(I$84-I$83)+I$83</f>
        <v>418</v>
      </c>
      <c r="J49" s="9" t="str">
        <f t="shared" si="190"/>
        <v>474</v>
      </c>
      <c r="K49" s="9" t="str">
        <f t="shared" ref="K49:L49" si="191">(1 - (K135-K$169)/(K$170-K$169))*(K$84-K$83)+K$83</f>
        <v>1,353</v>
      </c>
      <c r="L49" s="9" t="str">
        <f t="shared" si="191"/>
        <v>624</v>
      </c>
      <c r="M49" s="9" t="str">
        <f t="shared" ref="M49:N49" si="192">((M135-M$169)/(M$170-M$169))*(M$84-M$83)+M$83</f>
        <v>662</v>
      </c>
      <c r="N49" s="10" t="str">
        <f t="shared" si="192"/>
        <v>680</v>
      </c>
    </row>
    <row r="50">
      <c r="A50" s="8" t="s">
        <v>105</v>
      </c>
      <c r="B50" s="9"/>
      <c r="C50" s="9" t="str">
        <f t="shared" si="5"/>
        <v>278</v>
      </c>
      <c r="D50" s="10" t="str">
        <f t="shared" ref="D50:E50" si="193">((D136-D$169)/(D$170-D$169))*(D$84-D$83)+D$83</f>
        <v>689</v>
      </c>
      <c r="E50" s="9" t="str">
        <f t="shared" si="193"/>
        <v>567</v>
      </c>
      <c r="F50" s="9" t="str">
        <f t="shared" si="7"/>
        <v>302</v>
      </c>
      <c r="G50" s="9" t="str">
        <f t="shared" si="8"/>
        <v>571</v>
      </c>
      <c r="H50" s="9" t="str">
        <f t="shared" si="9"/>
        <v>1,025</v>
      </c>
      <c r="I50" s="9" t="str">
        <f t="shared" ref="I50:J50" si="194">((I136-I$169)/(I$170-I$169))*(I$84-I$83)+I$83</f>
        <v>310</v>
      </c>
      <c r="J50" s="9" t="str">
        <f t="shared" si="194"/>
        <v>450</v>
      </c>
      <c r="K50" s="9" t="str">
        <f t="shared" ref="K50:L50" si="195">(1 - (K136-K$169)/(K$170-K$169))*(K$84-K$83)+K$83</f>
        <v>1,320</v>
      </c>
      <c r="L50" s="9" t="str">
        <f t="shared" si="195"/>
        <v>644</v>
      </c>
      <c r="M50" s="9" t="str">
        <f t="shared" ref="M50:N50" si="196">((M136-M$169)/(M$170-M$169))*(M$84-M$83)+M$83</f>
        <v>699</v>
      </c>
      <c r="N50" s="10" t="str">
        <f t="shared" si="196"/>
        <v>699</v>
      </c>
    </row>
    <row r="51">
      <c r="A51" s="8" t="s">
        <v>106</v>
      </c>
      <c r="B51" s="9"/>
      <c r="C51" s="9" t="str">
        <f t="shared" si="5"/>
        <v>234</v>
      </c>
      <c r="D51" s="10" t="str">
        <f t="shared" ref="D51:E51" si="197">((D137-D$169)/(D$170-D$169))*(D$84-D$83)+D$83</f>
        <v>634</v>
      </c>
      <c r="E51" s="9" t="str">
        <f t="shared" si="197"/>
        <v>567</v>
      </c>
      <c r="F51" s="9" t="str">
        <f t="shared" si="7"/>
        <v>373</v>
      </c>
      <c r="G51" s="9" t="str">
        <f t="shared" si="8"/>
        <v>799</v>
      </c>
      <c r="H51" s="9" t="str">
        <f t="shared" si="9"/>
        <v>1,230</v>
      </c>
      <c r="I51" s="9" t="str">
        <f t="shared" ref="I51:J51" si="198">((I137-I$169)/(I$170-I$169))*(I$84-I$83)+I$83</f>
        <v>256</v>
      </c>
      <c r="J51" s="9" t="str">
        <f t="shared" si="198"/>
        <v>428</v>
      </c>
      <c r="K51" s="9" t="str">
        <f t="shared" ref="K51:L51" si="199">(1 - (K137-K$169)/(K$170-K$169))*(K$84-K$83)+K$83</f>
        <v>1,353</v>
      </c>
      <c r="L51" s="9" t="str">
        <f t="shared" si="199"/>
        <v>332</v>
      </c>
      <c r="M51" s="9" t="str">
        <f t="shared" ref="M51:N51" si="200">((M137-M$169)/(M$170-M$169))*(M$84-M$83)+M$83</f>
        <v>614</v>
      </c>
      <c r="N51" s="10" t="str">
        <f t="shared" si="200"/>
        <v>599</v>
      </c>
    </row>
    <row r="52">
      <c r="A52" s="8" t="s">
        <v>107</v>
      </c>
      <c r="B52" s="9"/>
      <c r="C52" s="9" t="str">
        <f t="shared" si="5"/>
        <v>366</v>
      </c>
      <c r="D52" s="10" t="str">
        <f t="shared" ref="D52:E52" si="201">((D138-D$169)/(D$170-D$169))*(D$84-D$83)+D$83</f>
        <v>659</v>
      </c>
      <c r="E52" s="9" t="str">
        <f t="shared" si="201"/>
        <v>606</v>
      </c>
      <c r="F52" s="9" t="str">
        <f t="shared" si="7"/>
        <v>385</v>
      </c>
      <c r="G52" s="9" t="str">
        <f t="shared" si="8"/>
        <v>755</v>
      </c>
      <c r="H52" s="9" t="str">
        <f t="shared" si="9"/>
        <v>1,102</v>
      </c>
      <c r="I52" s="9" t="str">
        <f t="shared" ref="I52:J52" si="202">((I138-I$169)/(I$170-I$169))*(I$84-I$83)+I$83</f>
        <v>278</v>
      </c>
      <c r="J52" s="9" t="str">
        <f t="shared" si="202"/>
        <v>480</v>
      </c>
      <c r="K52" s="9" t="str">
        <f t="shared" ref="K52:L52" si="203">(1 - (K138-K$169)/(K$170-K$169))*(K$84-K$83)+K$83</f>
        <v>1,187</v>
      </c>
      <c r="L52" s="9" t="str">
        <f t="shared" si="203"/>
        <v>347</v>
      </c>
      <c r="M52" s="9" t="str">
        <f t="shared" ref="M52:N52" si="204">((M138-M$169)/(M$170-M$169))*(M$84-M$83)+M$83</f>
        <v>639</v>
      </c>
      <c r="N52" s="10" t="str">
        <f t="shared" si="204"/>
        <v>655</v>
      </c>
    </row>
    <row r="53">
      <c r="A53" s="8" t="s">
        <v>108</v>
      </c>
      <c r="B53" s="9"/>
      <c r="C53" s="9" t="str">
        <f t="shared" si="5"/>
        <v>420</v>
      </c>
      <c r="D53" s="10" t="str">
        <f t="shared" ref="D53:E53" si="205">((D139-D$169)/(D$170-D$169))*(D$84-D$83)+D$83</f>
        <v>636</v>
      </c>
      <c r="E53" s="9" t="str">
        <f t="shared" si="205"/>
        <v>582</v>
      </c>
      <c r="F53" s="9" t="str">
        <f t="shared" si="7"/>
        <v>342</v>
      </c>
      <c r="G53" s="9" t="str">
        <f t="shared" si="8"/>
        <v>709</v>
      </c>
      <c r="H53" s="9" t="str">
        <f t="shared" si="9"/>
        <v>1,098</v>
      </c>
      <c r="I53" s="9" t="str">
        <f t="shared" ref="I53:J53" si="206">((I139-I$169)/(I$170-I$169))*(I$84-I$83)+I$83</f>
        <v>314</v>
      </c>
      <c r="J53" s="9" t="str">
        <f t="shared" si="206"/>
        <v>443</v>
      </c>
      <c r="K53" s="9" t="str">
        <f t="shared" ref="K53:L53" si="207">(1 - (K139-K$169)/(K$170-K$169))*(K$84-K$83)+K$83</f>
        <v>1,420</v>
      </c>
      <c r="L53" s="9" t="str">
        <f t="shared" si="207"/>
        <v>627</v>
      </c>
      <c r="M53" s="9" t="str">
        <f t="shared" ref="M53:N53" si="208">((M139-M$169)/(M$170-M$169))*(M$84-M$83)+M$83</f>
        <v>758</v>
      </c>
      <c r="N53" s="10" t="str">
        <f t="shared" si="208"/>
        <v>683</v>
      </c>
    </row>
    <row r="54">
      <c r="A54" s="8" t="s">
        <v>109</v>
      </c>
      <c r="B54" s="9"/>
      <c r="C54" s="9" t="str">
        <f t="shared" si="5"/>
        <v>407</v>
      </c>
      <c r="D54" s="10" t="str">
        <f t="shared" ref="D54:E54" si="209">((D140-D$169)/(D$170-D$169))*(D$84-D$83)+D$83</f>
        <v>645</v>
      </c>
      <c r="E54" s="9" t="str">
        <f t="shared" si="209"/>
        <v>618</v>
      </c>
      <c r="F54" s="9" t="str">
        <f t="shared" si="7"/>
        <v>393</v>
      </c>
      <c r="G54" s="9" t="str">
        <f t="shared" si="8"/>
        <v>684</v>
      </c>
      <c r="H54" s="9" t="str">
        <f t="shared" si="9"/>
        <v>967</v>
      </c>
      <c r="I54" s="9" t="str">
        <f t="shared" ref="I54:J54" si="210">((I140-I$169)/(I$170-I$169))*(I$84-I$83)+I$83</f>
        <v>297</v>
      </c>
      <c r="J54" s="9" t="str">
        <f t="shared" si="210"/>
        <v>290</v>
      </c>
      <c r="K54" s="9" t="str">
        <f t="shared" ref="K54:L54" si="211">(1 - (K140-K$169)/(K$170-K$169))*(K$84-K$83)+K$83</f>
        <v>1,353</v>
      </c>
      <c r="L54" s="9" t="str">
        <f t="shared" si="211"/>
        <v>334</v>
      </c>
      <c r="M54" s="9" t="str">
        <f t="shared" ref="M54:N54" si="212">((M140-M$169)/(M$170-M$169))*(M$84-M$83)+M$83</f>
        <v>643</v>
      </c>
      <c r="N54" s="10" t="str">
        <f t="shared" si="212"/>
        <v>679</v>
      </c>
    </row>
    <row r="55">
      <c r="A55" s="8" t="s">
        <v>110</v>
      </c>
      <c r="B55" s="9"/>
      <c r="C55" s="9" t="str">
        <f t="shared" si="5"/>
        <v>196</v>
      </c>
      <c r="D55" s="10" t="str">
        <f t="shared" ref="D55:E55" si="213">((D141-D$169)/(D$170-D$169))*(D$84-D$83)+D$83</f>
        <v>638</v>
      </c>
      <c r="E55" s="9" t="str">
        <f t="shared" si="213"/>
        <v>594</v>
      </c>
      <c r="F55" s="9" t="str">
        <f t="shared" si="7"/>
        <v>356</v>
      </c>
      <c r="G55" s="9" t="str">
        <f t="shared" si="8"/>
        <v>744</v>
      </c>
      <c r="H55" s="9" t="str">
        <f t="shared" si="9"/>
        <v>1,101</v>
      </c>
      <c r="I55" s="9" t="str">
        <f t="shared" ref="I55:J55" si="214">((I141-I$169)/(I$170-I$169))*(I$84-I$83)+I$83</f>
        <v>336</v>
      </c>
      <c r="J55" s="9" t="str">
        <f t="shared" si="214"/>
        <v>443</v>
      </c>
      <c r="K55" s="9" t="str">
        <f t="shared" ref="K55:L55" si="215">(1 - (K141-K$169)/(K$170-K$169))*(K$84-K$83)+K$83</f>
        <v>1,287</v>
      </c>
      <c r="L55" s="9" t="str">
        <f t="shared" si="215"/>
        <v>551</v>
      </c>
      <c r="M55" s="9" t="str">
        <f t="shared" ref="M55:N55" si="216">((M141-M$169)/(M$170-M$169))*(M$84-M$83)+M$83</f>
        <v>728</v>
      </c>
      <c r="N55" s="10" t="str">
        <f t="shared" si="216"/>
        <v>657</v>
      </c>
    </row>
    <row r="56">
      <c r="A56" s="8" t="s">
        <v>111</v>
      </c>
      <c r="B56" s="9"/>
      <c r="C56" s="9" t="str">
        <f t="shared" si="5"/>
        <v>278</v>
      </c>
      <c r="D56" s="10" t="str">
        <f t="shared" ref="D56:E56" si="217">((D142-D$169)/(D$170-D$169))*(D$84-D$83)+D$83</f>
        <v>654</v>
      </c>
      <c r="E56" s="9" t="str">
        <f t="shared" si="217"/>
        <v>583</v>
      </c>
      <c r="F56" s="9" t="str">
        <f t="shared" si="7"/>
        <v>243</v>
      </c>
      <c r="G56" s="9" t="str">
        <f t="shared" si="8"/>
        <v>648</v>
      </c>
      <c r="H56" s="9" t="str">
        <f t="shared" si="9"/>
        <v>1,043</v>
      </c>
      <c r="I56" s="9" t="str">
        <f t="shared" ref="I56:J56" si="218">((I142-I$169)/(I$170-I$169))*(I$84-I$83)+I$83</f>
        <v>327</v>
      </c>
      <c r="J56" s="9" t="str">
        <f t="shared" si="218"/>
        <v>345</v>
      </c>
      <c r="K56" s="9" t="str">
        <f t="shared" ref="K56:L56" si="219">(1 - (K142-K$169)/(K$170-K$169))*(K$84-K$83)+K$83</f>
        <v>1,253</v>
      </c>
      <c r="L56" s="9" t="str">
        <f t="shared" si="219"/>
        <v>638</v>
      </c>
      <c r="M56" s="9" t="str">
        <f t="shared" ref="M56:N56" si="220">((M142-M$169)/(M$170-M$169))*(M$84-M$83)+M$83</f>
        <v>685</v>
      </c>
      <c r="N56" s="10" t="str">
        <f t="shared" si="220"/>
        <v>717</v>
      </c>
    </row>
    <row r="57">
      <c r="A57" s="8" t="s">
        <v>112</v>
      </c>
      <c r="B57" s="9"/>
      <c r="C57" s="9" t="str">
        <f t="shared" si="5"/>
        <v>222</v>
      </c>
      <c r="D57" s="10" t="str">
        <f t="shared" ref="D57:E57" si="221">((D143-D$169)/(D$170-D$169))*(D$84-D$83)+D$83</f>
        <v>691</v>
      </c>
      <c r="E57" s="9" t="str">
        <f t="shared" si="221"/>
        <v>621</v>
      </c>
      <c r="F57" s="9" t="str">
        <f t="shared" si="7"/>
        <v>245</v>
      </c>
      <c r="G57" s="9" t="str">
        <f t="shared" si="8"/>
        <v>731</v>
      </c>
      <c r="H57" s="9" t="str">
        <f t="shared" si="9"/>
        <v>1,283</v>
      </c>
      <c r="I57" s="9" t="str">
        <f t="shared" ref="I57:J57" si="222">((I143-I$169)/(I$170-I$169))*(I$84-I$83)+I$83</f>
        <v>266</v>
      </c>
      <c r="J57" s="9" t="str">
        <f t="shared" si="222"/>
        <v>284</v>
      </c>
      <c r="K57" s="9" t="str">
        <f t="shared" ref="K57:L57" si="223">(1 - (K143-K$169)/(K$170-K$169))*(K$84-K$83)+K$83</f>
        <v>1,453</v>
      </c>
      <c r="L57" s="9" t="str">
        <f t="shared" si="223"/>
        <v>705</v>
      </c>
      <c r="M57" s="9" t="str">
        <f t="shared" ref="M57:N57" si="224">((M143-M$169)/(M$170-M$169))*(M$84-M$83)+M$83</f>
        <v>673</v>
      </c>
      <c r="N57" s="10" t="str">
        <f t="shared" si="224"/>
        <v>747</v>
      </c>
    </row>
    <row r="58">
      <c r="A58" s="8" t="s">
        <v>113</v>
      </c>
      <c r="B58" s="9"/>
      <c r="C58" s="9" t="str">
        <f t="shared" si="5"/>
        <v>283</v>
      </c>
      <c r="D58" s="10" t="str">
        <f t="shared" ref="D58:E58" si="225">((D144-D$169)/(D$170-D$169))*(D$84-D$83)+D$83</f>
        <v>668</v>
      </c>
      <c r="E58" s="9" t="str">
        <f t="shared" si="225"/>
        <v>565</v>
      </c>
      <c r="F58" s="9" t="str">
        <f t="shared" si="7"/>
        <v>258</v>
      </c>
      <c r="G58" s="9" t="str">
        <f t="shared" si="8"/>
        <v>682</v>
      </c>
      <c r="H58" s="9" t="str">
        <f t="shared" si="9"/>
        <v>1,136</v>
      </c>
      <c r="I58" s="9" t="str">
        <f t="shared" ref="I58:J58" si="226">((I144-I$169)/(I$170-I$169))*(I$84-I$83)+I$83</f>
        <v>294</v>
      </c>
      <c r="J58" s="9" t="str">
        <f t="shared" si="226"/>
        <v>347</v>
      </c>
      <c r="K58" s="9" t="str">
        <f t="shared" ref="K58:L58" si="227">(1 - (K144-K$169)/(K$170-K$169))*(K$84-K$83)+K$83</f>
        <v>1,287</v>
      </c>
      <c r="L58" s="9" t="str">
        <f t="shared" si="227"/>
        <v>716</v>
      </c>
      <c r="M58" s="9" t="str">
        <f t="shared" ref="M58:N58" si="228">((M144-M$169)/(M$170-M$169))*(M$84-M$83)+M$83</f>
        <v>690</v>
      </c>
      <c r="N58" s="10" t="str">
        <f t="shared" si="228"/>
        <v>694</v>
      </c>
    </row>
    <row r="59">
      <c r="A59" s="8" t="s">
        <v>114</v>
      </c>
      <c r="B59" s="9"/>
      <c r="C59" s="9" t="str">
        <f t="shared" si="5"/>
        <v>372</v>
      </c>
      <c r="D59" s="10" t="str">
        <f t="shared" ref="D59:E59" si="229">((D145-D$169)/(D$170-D$169))*(D$84-D$83)+D$83</f>
        <v>606</v>
      </c>
      <c r="E59" s="9" t="str">
        <f t="shared" si="229"/>
        <v>540</v>
      </c>
      <c r="F59" s="9" t="str">
        <f t="shared" si="7"/>
        <v>333</v>
      </c>
      <c r="G59" s="9" t="str">
        <f t="shared" si="8"/>
        <v>930</v>
      </c>
      <c r="H59" s="9" t="str">
        <f t="shared" si="9"/>
        <v>1,310</v>
      </c>
      <c r="I59" s="9" t="str">
        <f t="shared" ref="I59:J59" si="230">((I145-I$169)/(I$170-I$169))*(I$84-I$83)+I$83</f>
        <v>239</v>
      </c>
      <c r="J59" s="9" t="str">
        <f t="shared" si="230"/>
        <v>471</v>
      </c>
      <c r="K59" s="9" t="str">
        <f t="shared" ref="K59:L59" si="231">(1 - (K145-K$169)/(K$170-K$169))*(K$84-K$83)+K$83</f>
        <v>1,387</v>
      </c>
      <c r="L59" s="9" t="str">
        <f t="shared" si="231"/>
        <v>534</v>
      </c>
      <c r="M59" s="9" t="str">
        <f t="shared" ref="M59:N59" si="232">((M145-M$169)/(M$170-M$169))*(M$84-M$83)+M$83</f>
        <v>590</v>
      </c>
      <c r="N59" s="10" t="str">
        <f t="shared" si="232"/>
        <v>600</v>
      </c>
    </row>
    <row r="60">
      <c r="A60" s="8" t="s">
        <v>115</v>
      </c>
      <c r="B60" s="9"/>
      <c r="C60" s="9" t="str">
        <f t="shared" si="5"/>
        <v>303</v>
      </c>
      <c r="D60" s="10" t="str">
        <f t="shared" ref="D60:E60" si="233">((D146-D$169)/(D$170-D$169))*(D$84-D$83)+D$83</f>
        <v>703</v>
      </c>
      <c r="E60" s="9" t="str">
        <f t="shared" si="233"/>
        <v>609</v>
      </c>
      <c r="F60" s="9" t="str">
        <f t="shared" si="7"/>
        <v>275</v>
      </c>
      <c r="G60" s="9" t="str">
        <f t="shared" si="8"/>
        <v>535</v>
      </c>
      <c r="H60" s="9" t="str">
        <f t="shared" si="9"/>
        <v>1,110</v>
      </c>
      <c r="I60" s="9" t="str">
        <f t="shared" ref="I60:J60" si="234">((I146-I$169)/(I$170-I$169))*(I$84-I$83)+I$83</f>
        <v>415</v>
      </c>
      <c r="J60" s="9" t="str">
        <f t="shared" si="234"/>
        <v>390</v>
      </c>
      <c r="K60" s="9" t="str">
        <f t="shared" ref="K60:L60" si="235">(1 - (K146-K$169)/(K$170-K$169))*(K$84-K$83)+K$83</f>
        <v>1,220</v>
      </c>
      <c r="L60" s="9" t="str">
        <f t="shared" si="235"/>
        <v>580</v>
      </c>
      <c r="M60" s="9" t="str">
        <f t="shared" ref="M60:N60" si="236">((M146-M$169)/(M$170-M$169))*(M$84-M$83)+M$83</f>
        <v>705</v>
      </c>
      <c r="N60" s="10" t="str">
        <f t="shared" si="236"/>
        <v>743</v>
      </c>
    </row>
    <row r="61">
      <c r="A61" s="8" t="s">
        <v>116</v>
      </c>
      <c r="B61" s="9"/>
      <c r="C61" s="9" t="str">
        <f t="shared" si="5"/>
        <v>480</v>
      </c>
      <c r="D61" s="10" t="str">
        <f t="shared" ref="D61:E61" si="237">((D147-D$169)/(D$170-D$169))*(D$84-D$83)+D$83</f>
        <v>691</v>
      </c>
      <c r="E61" s="9" t="str">
        <f t="shared" si="237"/>
        <v>666</v>
      </c>
      <c r="F61" s="9" t="str">
        <f t="shared" si="7"/>
        <v>356</v>
      </c>
      <c r="G61" s="9" t="str">
        <f t="shared" si="8"/>
        <v>850</v>
      </c>
      <c r="H61" s="9" t="str">
        <f t="shared" si="9"/>
        <v>1,144</v>
      </c>
      <c r="I61" s="9" t="str">
        <f t="shared" ref="I61:J61" si="238">((I147-I$169)/(I$170-I$169))*(I$84-I$83)+I$83</f>
        <v>286</v>
      </c>
      <c r="J61" s="9" t="str">
        <f t="shared" si="238"/>
        <v>240</v>
      </c>
      <c r="K61" s="9" t="str">
        <f t="shared" ref="K61:L61" si="239">(1 - (K147-K$169)/(K$170-K$169))*(K$84-K$83)+K$83</f>
        <v>1,220</v>
      </c>
      <c r="L61" s="9" t="str">
        <f t="shared" si="239"/>
        <v>338</v>
      </c>
      <c r="M61" s="9" t="str">
        <f t="shared" ref="M61:N61" si="240">((M147-M$169)/(M$170-M$169))*(M$84-M$83)+M$83</f>
        <v>673</v>
      </c>
      <c r="N61" s="10" t="str">
        <f t="shared" si="240"/>
        <v>677</v>
      </c>
    </row>
    <row r="62">
      <c r="A62" s="8" t="s">
        <v>117</v>
      </c>
      <c r="B62" s="9"/>
      <c r="C62" s="9" t="str">
        <f t="shared" si="5"/>
        <v>455</v>
      </c>
      <c r="D62" s="10" t="str">
        <f t="shared" ref="D62:E62" si="241">((D148-D$169)/(D$170-D$169))*(D$84-D$83)+D$83</f>
        <v>613</v>
      </c>
      <c r="E62" s="9" t="str">
        <f t="shared" si="241"/>
        <v>583</v>
      </c>
      <c r="F62" s="9" t="str">
        <f t="shared" si="7"/>
        <v>260</v>
      </c>
      <c r="G62" s="9" t="str">
        <f t="shared" si="8"/>
        <v>541</v>
      </c>
      <c r="H62" s="9" t="str">
        <f t="shared" si="9"/>
        <v>1,159</v>
      </c>
      <c r="I62" s="9" t="str">
        <f t="shared" ref="I62:J62" si="242">((I148-I$169)/(I$170-I$169))*(I$84-I$83)+I$83</f>
        <v>247</v>
      </c>
      <c r="J62" s="9" t="str">
        <f t="shared" si="242"/>
        <v>253</v>
      </c>
      <c r="K62" s="9" t="str">
        <f t="shared" ref="K62:L62" si="243">(1 - (K148-K$169)/(K$170-K$169))*(K$84-K$83)+K$83</f>
        <v>1,487</v>
      </c>
      <c r="L62" s="9" t="str">
        <f t="shared" si="243"/>
        <v>710</v>
      </c>
      <c r="M62" s="9" t="str">
        <f t="shared" ref="M62:N62" si="244">((M148-M$169)/(M$170-M$169))*(M$84-M$83)+M$83</f>
        <v>735</v>
      </c>
      <c r="N62" s="10" t="str">
        <f t="shared" si="244"/>
        <v>690</v>
      </c>
    </row>
    <row r="63">
      <c r="A63" s="8" t="s">
        <v>118</v>
      </c>
      <c r="B63" s="9"/>
      <c r="C63" s="9" t="str">
        <f t="shared" si="5"/>
        <v>390</v>
      </c>
      <c r="D63" s="10" t="str">
        <f t="shared" ref="D63:E63" si="245">((D149-D$169)/(D$170-D$169))*(D$84-D$83)+D$83</f>
        <v>590</v>
      </c>
      <c r="E63" s="9" t="str">
        <f t="shared" si="245"/>
        <v>536</v>
      </c>
      <c r="F63" s="9" t="str">
        <f t="shared" si="7"/>
        <v>201</v>
      </c>
      <c r="G63" s="9" t="str">
        <f t="shared" si="8"/>
        <v>819</v>
      </c>
      <c r="H63" s="9" t="str">
        <f t="shared" si="9"/>
        <v>1,224</v>
      </c>
      <c r="I63" s="9" t="str">
        <f t="shared" ref="I63:J63" si="246">((I149-I$169)/(I$170-I$169))*(I$84-I$83)+I$83</f>
        <v>190</v>
      </c>
      <c r="J63" s="9" t="str">
        <f t="shared" si="246"/>
        <v>294</v>
      </c>
      <c r="K63" s="9" t="str">
        <f t="shared" ref="K63:L63" si="247">(1 - (K149-K$169)/(K$170-K$169))*(K$84-K$83)+K$83</f>
        <v>1,187</v>
      </c>
      <c r="L63" s="9" t="str">
        <f t="shared" si="247"/>
        <v>466</v>
      </c>
      <c r="M63" s="9" t="str">
        <f t="shared" ref="M63:N63" si="248">((M149-M$169)/(M$170-M$169))*(M$84-M$83)+M$83</f>
        <v>595</v>
      </c>
      <c r="N63" s="10" t="str">
        <f t="shared" si="248"/>
        <v>667</v>
      </c>
    </row>
    <row r="64">
      <c r="A64" s="8" t="s">
        <v>119</v>
      </c>
      <c r="B64" s="9"/>
      <c r="C64" s="9" t="str">
        <f t="shared" si="5"/>
        <v>245</v>
      </c>
      <c r="D64" s="10" t="str">
        <f t="shared" ref="D64:E64" si="249">((D150-D$169)/(D$170-D$169))*(D$84-D$83)+D$83</f>
        <v>625</v>
      </c>
      <c r="E64" s="9" t="str">
        <f t="shared" si="249"/>
        <v>560</v>
      </c>
      <c r="F64" s="9" t="str">
        <f t="shared" si="7"/>
        <v>262</v>
      </c>
      <c r="G64" s="9" t="str">
        <f t="shared" si="8"/>
        <v>687</v>
      </c>
      <c r="H64" s="9" t="str">
        <f t="shared" si="9"/>
        <v>1,268</v>
      </c>
      <c r="I64" s="9" t="str">
        <f t="shared" ref="I64:J64" si="250">((I150-I$169)/(I$170-I$169))*(I$84-I$83)+I$83</f>
        <v>333</v>
      </c>
      <c r="J64" s="9" t="str">
        <f t="shared" si="250"/>
        <v>449</v>
      </c>
      <c r="K64" s="9" t="str">
        <f t="shared" ref="K64:L64" si="251">(1 - (K150-K$169)/(K$170-K$169))*(K$84-K$83)+K$83</f>
        <v>1,353</v>
      </c>
      <c r="L64" s="9" t="str">
        <f t="shared" si="251"/>
        <v>705</v>
      </c>
      <c r="M64" s="9" t="str">
        <f t="shared" ref="M64:N64" si="252">((M150-M$169)/(M$170-M$169))*(M$84-M$83)+M$83</f>
        <v>682</v>
      </c>
      <c r="N64" s="10" t="str">
        <f t="shared" si="252"/>
        <v>682</v>
      </c>
    </row>
    <row r="65">
      <c r="A65" s="8" t="s">
        <v>120</v>
      </c>
      <c r="B65" s="9"/>
      <c r="C65" s="9" t="str">
        <f t="shared" si="5"/>
        <v>165</v>
      </c>
      <c r="D65" s="10" t="str">
        <f t="shared" ref="D65:E65" si="253">((D151-D$169)/(D$170-D$169))*(D$84-D$83)+D$83</f>
        <v>680</v>
      </c>
      <c r="E65" s="9" t="str">
        <f t="shared" si="253"/>
        <v>600</v>
      </c>
      <c r="F65" s="9" t="str">
        <f t="shared" si="7"/>
        <v>238</v>
      </c>
      <c r="G65" s="9" t="str">
        <f t="shared" si="8"/>
        <v>675</v>
      </c>
      <c r="H65" s="9" t="str">
        <f t="shared" si="9"/>
        <v>1,115</v>
      </c>
      <c r="I65" s="9" t="str">
        <f t="shared" ref="I65:J65" si="254">((I151-I$169)/(I$170-I$169))*(I$84-I$83)+I$83</f>
        <v>373</v>
      </c>
      <c r="J65" s="9" t="str">
        <f t="shared" si="254"/>
        <v>526</v>
      </c>
      <c r="K65" s="9" t="str">
        <f t="shared" ref="K65:L65" si="255">(1 - (K151-K$169)/(K$170-K$169))*(K$84-K$83)+K$83</f>
        <v>1,353</v>
      </c>
      <c r="L65" s="9" t="str">
        <f t="shared" si="255"/>
        <v>571</v>
      </c>
      <c r="M65" s="9" t="str">
        <f t="shared" ref="M65:N65" si="256">((M151-M$169)/(M$170-M$169))*(M$84-M$83)+M$83</f>
        <v>715</v>
      </c>
      <c r="N65" s="10" t="str">
        <f t="shared" si="256"/>
        <v>836</v>
      </c>
    </row>
    <row r="66">
      <c r="A66" s="8" t="s">
        <v>121</v>
      </c>
      <c r="B66" s="9"/>
      <c r="C66" s="9" t="str">
        <f t="shared" si="5"/>
        <v>400</v>
      </c>
      <c r="D66" s="10" t="str">
        <f t="shared" ref="D66:E66" si="257">((D152-D$169)/(D$170-D$169))*(D$84-D$83)+D$83</f>
        <v>662</v>
      </c>
      <c r="E66" s="9" t="str">
        <f t="shared" si="257"/>
        <v>631</v>
      </c>
      <c r="F66" s="9" t="str">
        <f t="shared" si="7"/>
        <v>343</v>
      </c>
      <c r="G66" s="9" t="str">
        <f t="shared" si="8"/>
        <v>894</v>
      </c>
      <c r="H66" s="9" t="str">
        <f t="shared" si="9"/>
        <v>1,216</v>
      </c>
      <c r="I66" s="9" t="str">
        <f t="shared" ref="I66:J66" si="258">((I152-I$169)/(I$170-I$169))*(I$84-I$83)+I$83</f>
        <v>242</v>
      </c>
      <c r="J66" s="9" t="str">
        <f t="shared" si="258"/>
        <v>344</v>
      </c>
      <c r="K66" s="9" t="str">
        <f t="shared" ref="K66:L66" si="259">(1 - (K152-K$169)/(K$170-K$169))*(K$84-K$83)+K$83</f>
        <v>1,087</v>
      </c>
      <c r="L66" s="9" t="str">
        <f t="shared" si="259"/>
        <v>330</v>
      </c>
      <c r="M66" s="9" t="str">
        <f t="shared" ref="M66:N66" si="260">((M152-M$169)/(M$170-M$169))*(M$84-M$83)+M$83</f>
        <v>609</v>
      </c>
      <c r="N66" s="10" t="str">
        <f t="shared" si="260"/>
        <v>613</v>
      </c>
    </row>
    <row r="67">
      <c r="A67" s="8" t="s">
        <v>122</v>
      </c>
      <c r="B67" s="9"/>
      <c r="C67" s="9" t="str">
        <f t="shared" si="5"/>
        <v>328</v>
      </c>
      <c r="D67" s="10" t="str">
        <f t="shared" ref="D67:E67" si="261">((D153-D$169)/(D$170-D$169))*(D$84-D$83)+D$83</f>
        <v>650</v>
      </c>
      <c r="E67" s="9" t="str">
        <f t="shared" si="261"/>
        <v>562</v>
      </c>
      <c r="F67" s="9" t="str">
        <f t="shared" si="7"/>
        <v>263</v>
      </c>
      <c r="G67" s="9" t="str">
        <f t="shared" si="8"/>
        <v>615</v>
      </c>
      <c r="H67" s="9" t="str">
        <f t="shared" si="9"/>
        <v>1,131</v>
      </c>
      <c r="I67" s="9" t="str">
        <f t="shared" ref="I67:J67" si="262">((I153-I$169)/(I$170-I$169))*(I$84-I$83)+I$83</f>
        <v>262</v>
      </c>
      <c r="J67" s="9" t="str">
        <f t="shared" si="262"/>
        <v>330</v>
      </c>
      <c r="K67" s="9" t="str">
        <f t="shared" ref="K67:L67" si="263">(1 - (K153-K$169)/(K$170-K$169))*(K$84-K$83)+K$83</f>
        <v>1,320</v>
      </c>
      <c r="L67" s="9" t="str">
        <f t="shared" si="263"/>
        <v>690</v>
      </c>
      <c r="M67" s="9" t="str">
        <f t="shared" ref="M67:N67" si="264">((M153-M$169)/(M$170-M$169))*(M$84-M$83)+M$83</f>
        <v>646</v>
      </c>
      <c r="N67" s="10" t="str">
        <f t="shared" si="264"/>
        <v>700</v>
      </c>
    </row>
    <row r="68">
      <c r="A68" s="8" t="s">
        <v>123</v>
      </c>
      <c r="B68" s="9"/>
      <c r="C68" s="9" t="str">
        <f t="shared" si="5"/>
        <v>212</v>
      </c>
      <c r="D68" s="10" t="str">
        <f t="shared" ref="D68:E68" si="265">((D154-D$169)/(D$170-D$169))*(D$84-D$83)+D$83</f>
        <v>615</v>
      </c>
      <c r="E68" s="9" t="str">
        <f t="shared" si="265"/>
        <v>559</v>
      </c>
      <c r="F68" s="9" t="str">
        <f t="shared" si="7"/>
        <v>286</v>
      </c>
      <c r="G68" s="9" t="str">
        <f t="shared" si="8"/>
        <v>852</v>
      </c>
      <c r="H68" s="9" t="str">
        <f t="shared" si="9"/>
        <v>1,231</v>
      </c>
      <c r="I68" s="9" t="str">
        <f t="shared" ref="I68:J68" si="266">((I154-I$169)/(I$170-I$169))*(I$84-I$83)+I$83</f>
        <v>239</v>
      </c>
      <c r="J68" s="9" t="str">
        <f t="shared" si="266"/>
        <v>311</v>
      </c>
      <c r="K68" s="9" t="str">
        <f t="shared" ref="K68:L68" si="267">(1 - (K154-K$169)/(K$170-K$169))*(K$84-K$83)+K$83</f>
        <v>1,287</v>
      </c>
      <c r="L68" s="9" t="str">
        <f t="shared" si="267"/>
        <v>605</v>
      </c>
      <c r="M68" s="9" t="str">
        <f t="shared" ref="M68:N68" si="268">((M154-M$169)/(M$170-M$169))*(M$84-M$83)+M$83</f>
        <v>636</v>
      </c>
      <c r="N68" s="10" t="str">
        <f t="shared" si="268"/>
        <v>590</v>
      </c>
    </row>
    <row r="69">
      <c r="A69" s="8" t="s">
        <v>124</v>
      </c>
      <c r="B69" s="9"/>
      <c r="C69" s="9" t="str">
        <f t="shared" si="5"/>
        <v>446</v>
      </c>
      <c r="D69" s="10" t="str">
        <f t="shared" ref="D69:E69" si="269">((D155-D$169)/(D$170-D$169))*(D$84-D$83)+D$83</f>
        <v>680</v>
      </c>
      <c r="E69" s="9" t="str">
        <f t="shared" si="269"/>
        <v>638</v>
      </c>
      <c r="F69" s="9" t="str">
        <f t="shared" si="7"/>
        <v>288</v>
      </c>
      <c r="G69" s="9" t="str">
        <f t="shared" si="8"/>
        <v>565</v>
      </c>
      <c r="H69" s="9" t="str">
        <f t="shared" si="9"/>
        <v>1,151</v>
      </c>
      <c r="I69" s="9" t="str">
        <f t="shared" ref="I69:J69" si="270">((I155-I$169)/(I$170-I$169))*(I$84-I$83)+I$83</f>
        <v>546</v>
      </c>
      <c r="J69" s="9" t="str">
        <f t="shared" si="270"/>
        <v>500</v>
      </c>
      <c r="K69" s="9" t="str">
        <f t="shared" ref="K69:L69" si="271">(1 - (K155-K$169)/(K$170-K$169))*(K$84-K$83)+K$83</f>
        <v>1,320</v>
      </c>
      <c r="L69" s="9" t="str">
        <f t="shared" si="271"/>
        <v>583</v>
      </c>
      <c r="M69" s="9" t="str">
        <f t="shared" ref="M69:N69" si="272">((M155-M$169)/(M$170-M$169))*(M$84-M$83)+M$83</f>
        <v>762</v>
      </c>
      <c r="N69" s="10" t="str">
        <f t="shared" si="272"/>
        <v>747</v>
      </c>
    </row>
    <row r="70">
      <c r="A70" s="8" t="s">
        <v>125</v>
      </c>
      <c r="B70" s="9"/>
      <c r="C70" s="9" t="str">
        <f t="shared" si="5"/>
        <v>550</v>
      </c>
      <c r="D70" s="10" t="str">
        <f t="shared" ref="D70:E70" si="273">((D156-D$169)/(D$170-D$169))*(D$84-D$83)+D$83</f>
        <v>602</v>
      </c>
      <c r="E70" s="9" t="str">
        <f t="shared" si="273"/>
        <v>556</v>
      </c>
      <c r="F70" s="9" t="str">
        <f t="shared" si="7"/>
        <v>187</v>
      </c>
      <c r="G70" s="9" t="str">
        <f t="shared" si="8"/>
        <v>678</v>
      </c>
      <c r="H70" s="9" t="str">
        <f t="shared" si="9"/>
        <v>1,090</v>
      </c>
      <c r="I70" s="9" t="str">
        <f t="shared" ref="I70:J70" si="274">((I156-I$169)/(I$170-I$169))*(I$84-I$83)+I$83</f>
        <v>288</v>
      </c>
      <c r="J70" s="9" t="str">
        <f t="shared" si="274"/>
        <v>511</v>
      </c>
      <c r="K70" s="9" t="str">
        <f t="shared" ref="K70:L70" si="275">(1 - (K156-K$169)/(K$170-K$169))*(K$84-K$83)+K$83</f>
        <v>1,287</v>
      </c>
      <c r="L70" s="9" t="str">
        <f t="shared" si="275"/>
        <v>718</v>
      </c>
      <c r="M70" s="9" t="str">
        <f t="shared" ref="M70:N70" si="276">((M156-M$169)/(M$170-M$169))*(M$84-M$83)+M$83</f>
        <v>708</v>
      </c>
      <c r="N70" s="10" t="str">
        <f t="shared" si="276"/>
        <v>659</v>
      </c>
    </row>
    <row r="71">
      <c r="A71" s="8" t="s">
        <v>126</v>
      </c>
      <c r="B71" s="9"/>
      <c r="C71" s="9" t="str">
        <f t="shared" si="5"/>
        <v>474</v>
      </c>
      <c r="D71" s="10" t="str">
        <f t="shared" ref="D71:E71" si="277">((D157-D$169)/(D$170-D$169))*(D$84-D$83)+D$83</f>
        <v>722</v>
      </c>
      <c r="E71" s="9" t="str">
        <f t="shared" si="277"/>
        <v>629</v>
      </c>
      <c r="F71" s="9" t="str">
        <f t="shared" si="7"/>
        <v>300</v>
      </c>
      <c r="G71" s="9" t="str">
        <f t="shared" si="8"/>
        <v>642</v>
      </c>
      <c r="H71" s="9" t="str">
        <f t="shared" si="9"/>
        <v>1,043</v>
      </c>
      <c r="I71" s="9" t="str">
        <f t="shared" ref="I71:J71" si="278">((I157-I$169)/(I$170-I$169))*(I$84-I$83)+I$83</f>
        <v>403</v>
      </c>
      <c r="J71" s="9" t="str">
        <f t="shared" si="278"/>
        <v>495</v>
      </c>
      <c r="K71" s="9" t="str">
        <f t="shared" ref="K71:L71" si="279">(1 - (K157-K$169)/(K$170-K$169))*(K$84-K$83)+K$83</f>
        <v>1,287</v>
      </c>
      <c r="L71" s="9" t="str">
        <f t="shared" si="279"/>
        <v>547</v>
      </c>
      <c r="M71" s="9" t="str">
        <f t="shared" ref="M71:N71" si="280">((M157-M$169)/(M$170-M$169))*(M$84-M$83)+M$83</f>
        <v>708</v>
      </c>
      <c r="N71" s="10" t="str">
        <f t="shared" si="280"/>
        <v>791</v>
      </c>
    </row>
    <row r="72">
      <c r="A72" s="8" t="s">
        <v>127</v>
      </c>
      <c r="B72" s="9"/>
      <c r="C72" s="9" t="str">
        <f t="shared" si="5"/>
        <v>485</v>
      </c>
      <c r="D72" s="10" t="str">
        <f t="shared" ref="D72:E72" si="281">((D158-D$169)/(D$170-D$169))*(D$84-D$83)+D$83</f>
        <v>639</v>
      </c>
      <c r="E72" s="9" t="str">
        <f t="shared" si="281"/>
        <v>579</v>
      </c>
      <c r="F72" s="9" t="str">
        <f t="shared" si="7"/>
        <v>309</v>
      </c>
      <c r="G72" s="9" t="str">
        <f t="shared" si="8"/>
        <v>660</v>
      </c>
      <c r="H72" s="9" t="str">
        <f t="shared" si="9"/>
        <v>1,141</v>
      </c>
      <c r="I72" s="9" t="str">
        <f t="shared" ref="I72:J72" si="282">((I158-I$169)/(I$170-I$169))*(I$84-I$83)+I$83</f>
        <v>403</v>
      </c>
      <c r="J72" s="9" t="str">
        <f t="shared" si="282"/>
        <v>528</v>
      </c>
      <c r="K72" s="9" t="str">
        <f t="shared" ref="K72:L72" si="283">(1 - (K158-K$169)/(K$170-K$169))*(K$84-K$83)+K$83</f>
        <v>1,220</v>
      </c>
      <c r="L72" s="9" t="str">
        <f t="shared" si="283"/>
        <v>441</v>
      </c>
      <c r="M72" s="9" t="str">
        <f t="shared" ref="M72:N72" si="284">((M158-M$169)/(M$170-M$169))*(M$84-M$83)+M$83</f>
        <v>723</v>
      </c>
      <c r="N72" s="10" t="str">
        <f t="shared" si="284"/>
        <v>890</v>
      </c>
    </row>
    <row r="73">
      <c r="A73" s="8" t="s">
        <v>128</v>
      </c>
      <c r="B73" s="9"/>
      <c r="C73" s="9" t="str">
        <f t="shared" si="5"/>
        <v>251</v>
      </c>
      <c r="D73" s="10" t="str">
        <f t="shared" ref="D73:E73" si="285">((D159-D$169)/(D$170-D$169))*(D$84-D$83)+D$83</f>
        <v>662</v>
      </c>
      <c r="E73" s="9" t="str">
        <f t="shared" si="285"/>
        <v>654</v>
      </c>
      <c r="F73" s="9" t="str">
        <f t="shared" si="7"/>
        <v>304</v>
      </c>
      <c r="G73" s="9" t="str">
        <f t="shared" si="8"/>
        <v>625</v>
      </c>
      <c r="H73" s="9" t="str">
        <f t="shared" si="9"/>
        <v>1,176</v>
      </c>
      <c r="I73" s="9" t="str">
        <f t="shared" ref="I73:J73" si="286">((I159-I$169)/(I$170-I$169))*(I$84-I$83)+I$83</f>
        <v>392</v>
      </c>
      <c r="J73" s="9" t="str">
        <f t="shared" si="286"/>
        <v>460</v>
      </c>
      <c r="K73" s="9" t="str">
        <f t="shared" ref="K73:L73" si="287">(1 - (K159-K$169)/(K$170-K$169))*(K$84-K$83)+K$83</f>
        <v>1,320</v>
      </c>
      <c r="L73" s="9" t="str">
        <f t="shared" si="287"/>
        <v>631</v>
      </c>
      <c r="M73" s="9" t="str">
        <f t="shared" ref="M73:N73" si="288">((M159-M$169)/(M$170-M$169))*(M$84-M$83)+M$83</f>
        <v>756</v>
      </c>
      <c r="N73" s="10" t="str">
        <f t="shared" si="288"/>
        <v>699</v>
      </c>
    </row>
    <row r="74">
      <c r="A74" s="8" t="s">
        <v>129</v>
      </c>
      <c r="B74" s="9"/>
      <c r="C74" s="9" t="str">
        <f t="shared" si="5"/>
        <v>300</v>
      </c>
      <c r="D74" s="10" t="str">
        <f t="shared" ref="D74:E74" si="289">((D160-D$169)/(D$170-D$169))*(D$84-D$83)+D$83</f>
        <v>646</v>
      </c>
      <c r="E74" s="9" t="str">
        <f t="shared" si="289"/>
        <v>535</v>
      </c>
      <c r="F74" s="9" t="str">
        <f t="shared" si="7"/>
        <v>149</v>
      </c>
      <c r="G74" s="9" t="str">
        <f t="shared" si="8"/>
        <v>653</v>
      </c>
      <c r="H74" s="9" t="str">
        <f t="shared" si="9"/>
        <v>1,251</v>
      </c>
      <c r="I74" s="9" t="str">
        <f t="shared" ref="I74:J74" si="290">((I160-I$169)/(I$170-I$169))*(I$84-I$83)+I$83</f>
        <v>247</v>
      </c>
      <c r="J74" s="9" t="str">
        <f t="shared" si="290"/>
        <v>420</v>
      </c>
      <c r="K74" s="9" t="str">
        <f t="shared" ref="K74:L74" si="291">(1 - (K160-K$169)/(K$170-K$169))*(K$84-K$83)+K$83</f>
        <v>1,220</v>
      </c>
      <c r="L74" s="9" t="str">
        <f t="shared" si="291"/>
        <v>705</v>
      </c>
      <c r="M74" s="9" t="str">
        <f t="shared" ref="M74:N74" si="292">((M160-M$169)/(M$170-M$169))*(M$84-M$83)+M$83</f>
        <v>692</v>
      </c>
      <c r="N74" s="10" t="str">
        <f t="shared" si="292"/>
        <v>682</v>
      </c>
    </row>
    <row r="75">
      <c r="A75" s="8" t="s">
        <v>130</v>
      </c>
      <c r="B75" s="9"/>
      <c r="C75" s="9" t="str">
        <f t="shared" si="5"/>
        <v>208</v>
      </c>
      <c r="D75" s="10" t="str">
        <f t="shared" ref="D75:E75" si="293">((D161-D$169)/(D$170-D$169))*(D$84-D$83)+D$83</f>
        <v>620</v>
      </c>
      <c r="E75" s="9" t="str">
        <f t="shared" si="293"/>
        <v>562</v>
      </c>
      <c r="F75" s="9" t="str">
        <f t="shared" si="7"/>
        <v>340</v>
      </c>
      <c r="G75" s="9" t="str">
        <f t="shared" si="8"/>
        <v>814</v>
      </c>
      <c r="H75" s="9" t="str">
        <f t="shared" si="9"/>
        <v>1,063</v>
      </c>
      <c r="I75" s="9" t="str">
        <f t="shared" ref="I75:J75" si="294">((I161-I$169)/(I$170-I$169))*(I$84-I$83)+I$83</f>
        <v>242</v>
      </c>
      <c r="J75" s="9" t="str">
        <f t="shared" si="294"/>
        <v>406</v>
      </c>
      <c r="K75" s="9" t="str">
        <f t="shared" ref="K75:L75" si="295">(1 - (K161-K$169)/(K$170-K$169))*(K$84-K$83)+K$83</f>
        <v>1,287</v>
      </c>
      <c r="L75" s="9" t="str">
        <f t="shared" si="295"/>
        <v>330</v>
      </c>
      <c r="M75" s="9" t="str">
        <f t="shared" ref="M75:N75" si="296">((M161-M$169)/(M$170-M$169))*(M$84-M$83)+M$83</f>
        <v>628</v>
      </c>
      <c r="N75" s="10" t="str">
        <f t="shared" si="296"/>
        <v>619</v>
      </c>
    </row>
    <row r="76">
      <c r="A76" s="8" t="s">
        <v>131</v>
      </c>
      <c r="B76" s="9"/>
      <c r="C76" s="9" t="str">
        <f t="shared" si="5"/>
        <v>366</v>
      </c>
      <c r="D76" s="10" t="str">
        <f t="shared" ref="D76:E76" si="297">((D162-D$169)/(D$170-D$169))*(D$84-D$83)+D$83</f>
        <v>648</v>
      </c>
      <c r="E76" s="9" t="str">
        <f t="shared" si="297"/>
        <v>619</v>
      </c>
      <c r="F76" s="9" t="str">
        <f t="shared" si="7"/>
        <v>437</v>
      </c>
      <c r="G76" s="9" t="str">
        <f t="shared" si="8"/>
        <v>660</v>
      </c>
      <c r="H76" s="9" t="str">
        <f t="shared" si="9"/>
        <v>937</v>
      </c>
      <c r="I76" s="9" t="str">
        <f t="shared" ref="I76:J76" si="298">((I162-I$169)/(I$170-I$169))*(I$84-I$83)+I$83</f>
        <v>362</v>
      </c>
      <c r="J76" s="9" t="str">
        <f t="shared" si="298"/>
        <v>349</v>
      </c>
      <c r="K76" s="9" t="str">
        <f t="shared" ref="K76:L76" si="299">(1 - (K162-K$169)/(K$170-K$169))*(K$84-K$83)+K$83</f>
        <v>1,453</v>
      </c>
      <c r="L76" s="9" t="str">
        <f t="shared" si="299"/>
        <v>428</v>
      </c>
      <c r="M76" s="9" t="str">
        <f t="shared" ref="M76:N76" si="300">((M162-M$169)/(M$170-M$169))*(M$84-M$83)+M$83</f>
        <v>663</v>
      </c>
      <c r="N76" s="10" t="str">
        <f t="shared" si="300"/>
        <v>649</v>
      </c>
    </row>
    <row r="77">
      <c r="A77" s="8" t="s">
        <v>132</v>
      </c>
      <c r="B77" s="9"/>
      <c r="C77" s="9" t="str">
        <f t="shared" si="5"/>
        <v>291</v>
      </c>
      <c r="D77" s="10" t="str">
        <f t="shared" ref="D77:E77" si="301">((D163-D$169)/(D$170-D$169))*(D$84-D$83)+D$83</f>
        <v>668</v>
      </c>
      <c r="E77" s="9" t="str">
        <f t="shared" si="301"/>
        <v>623</v>
      </c>
      <c r="F77" s="9" t="str">
        <f t="shared" si="7"/>
        <v>343</v>
      </c>
      <c r="G77" s="9" t="str">
        <f t="shared" si="8"/>
        <v>626</v>
      </c>
      <c r="H77" s="9" t="str">
        <f t="shared" si="9"/>
        <v>964</v>
      </c>
      <c r="I77" s="9" t="str">
        <f t="shared" ref="I77:J77" si="302">((I163-I$169)/(I$170-I$169))*(I$84-I$83)+I$83</f>
        <v>445</v>
      </c>
      <c r="J77" s="9" t="str">
        <f t="shared" si="302"/>
        <v>506</v>
      </c>
      <c r="K77" s="9" t="str">
        <f t="shared" ref="K77:L77" si="303">(1 - (K163-K$169)/(K$170-K$169))*(K$84-K$83)+K$83</f>
        <v>1,387</v>
      </c>
      <c r="L77" s="9" t="str">
        <f t="shared" si="303"/>
        <v>521</v>
      </c>
      <c r="M77" s="9" t="str">
        <f t="shared" ref="M77:N77" si="304">((M163-M$169)/(M$170-M$169))*(M$84-M$83)+M$83</f>
        <v>848</v>
      </c>
      <c r="N77" s="10" t="str">
        <f t="shared" si="304"/>
        <v>758</v>
      </c>
    </row>
    <row r="78">
      <c r="A78" s="8" t="s">
        <v>133</v>
      </c>
      <c r="B78" s="9"/>
      <c r="C78" s="9" t="str">
        <f t="shared" si="5"/>
        <v>356</v>
      </c>
      <c r="D78" s="10" t="str">
        <f t="shared" ref="D78:E78" si="305">((D164-D$169)/(D$170-D$169))*(D$84-D$83)+D$83</f>
        <v>634</v>
      </c>
      <c r="E78" s="9" t="str">
        <f t="shared" si="305"/>
        <v>603</v>
      </c>
      <c r="F78" s="9" t="str">
        <f t="shared" si="7"/>
        <v>415</v>
      </c>
      <c r="G78" s="9" t="str">
        <f t="shared" si="8"/>
        <v>721</v>
      </c>
      <c r="H78" s="9" t="str">
        <f t="shared" si="9"/>
        <v>1,004</v>
      </c>
      <c r="I78" s="9" t="str">
        <f t="shared" ref="I78:J78" si="306">((I164-I$169)/(I$170-I$169))*(I$84-I$83)+I$83</f>
        <v>343</v>
      </c>
      <c r="J78" s="9" t="str">
        <f t="shared" si="306"/>
        <v>427</v>
      </c>
      <c r="K78" s="9" t="str">
        <f t="shared" ref="K78:L78" si="307">(1 - (K164-K$169)/(K$170-K$169))*(K$84-K$83)+K$83</f>
        <v>1,487</v>
      </c>
      <c r="L78" s="9" t="str">
        <f t="shared" si="307"/>
        <v>468</v>
      </c>
      <c r="M78" s="9" t="str">
        <f t="shared" ref="M78:N78" si="308">((M164-M$169)/(M$170-M$169))*(M$84-M$83)+M$83</f>
        <v>686</v>
      </c>
      <c r="N78" s="10" t="str">
        <f t="shared" si="308"/>
        <v>629</v>
      </c>
    </row>
    <row r="79">
      <c r="A79" s="8" t="s">
        <v>134</v>
      </c>
      <c r="B79" s="9"/>
      <c r="C79" s="9" t="str">
        <f t="shared" si="5"/>
        <v>425</v>
      </c>
      <c r="D79" s="10" t="str">
        <f t="shared" ref="D79:E79" si="309">((D165-D$169)/(D$170-D$169))*(D$84-D$83)+D$83</f>
        <v>795</v>
      </c>
      <c r="E79" s="9" t="str">
        <f t="shared" si="309"/>
        <v>729</v>
      </c>
      <c r="F79" s="9" t="str">
        <f t="shared" si="7"/>
        <v>338</v>
      </c>
      <c r="G79" s="9" t="str">
        <f t="shared" si="8"/>
        <v>735</v>
      </c>
      <c r="H79" s="9" t="str">
        <f t="shared" si="9"/>
        <v>974</v>
      </c>
      <c r="I79" s="9" t="str">
        <f t="shared" ref="I79:J79" si="310">((I165-I$169)/(I$170-I$169))*(I$84-I$83)+I$83</f>
        <v>292</v>
      </c>
      <c r="J79" s="9" t="str">
        <f t="shared" si="310"/>
        <v>313</v>
      </c>
      <c r="K79" s="9" t="str">
        <f t="shared" ref="K79:L79" si="311">(1 - (K165-K$169)/(K$170-K$169))*(K$84-K$83)+K$83</f>
        <v>1,153</v>
      </c>
      <c r="L79" s="9" t="str">
        <f t="shared" si="311"/>
        <v>330</v>
      </c>
      <c r="M79" s="9" t="str">
        <f t="shared" ref="M79:N79" si="312">((M165-M$169)/(M$170-M$169))*(M$84-M$83)+M$83</f>
        <v>674</v>
      </c>
      <c r="N79" s="10" t="str">
        <f t="shared" si="312"/>
        <v>674</v>
      </c>
    </row>
    <row r="80">
      <c r="A80" s="8" t="s">
        <v>135</v>
      </c>
      <c r="B80" s="9"/>
      <c r="C80" s="9" t="str">
        <f t="shared" si="5"/>
        <v>359</v>
      </c>
      <c r="D80" s="10" t="str">
        <f t="shared" ref="D80:E80" si="313">((D166-D$169)/(D$170-D$169))*(D$84-D$83)+D$83</f>
        <v>638</v>
      </c>
      <c r="E80" s="9" t="str">
        <f t="shared" si="313"/>
        <v>565</v>
      </c>
      <c r="F80" s="9" t="str">
        <f t="shared" si="7"/>
        <v>346</v>
      </c>
      <c r="G80" s="9" t="str">
        <f t="shared" si="8"/>
        <v>780</v>
      </c>
      <c r="H80" s="9" t="str">
        <f t="shared" si="9"/>
        <v>1,107</v>
      </c>
      <c r="I80" s="9" t="str">
        <f t="shared" ref="I80:J80" si="314">((I166-I$169)/(I$170-I$169))*(I$84-I$83)+I$83</f>
        <v>299</v>
      </c>
      <c r="J80" s="9" t="str">
        <f t="shared" si="314"/>
        <v>459</v>
      </c>
      <c r="K80" s="9" t="str">
        <f t="shared" ref="K80:L80" si="315">(1 - (K166-K$169)/(K$170-K$169))*(K$84-K$83)+K$83</f>
        <v>1,420</v>
      </c>
      <c r="L80" s="9" t="str">
        <f t="shared" si="315"/>
        <v>511</v>
      </c>
      <c r="M80" s="9" t="str">
        <f t="shared" ref="M80:N80" si="316">((M166-M$169)/(M$170-M$169))*(M$84-M$83)+M$83</f>
        <v>629</v>
      </c>
      <c r="N80" s="10" t="str">
        <f t="shared" si="316"/>
        <v>639</v>
      </c>
    </row>
    <row r="81">
      <c r="A81" s="8" t="s">
        <v>136</v>
      </c>
      <c r="B81" s="9"/>
      <c r="C81" s="9" t="str">
        <f t="shared" si="5"/>
        <v>351</v>
      </c>
      <c r="D81" s="10" t="str">
        <f t="shared" ref="D81:E81" si="317">((D167-D$169)/(D$170-D$169))*(D$84-D$83)+D$83</f>
        <v>648</v>
      </c>
      <c r="E81" s="9" t="str">
        <f t="shared" si="317"/>
        <v>552</v>
      </c>
      <c r="F81" s="9" t="str">
        <f t="shared" si="7"/>
        <v>170</v>
      </c>
      <c r="G81" s="9" t="str">
        <f t="shared" si="8"/>
        <v>571</v>
      </c>
      <c r="H81" s="9" t="str">
        <f t="shared" si="9"/>
        <v>1,136</v>
      </c>
      <c r="I81" s="9" t="str">
        <f t="shared" ref="I81:J81" si="318">((I167-I$169)/(I$170-I$169))*(I$84-I$83)+I$83</f>
        <v>338</v>
      </c>
      <c r="J81" s="9" t="str">
        <f t="shared" si="318"/>
        <v>463</v>
      </c>
      <c r="K81" s="9" t="str">
        <f t="shared" ref="K81:L81" si="319">(1 - (K167-K$169)/(K$170-K$169))*(K$84-K$83)+K$83</f>
        <v>1,153</v>
      </c>
      <c r="L81" s="9" t="str">
        <f t="shared" si="319"/>
        <v>709</v>
      </c>
      <c r="M81" s="9" t="str">
        <f t="shared" ref="M81:N81" si="320">((M167-M$169)/(M$170-M$169))*(M$84-M$83)+M$83</f>
        <v>681</v>
      </c>
      <c r="N81" s="10" t="str">
        <f t="shared" si="320"/>
        <v>716</v>
      </c>
    </row>
    <row r="82">
      <c r="D82" s="11"/>
      <c r="N82" s="11"/>
    </row>
    <row r="83">
      <c r="A83" s="1" t="s">
        <v>2</v>
      </c>
      <c r="B83" s="1"/>
      <c r="C83" s="1">
        <v>100.0</v>
      </c>
      <c r="D83" s="3">
        <v>590.0</v>
      </c>
      <c r="E83" s="1">
        <v>520.0</v>
      </c>
      <c r="F83" s="1">
        <v>140.0</v>
      </c>
      <c r="G83" s="1">
        <v>430.0</v>
      </c>
      <c r="H83" s="1">
        <v>610.0</v>
      </c>
      <c r="I83" s="1">
        <v>190.0</v>
      </c>
      <c r="J83" s="1">
        <v>240.0</v>
      </c>
      <c r="K83" s="1">
        <v>920.0</v>
      </c>
      <c r="L83" s="1">
        <v>330.0</v>
      </c>
      <c r="M83" s="1">
        <v>590.0</v>
      </c>
      <c r="N83" s="3">
        <v>590.0</v>
      </c>
    </row>
    <row r="84">
      <c r="A84" s="1" t="s">
        <v>3</v>
      </c>
      <c r="B84" s="1"/>
      <c r="C84" s="1">
        <v>600.0</v>
      </c>
      <c r="D84" s="3">
        <v>890.0</v>
      </c>
      <c r="E84" s="1">
        <v>920.0</v>
      </c>
      <c r="F84" s="1">
        <v>440.0</v>
      </c>
      <c r="G84" s="1">
        <v>930.0</v>
      </c>
      <c r="H84" s="1">
        <v>1310.0</v>
      </c>
      <c r="I84" s="1">
        <v>590.0</v>
      </c>
      <c r="J84" s="1">
        <v>540.0</v>
      </c>
      <c r="K84" s="1">
        <v>1520.0</v>
      </c>
      <c r="L84" s="1">
        <v>730.0</v>
      </c>
      <c r="M84" s="1">
        <v>890.0</v>
      </c>
      <c r="N84" s="3">
        <v>890.0</v>
      </c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>
      <c r="A86" s="4" t="s">
        <v>137</v>
      </c>
    </row>
    <row r="87">
      <c r="A87" s="1" t="s">
        <v>138</v>
      </c>
      <c r="B87" s="1"/>
      <c r="C87" s="1" t="s">
        <v>139</v>
      </c>
      <c r="D87" s="3" t="s">
        <v>140</v>
      </c>
      <c r="E87" s="1" t="s">
        <v>141</v>
      </c>
      <c r="F87" s="1" t="s">
        <v>5</v>
      </c>
      <c r="G87" s="1" t="s">
        <v>142</v>
      </c>
      <c r="H87" s="1" t="s">
        <v>143</v>
      </c>
      <c r="I87" s="1" t="s">
        <v>144</v>
      </c>
      <c r="J87" s="1" t="s">
        <v>145</v>
      </c>
      <c r="K87" s="1" t="s">
        <v>146</v>
      </c>
      <c r="L87" s="1" t="s">
        <v>147</v>
      </c>
      <c r="M87" s="1" t="s">
        <v>148</v>
      </c>
      <c r="N87" s="3" t="s">
        <v>149</v>
      </c>
    </row>
    <row r="88">
      <c r="A88" s="2" t="s">
        <v>150</v>
      </c>
      <c r="B88" s="12"/>
      <c r="C88" s="12" t="s">
        <v>43</v>
      </c>
      <c r="D88" s="13" t="s">
        <v>43</v>
      </c>
      <c r="E88" s="7" t="s">
        <v>43</v>
      </c>
      <c r="F88" s="7" t="s">
        <v>43</v>
      </c>
      <c r="G88" s="1" t="s">
        <v>43</v>
      </c>
      <c r="H88" s="1" t="s">
        <v>43</v>
      </c>
      <c r="I88" s="1" t="s">
        <v>43</v>
      </c>
      <c r="J88" s="1" t="s">
        <v>45</v>
      </c>
      <c r="K88" s="1" t="s">
        <v>43</v>
      </c>
      <c r="L88" s="1" t="s">
        <v>43</v>
      </c>
      <c r="M88" s="1" t="s">
        <v>43</v>
      </c>
      <c r="N88" s="3" t="s">
        <v>151</v>
      </c>
    </row>
    <row r="89">
      <c r="A89" s="8" t="s">
        <v>58</v>
      </c>
      <c r="B89" s="14"/>
      <c r="C89" s="15">
        <v>0.4526335733232285</v>
      </c>
      <c r="D89" s="16">
        <v>2.7</v>
      </c>
      <c r="E89" s="15">
        <v>46.0</v>
      </c>
      <c r="F89" s="15">
        <v>0.314</v>
      </c>
      <c r="G89" s="17">
        <v>986.88498995</v>
      </c>
      <c r="H89" s="17">
        <v>0.044420199501246885</v>
      </c>
      <c r="I89" s="17">
        <v>7.9</v>
      </c>
      <c r="J89" t="str">
        <f t="shared" ref="J89:J167" si="321">J173/$B173</f>
        <v>0.1474451896</v>
      </c>
      <c r="K89" s="17">
        <v>1.4</v>
      </c>
      <c r="L89" s="17">
        <v>0.03</v>
      </c>
      <c r="M89" s="17">
        <v>7.7</v>
      </c>
      <c r="N89" s="16">
        <v>20.3</v>
      </c>
    </row>
    <row r="90">
      <c r="A90" s="8" t="s">
        <v>59</v>
      </c>
      <c r="B90" s="14"/>
      <c r="C90" s="18">
        <v>0.6091779034362766</v>
      </c>
      <c r="D90" s="19">
        <v>3.1</v>
      </c>
      <c r="E90" s="18">
        <v>89.3</v>
      </c>
      <c r="F90" s="18">
        <v>0.305</v>
      </c>
      <c r="G90" s="20">
        <v>950.50608905</v>
      </c>
      <c r="H90" s="20">
        <v>0.059719789842381785</v>
      </c>
      <c r="I90" s="20">
        <v>19.2</v>
      </c>
      <c r="J90" t="str">
        <f t="shared" si="321"/>
        <v>0.1737503265</v>
      </c>
      <c r="K90" s="20">
        <v>1.0</v>
      </c>
      <c r="L90" s="20">
        <v>0.485</v>
      </c>
      <c r="M90" s="20">
        <v>20.1</v>
      </c>
      <c r="N90" s="19">
        <v>22.8</v>
      </c>
    </row>
    <row r="91">
      <c r="A91" s="8" t="s">
        <v>60</v>
      </c>
      <c r="B91" s="14"/>
      <c r="C91" s="18">
        <v>0.3374007042830235</v>
      </c>
      <c r="D91" s="19">
        <v>4.5</v>
      </c>
      <c r="E91" s="18">
        <v>97.0</v>
      </c>
      <c r="F91" s="18">
        <v>0.222</v>
      </c>
      <c r="G91" s="20">
        <v>980.79392791</v>
      </c>
      <c r="H91" s="20">
        <v>0.05082393416345759</v>
      </c>
      <c r="I91" s="20">
        <v>17.2</v>
      </c>
      <c r="J91" t="str">
        <f t="shared" si="321"/>
        <v>0.1891438858</v>
      </c>
      <c r="K91" s="20">
        <v>0.9</v>
      </c>
      <c r="L91" s="20">
        <v>0.676</v>
      </c>
      <c r="M91" s="20">
        <v>15.4</v>
      </c>
      <c r="N91" s="19">
        <v>17.6</v>
      </c>
    </row>
    <row r="92">
      <c r="A92" s="8" t="s">
        <v>61</v>
      </c>
      <c r="B92" s="14"/>
      <c r="C92" s="18">
        <v>0.5210970941951849</v>
      </c>
      <c r="D92" s="19">
        <v>2.2</v>
      </c>
      <c r="E92" s="18">
        <v>77.2</v>
      </c>
      <c r="F92" s="18">
        <v>0.193</v>
      </c>
      <c r="G92" s="20">
        <v>1047.4048531</v>
      </c>
      <c r="H92" s="20">
        <v>0.04885482760136571</v>
      </c>
      <c r="I92" s="20">
        <v>9.9</v>
      </c>
      <c r="J92" t="str">
        <f t="shared" si="321"/>
        <v>0.179304698</v>
      </c>
      <c r="K92" s="20">
        <v>0.9</v>
      </c>
      <c r="L92" s="20">
        <v>0.903</v>
      </c>
      <c r="M92" s="20">
        <v>7.7</v>
      </c>
      <c r="N92" s="19">
        <v>9.5</v>
      </c>
    </row>
    <row r="93">
      <c r="A93" s="8" t="s">
        <v>62</v>
      </c>
      <c r="B93" s="14"/>
      <c r="C93" s="18">
        <v>0.42481901270742284</v>
      </c>
      <c r="D93" s="19">
        <v>5.8</v>
      </c>
      <c r="E93" s="18">
        <v>82.0</v>
      </c>
      <c r="F93" s="18">
        <v>0.247</v>
      </c>
      <c r="G93" s="20">
        <v>977.50264065</v>
      </c>
      <c r="H93" s="20">
        <v>0.05565729234793983</v>
      </c>
      <c r="I93" s="20">
        <v>15.7</v>
      </c>
      <c r="J93" t="str">
        <f t="shared" si="321"/>
        <v>0.1319406374</v>
      </c>
      <c r="K93" s="20">
        <v>1.2</v>
      </c>
      <c r="L93" s="20">
        <v>0.367</v>
      </c>
      <c r="M93" s="20">
        <v>16.2</v>
      </c>
      <c r="N93" s="19">
        <v>13.6</v>
      </c>
    </row>
    <row r="94">
      <c r="A94" s="8" t="s">
        <v>63</v>
      </c>
      <c r="B94" s="14"/>
      <c r="C94" s="18">
        <v>0.5395240636739698</v>
      </c>
      <c r="D94" s="19">
        <v>4.2</v>
      </c>
      <c r="E94" s="18">
        <v>73.7</v>
      </c>
      <c r="F94" s="18">
        <v>0.258</v>
      </c>
      <c r="G94" s="20">
        <v>998.06206619</v>
      </c>
      <c r="H94" s="20">
        <v>0.0362298330031135</v>
      </c>
      <c r="I94" s="20">
        <v>12.2</v>
      </c>
      <c r="J94" t="str">
        <f t="shared" si="321"/>
        <v>0.2037059423</v>
      </c>
      <c r="K94" s="20">
        <v>0.8</v>
      </c>
      <c r="L94" s="20">
        <v>0.209</v>
      </c>
      <c r="M94" s="20">
        <v>8.5</v>
      </c>
      <c r="N94" s="19">
        <v>10.9</v>
      </c>
    </row>
    <row r="95">
      <c r="A95" s="8" t="s">
        <v>64</v>
      </c>
      <c r="B95" s="14"/>
      <c r="C95" s="18">
        <v>0.5487006302694577</v>
      </c>
      <c r="D95" s="19">
        <v>2.6</v>
      </c>
      <c r="E95" s="18">
        <v>41.4</v>
      </c>
      <c r="F95" s="18">
        <v>0.229</v>
      </c>
      <c r="G95" s="20">
        <v>1091.0613918</v>
      </c>
      <c r="H95" s="20">
        <v>0.04017410740544674</v>
      </c>
      <c r="I95" s="20">
        <v>5.4</v>
      </c>
      <c r="J95" t="str">
        <f t="shared" si="321"/>
        <v>0.1499015605</v>
      </c>
      <c r="K95" s="20">
        <v>1.1</v>
      </c>
      <c r="L95" s="20">
        <v>0.966</v>
      </c>
      <c r="M95" s="20">
        <v>3.0</v>
      </c>
      <c r="N95" s="19">
        <v>7.0</v>
      </c>
    </row>
    <row r="96">
      <c r="A96" s="8" t="s">
        <v>65</v>
      </c>
      <c r="B96" s="14"/>
      <c r="C96" s="18">
        <v>0.48695652173913045</v>
      </c>
      <c r="D96" s="19">
        <v>5.7</v>
      </c>
      <c r="E96" s="18">
        <v>82.3</v>
      </c>
      <c r="F96" s="18">
        <v>0.285</v>
      </c>
      <c r="G96" s="20">
        <v>957.20245432</v>
      </c>
      <c r="H96" s="20">
        <v>0.07269070535842552</v>
      </c>
      <c r="I96" s="20">
        <v>22.1</v>
      </c>
      <c r="J96" t="str">
        <f t="shared" si="321"/>
        <v>0.1381636397</v>
      </c>
      <c r="K96" s="20">
        <v>0.9</v>
      </c>
      <c r="L96" s="20">
        <v>0.412</v>
      </c>
      <c r="M96" s="20">
        <v>11.3</v>
      </c>
      <c r="N96" s="19">
        <v>25.0</v>
      </c>
    </row>
    <row r="97">
      <c r="A97" s="8" t="s">
        <v>66</v>
      </c>
      <c r="B97" s="14"/>
      <c r="C97" s="18">
        <v>0.5366382699674491</v>
      </c>
      <c r="D97" s="19">
        <v>2.1</v>
      </c>
      <c r="E97" s="18">
        <v>42.2</v>
      </c>
      <c r="F97" s="18">
        <v>0.251</v>
      </c>
      <c r="G97" s="20">
        <v>1097.626062</v>
      </c>
      <c r="H97" s="20">
        <v>0.040171442112529494</v>
      </c>
      <c r="I97" s="20">
        <v>3.8</v>
      </c>
      <c r="J97" t="str">
        <f t="shared" si="321"/>
        <v>0.1968962609</v>
      </c>
      <c r="K97" s="20">
        <v>1.3</v>
      </c>
      <c r="L97" s="20">
        <v>1.0</v>
      </c>
      <c r="M97" s="20">
        <v>1.7</v>
      </c>
      <c r="N97" s="19">
        <v>7.0</v>
      </c>
    </row>
    <row r="98">
      <c r="A98" s="8" t="s">
        <v>67</v>
      </c>
      <c r="B98" s="14"/>
      <c r="C98" s="18">
        <v>0.33821210111283073</v>
      </c>
      <c r="D98" s="19">
        <v>6.1</v>
      </c>
      <c r="E98" s="18">
        <v>92.0</v>
      </c>
      <c r="F98" s="18">
        <v>0.101</v>
      </c>
      <c r="G98" s="20">
        <v>925.75632063</v>
      </c>
      <c r="H98" s="20">
        <v>0.09934553434964925</v>
      </c>
      <c r="I98" s="20">
        <v>11.0</v>
      </c>
      <c r="J98" t="str">
        <f t="shared" si="321"/>
        <v>0.1458234074</v>
      </c>
      <c r="K98" s="20">
        <v>0.4</v>
      </c>
      <c r="L98" s="20">
        <v>0.841</v>
      </c>
      <c r="M98" s="20">
        <v>9.5</v>
      </c>
      <c r="N98" s="19">
        <v>11.0</v>
      </c>
    </row>
    <row r="99">
      <c r="A99" s="8" t="s">
        <v>68</v>
      </c>
      <c r="B99" s="14"/>
      <c r="C99" s="18">
        <v>0.6977567886658795</v>
      </c>
      <c r="D99" s="19">
        <v>2.3</v>
      </c>
      <c r="E99" s="18">
        <v>30.7</v>
      </c>
      <c r="F99" s="18">
        <v>0.461</v>
      </c>
      <c r="G99" s="20">
        <v>967.66830922</v>
      </c>
      <c r="H99" s="20">
        <v>0.044103234237177394</v>
      </c>
      <c r="I99" s="20">
        <v>6.9</v>
      </c>
      <c r="J99" t="str">
        <f t="shared" si="321"/>
        <v>0.1942568962</v>
      </c>
      <c r="K99" s="20">
        <v>1.3</v>
      </c>
      <c r="L99" s="20">
        <v>0.071</v>
      </c>
      <c r="M99" s="20">
        <v>6.6</v>
      </c>
      <c r="N99" s="19">
        <v>9.8</v>
      </c>
    </row>
    <row r="100">
      <c r="A100" s="8" t="s">
        <v>69</v>
      </c>
      <c r="B100" s="14"/>
      <c r="C100" s="18">
        <v>0.4574780058651026</v>
      </c>
      <c r="D100" s="19">
        <v>1.5</v>
      </c>
      <c r="E100" s="18">
        <v>70.6</v>
      </c>
      <c r="F100" s="18">
        <v>0.275</v>
      </c>
      <c r="G100" s="20">
        <v>964.07439038</v>
      </c>
      <c r="H100" s="20">
        <v>0.06419510061242345</v>
      </c>
      <c r="I100" s="20">
        <v>14.6</v>
      </c>
      <c r="J100" t="str">
        <f t="shared" si="321"/>
        <v>0.17830299</v>
      </c>
      <c r="K100" s="20">
        <v>0.9</v>
      </c>
      <c r="L100" s="20">
        <v>0.231</v>
      </c>
      <c r="M100" s="20">
        <v>9.5</v>
      </c>
      <c r="N100" s="19">
        <v>12.6</v>
      </c>
    </row>
    <row r="101">
      <c r="A101" s="8" t="s">
        <v>70</v>
      </c>
      <c r="B101" s="14"/>
      <c r="C101" s="18">
        <v>0.4594592794322424</v>
      </c>
      <c r="D101" s="19">
        <v>3.4</v>
      </c>
      <c r="E101" s="18">
        <v>67.9</v>
      </c>
      <c r="F101" s="18">
        <v>0.189</v>
      </c>
      <c r="G101" s="20">
        <v>1024.273654</v>
      </c>
      <c r="H101" s="20">
        <v>0.06784894816975104</v>
      </c>
      <c r="I101" s="20">
        <v>14.0</v>
      </c>
      <c r="J101" t="str">
        <f t="shared" si="321"/>
        <v>0.1674650086</v>
      </c>
      <c r="K101" s="20">
        <v>0.4</v>
      </c>
      <c r="L101" s="20">
        <v>0.427</v>
      </c>
      <c r="M101" s="20">
        <v>12.1</v>
      </c>
      <c r="N101" s="19">
        <v>7.5</v>
      </c>
    </row>
    <row r="102">
      <c r="A102" s="8" t="s">
        <v>71</v>
      </c>
      <c r="B102" s="14"/>
      <c r="C102" s="18">
        <v>0.5368854260984296</v>
      </c>
      <c r="D102" s="19">
        <v>3.2</v>
      </c>
      <c r="E102" s="18">
        <v>57.1</v>
      </c>
      <c r="F102" s="18">
        <v>0.133</v>
      </c>
      <c r="G102" s="20">
        <v>1006.4834551</v>
      </c>
      <c r="H102" s="20">
        <v>0.07867891863097616</v>
      </c>
      <c r="I102" s="20">
        <v>13.6</v>
      </c>
      <c r="J102" t="str">
        <f t="shared" si="321"/>
        <v>0.1510997746</v>
      </c>
      <c r="K102" s="20">
        <v>0.4</v>
      </c>
      <c r="L102" s="20">
        <v>0.625</v>
      </c>
      <c r="M102" s="20">
        <v>14.5</v>
      </c>
      <c r="N102" s="19">
        <v>7.3</v>
      </c>
    </row>
    <row r="103">
      <c r="A103" s="8" t="s">
        <v>72</v>
      </c>
      <c r="B103" s="14"/>
      <c r="C103" s="18">
        <v>0.49182210605520577</v>
      </c>
      <c r="D103" s="19">
        <v>2.9</v>
      </c>
      <c r="E103" s="18">
        <v>78.2</v>
      </c>
      <c r="F103" s="18">
        <v>0.252</v>
      </c>
      <c r="G103" s="20">
        <v>904.56567433</v>
      </c>
      <c r="H103" s="20">
        <v>0.09043927648578812</v>
      </c>
      <c r="I103" s="20">
        <v>19.8</v>
      </c>
      <c r="J103" t="str">
        <f t="shared" si="321"/>
        <v>0.1760210455</v>
      </c>
      <c r="K103" s="20">
        <v>0.7</v>
      </c>
      <c r="L103" s="20">
        <v>0.453</v>
      </c>
      <c r="M103" s="20">
        <v>21.3</v>
      </c>
      <c r="N103" s="19">
        <v>18.3</v>
      </c>
    </row>
    <row r="104">
      <c r="A104" s="8" t="s">
        <v>73</v>
      </c>
      <c r="B104" s="14"/>
      <c r="C104" s="18">
        <v>0.5209505793331757</v>
      </c>
      <c r="D104" s="19">
        <v>2.6</v>
      </c>
      <c r="E104" s="18">
        <v>75.7</v>
      </c>
      <c r="F104" s="18">
        <v>0.265</v>
      </c>
      <c r="G104" s="20">
        <v>964.59280684</v>
      </c>
      <c r="H104" s="20">
        <v>0.05695364238410596</v>
      </c>
      <c r="I104" s="20">
        <v>16.2</v>
      </c>
      <c r="J104" t="str">
        <f t="shared" si="321"/>
        <v>0.1641328799</v>
      </c>
      <c r="K104" s="20">
        <v>0.8</v>
      </c>
      <c r="L104" s="20">
        <v>0.413</v>
      </c>
      <c r="M104" s="20">
        <v>19.4</v>
      </c>
      <c r="N104" s="19">
        <v>13.4</v>
      </c>
    </row>
    <row r="105">
      <c r="A105" s="8" t="s">
        <v>74</v>
      </c>
      <c r="B105" s="14"/>
      <c r="C105" s="18">
        <v>0.6594995068178882</v>
      </c>
      <c r="D105" s="19">
        <v>3.4</v>
      </c>
      <c r="E105" s="18">
        <v>38.2</v>
      </c>
      <c r="F105" s="18">
        <v>0.322</v>
      </c>
      <c r="G105" s="20">
        <v>986.05106605</v>
      </c>
      <c r="H105" s="20">
        <v>0.03708266600960946</v>
      </c>
      <c r="I105" s="20">
        <v>8.2</v>
      </c>
      <c r="J105" t="str">
        <f t="shared" si="321"/>
        <v>0.1927557172</v>
      </c>
      <c r="K105" s="20">
        <v>1.2</v>
      </c>
      <c r="L105" s="20">
        <v>0.089</v>
      </c>
      <c r="M105" s="20">
        <v>15.3</v>
      </c>
      <c r="N105" s="19">
        <v>21.9</v>
      </c>
    </row>
    <row r="106">
      <c r="A106" s="8" t="s">
        <v>75</v>
      </c>
      <c r="B106" s="14"/>
      <c r="C106" s="18">
        <v>0.5117100001823679</v>
      </c>
      <c r="D106" s="19">
        <v>3.4</v>
      </c>
      <c r="E106" s="18">
        <v>91.0</v>
      </c>
      <c r="F106" s="18">
        <v>0.157</v>
      </c>
      <c r="G106" s="20">
        <v>990.32349556</v>
      </c>
      <c r="H106" s="20">
        <v>0.07815771109560363</v>
      </c>
      <c r="I106" s="20">
        <v>11.5</v>
      </c>
      <c r="J106" t="str">
        <f t="shared" si="321"/>
        <v>0.1103387645</v>
      </c>
      <c r="K106" s="20">
        <v>0.7</v>
      </c>
      <c r="L106" s="20">
        <v>0.997</v>
      </c>
      <c r="M106" s="20">
        <v>7.3</v>
      </c>
      <c r="N106" s="19">
        <v>12.0</v>
      </c>
    </row>
    <row r="107">
      <c r="A107" s="8" t="s">
        <v>76</v>
      </c>
      <c r="B107" s="14"/>
      <c r="C107" s="18">
        <v>0.6919563926272424</v>
      </c>
      <c r="D107" s="19">
        <v>4.3</v>
      </c>
      <c r="E107" s="18">
        <v>82.5</v>
      </c>
      <c r="F107" s="18">
        <v>0.276</v>
      </c>
      <c r="G107" s="20">
        <v>958.1715876</v>
      </c>
      <c r="H107" s="20">
        <v>0.05971885603490063</v>
      </c>
      <c r="I107" s="20">
        <v>23.0</v>
      </c>
      <c r="J107" t="str">
        <f t="shared" si="321"/>
        <v>0.1407172211</v>
      </c>
      <c r="K107" s="20">
        <v>0.9</v>
      </c>
      <c r="L107" s="20">
        <v>0.196</v>
      </c>
      <c r="M107" s="20">
        <v>20.1</v>
      </c>
      <c r="N107" s="19">
        <v>14.0</v>
      </c>
    </row>
    <row r="108">
      <c r="A108" s="8" t="s">
        <v>77</v>
      </c>
      <c r="B108" s="14"/>
      <c r="C108" s="18">
        <v>0.5191508153437088</v>
      </c>
      <c r="D108" s="19">
        <v>7.9</v>
      </c>
      <c r="E108" s="18">
        <v>106.4</v>
      </c>
      <c r="F108" s="18">
        <v>0.15</v>
      </c>
      <c r="G108" s="20">
        <v>996.74755155</v>
      </c>
      <c r="H108" s="20">
        <v>0.0786975349766822</v>
      </c>
      <c r="I108" s="20">
        <v>17.7</v>
      </c>
      <c r="J108" t="str">
        <f t="shared" si="321"/>
        <v>0.1450783101</v>
      </c>
      <c r="K108" s="20">
        <v>0.7</v>
      </c>
      <c r="L108" s="20">
        <v>0.731</v>
      </c>
      <c r="M108" s="20">
        <v>16.8</v>
      </c>
      <c r="N108" s="19">
        <v>13.8</v>
      </c>
    </row>
    <row r="109">
      <c r="A109" s="8" t="s">
        <v>78</v>
      </c>
      <c r="B109" s="14"/>
      <c r="C109" s="18">
        <v>0.5156805690268348</v>
      </c>
      <c r="D109" s="19">
        <v>3.6</v>
      </c>
      <c r="E109" s="18">
        <v>51.3</v>
      </c>
      <c r="F109" s="18">
        <v>0.357</v>
      </c>
      <c r="G109" s="20">
        <v>958.82831223</v>
      </c>
      <c r="H109" s="20">
        <v>0.042434715821812595</v>
      </c>
      <c r="I109" s="20">
        <v>15.1</v>
      </c>
      <c r="J109" t="str">
        <f t="shared" si="321"/>
        <v>0.1509182612</v>
      </c>
      <c r="K109" s="20">
        <v>1.1</v>
      </c>
      <c r="L109" s="20">
        <v>0.092</v>
      </c>
      <c r="M109" s="20">
        <v>14.0</v>
      </c>
      <c r="N109" s="19">
        <v>11.9</v>
      </c>
    </row>
    <row r="110">
      <c r="A110" s="8" t="s">
        <v>79</v>
      </c>
      <c r="B110" s="14"/>
      <c r="C110" s="18">
        <v>0.4636877129818128</v>
      </c>
      <c r="D110" s="19">
        <v>1.9</v>
      </c>
      <c r="E110" s="18">
        <v>37.3</v>
      </c>
      <c r="F110" s="18">
        <v>0.2</v>
      </c>
      <c r="G110" s="20">
        <v>1069.407719</v>
      </c>
      <c r="H110" s="20">
        <v>0.05150554675118859</v>
      </c>
      <c r="I110" s="20">
        <v>5.6</v>
      </c>
      <c r="J110" t="str">
        <f t="shared" si="321"/>
        <v>0.1379183982</v>
      </c>
      <c r="K110" s="20">
        <v>1.0</v>
      </c>
      <c r="L110" s="20">
        <v>1.0</v>
      </c>
      <c r="M110" s="20">
        <v>2.3</v>
      </c>
      <c r="N110" s="19">
        <v>8.2</v>
      </c>
    </row>
    <row r="111">
      <c r="A111" s="8" t="s">
        <v>80</v>
      </c>
      <c r="B111" s="14"/>
      <c r="C111" s="18">
        <v>0.4007267274610206</v>
      </c>
      <c r="D111" s="19">
        <v>4.8</v>
      </c>
      <c r="E111" s="18">
        <v>78.2</v>
      </c>
      <c r="F111" s="18">
        <v>0.311</v>
      </c>
      <c r="G111" s="20">
        <v>960.18978795</v>
      </c>
      <c r="H111" s="20">
        <v>0.06342408483736107</v>
      </c>
      <c r="I111" s="20">
        <v>13.9</v>
      </c>
      <c r="J111" t="str">
        <f t="shared" si="321"/>
        <v>0.1525089814</v>
      </c>
      <c r="K111" s="20">
        <v>0.8</v>
      </c>
      <c r="L111" s="20">
        <v>0.33</v>
      </c>
      <c r="M111" s="20">
        <v>7.3</v>
      </c>
      <c r="N111" s="19">
        <v>25.0</v>
      </c>
    </row>
    <row r="112">
      <c r="A112" s="8" t="s">
        <v>81</v>
      </c>
      <c r="B112" s="14"/>
      <c r="C112" s="18">
        <v>0.2659402744148507</v>
      </c>
      <c r="D112" s="19">
        <v>0.4</v>
      </c>
      <c r="E112" s="18">
        <v>21.3</v>
      </c>
      <c r="F112" s="18">
        <v>0.235</v>
      </c>
      <c r="G112" s="20">
        <v>1030.1010267</v>
      </c>
      <c r="H112" s="20">
        <v>0.04027231757599003</v>
      </c>
      <c r="I112" s="20">
        <v>4.6</v>
      </c>
      <c r="J112" t="str">
        <f t="shared" si="321"/>
        <v>0.08460559118</v>
      </c>
      <c r="K112" s="20">
        <v>0.5</v>
      </c>
      <c r="L112" s="20">
        <v>0.024</v>
      </c>
      <c r="M112" s="20">
        <v>5.3</v>
      </c>
      <c r="N112" s="19">
        <v>9.5</v>
      </c>
    </row>
    <row r="113">
      <c r="A113" s="8" t="s">
        <v>82</v>
      </c>
      <c r="B113" s="14"/>
      <c r="C113" s="18">
        <v>0.32943969610636276</v>
      </c>
      <c r="D113" s="19">
        <v>5.4</v>
      </c>
      <c r="E113" s="18">
        <v>75.1</v>
      </c>
      <c r="F113" s="18">
        <v>0.233</v>
      </c>
      <c r="G113" s="20">
        <v>983.06833314</v>
      </c>
      <c r="H113" s="20">
        <v>0.07103187236902614</v>
      </c>
      <c r="I113" s="20">
        <v>15.0</v>
      </c>
      <c r="J113" t="str">
        <f t="shared" si="321"/>
        <v>0.1631481929</v>
      </c>
      <c r="K113" s="20">
        <v>0.9</v>
      </c>
      <c r="L113" s="20">
        <v>0.581</v>
      </c>
      <c r="M113" s="20">
        <v>14.2</v>
      </c>
      <c r="N113" s="19">
        <v>18.2</v>
      </c>
    </row>
    <row r="114">
      <c r="A114" s="8" t="s">
        <v>83</v>
      </c>
      <c r="B114" s="14"/>
      <c r="C114" s="18">
        <v>0.4363343550314302</v>
      </c>
      <c r="D114" s="19">
        <v>7.5</v>
      </c>
      <c r="E114" s="18">
        <v>104.0</v>
      </c>
      <c r="F114" s="18">
        <v>0.106</v>
      </c>
      <c r="G114" s="20">
        <v>894.87009591</v>
      </c>
      <c r="H114" s="20">
        <v>0.12358257065561504</v>
      </c>
      <c r="I114" s="20">
        <v>14.5</v>
      </c>
      <c r="J114" t="str">
        <f t="shared" si="321"/>
        <v>0.1667363338</v>
      </c>
      <c r="K114" s="20">
        <v>0.6</v>
      </c>
      <c r="L114" s="20">
        <v>0.941</v>
      </c>
      <c r="M114" s="20">
        <v>17.5</v>
      </c>
      <c r="N114" s="19">
        <v>10.2</v>
      </c>
    </row>
    <row r="115">
      <c r="A115" s="8" t="s">
        <v>84</v>
      </c>
      <c r="B115" s="14"/>
      <c r="C115" s="18">
        <v>0.575913037791089</v>
      </c>
      <c r="D115" s="19">
        <v>2.7</v>
      </c>
      <c r="E115" s="18">
        <v>75.2</v>
      </c>
      <c r="F115" s="18">
        <v>0.2</v>
      </c>
      <c r="G115" s="20">
        <v>992.8990667</v>
      </c>
      <c r="H115" s="20">
        <v>0.08244286138319976</v>
      </c>
      <c r="I115" s="20">
        <v>12.5</v>
      </c>
      <c r="J115" t="str">
        <f t="shared" si="321"/>
        <v>0.1694031635</v>
      </c>
      <c r="K115" s="20">
        <v>1.1</v>
      </c>
      <c r="L115" s="20">
        <v>0.771</v>
      </c>
      <c r="M115" s="20">
        <v>12.8</v>
      </c>
      <c r="N115" s="19">
        <v>10.6</v>
      </c>
    </row>
    <row r="116">
      <c r="A116" s="8" t="s">
        <v>85</v>
      </c>
      <c r="B116" s="14"/>
      <c r="C116" s="18">
        <v>0.5969639227642277</v>
      </c>
      <c r="D116" s="19">
        <v>7.0</v>
      </c>
      <c r="E116" s="18">
        <v>106.7</v>
      </c>
      <c r="F116" s="18">
        <v>0.216</v>
      </c>
      <c r="G116" s="20">
        <v>951.89894686</v>
      </c>
      <c r="H116" s="20">
        <v>0.08041979949874686</v>
      </c>
      <c r="I116" s="20">
        <v>22.2</v>
      </c>
      <c r="J116" t="str">
        <f t="shared" si="321"/>
        <v>0.1830080946</v>
      </c>
      <c r="K116" s="20">
        <v>0.7</v>
      </c>
      <c r="L116" s="20">
        <v>0.54</v>
      </c>
      <c r="M116" s="20">
        <v>16.6</v>
      </c>
      <c r="N116" s="19">
        <v>18.8</v>
      </c>
    </row>
    <row r="117">
      <c r="A117" s="8" t="s">
        <v>86</v>
      </c>
      <c r="B117" s="14"/>
      <c r="C117" s="18">
        <v>0.33519553072625696</v>
      </c>
      <c r="D117" s="19">
        <v>1.1</v>
      </c>
      <c r="E117" s="18">
        <v>37.6</v>
      </c>
      <c r="F117" s="18">
        <v>0.302</v>
      </c>
      <c r="G117" s="20">
        <v>979.59128626</v>
      </c>
      <c r="H117" s="20">
        <v>0.03879251468378637</v>
      </c>
      <c r="I117" s="20">
        <v>8.6</v>
      </c>
      <c r="J117" t="str">
        <f t="shared" si="321"/>
        <v>0.1059931626</v>
      </c>
      <c r="K117" s="20">
        <v>0.5</v>
      </c>
      <c r="L117" s="20">
        <v>0.113</v>
      </c>
      <c r="M117" s="20">
        <v>7.6</v>
      </c>
      <c r="N117" s="19">
        <v>16.6</v>
      </c>
    </row>
    <row r="118">
      <c r="A118" s="8" t="s">
        <v>87</v>
      </c>
      <c r="B118" s="14"/>
      <c r="C118" s="18">
        <v>0.25450088519678604</v>
      </c>
      <c r="D118" s="19">
        <v>3.9</v>
      </c>
      <c r="E118" s="18">
        <v>38.5</v>
      </c>
      <c r="F118" s="18">
        <v>0.406</v>
      </c>
      <c r="G118" s="20">
        <v>946.56845161</v>
      </c>
      <c r="H118" s="20">
        <v>0.048625792811839326</v>
      </c>
      <c r="I118" s="20">
        <v>7.0</v>
      </c>
      <c r="J118" t="str">
        <f t="shared" si="321"/>
        <v>0.1757936238</v>
      </c>
      <c r="K118" s="20">
        <v>0.9</v>
      </c>
      <c r="L118" s="20">
        <v>0.207</v>
      </c>
      <c r="M118" s="20">
        <v>5.0</v>
      </c>
      <c r="N118" s="19">
        <v>12.3</v>
      </c>
    </row>
    <row r="119">
      <c r="A119" s="8" t="s">
        <v>88</v>
      </c>
      <c r="B119" s="14"/>
      <c r="C119" s="18">
        <v>0.5147547801410343</v>
      </c>
      <c r="D119" s="19">
        <v>3.8</v>
      </c>
      <c r="E119" s="18">
        <v>76.1</v>
      </c>
      <c r="F119" s="18">
        <v>0.156</v>
      </c>
      <c r="G119" s="20">
        <v>1001.7467369</v>
      </c>
      <c r="H119" s="20">
        <v>0.05801457731675213</v>
      </c>
      <c r="I119" s="20">
        <v>10.9</v>
      </c>
      <c r="J119" t="str">
        <f t="shared" si="321"/>
        <v>0.1423746329</v>
      </c>
      <c r="K119" s="20">
        <v>0.7</v>
      </c>
      <c r="L119" s="20">
        <v>0.876</v>
      </c>
      <c r="M119" s="20">
        <v>7.2</v>
      </c>
      <c r="N119" s="19">
        <v>9.5</v>
      </c>
    </row>
    <row r="120">
      <c r="A120" s="8" t="s">
        <v>89</v>
      </c>
      <c r="B120" s="14"/>
      <c r="C120" s="18">
        <v>0.2261782387938822</v>
      </c>
      <c r="D120" s="19">
        <v>5.2</v>
      </c>
      <c r="E120" s="18">
        <v>99.7</v>
      </c>
      <c r="F120" s="18">
        <v>0.326</v>
      </c>
      <c r="G120" s="20">
        <v>987.38832883</v>
      </c>
      <c r="H120" s="20">
        <v>0.04223078992199408</v>
      </c>
      <c r="I120" s="20">
        <v>23.0</v>
      </c>
      <c r="J120" t="str">
        <f t="shared" si="321"/>
        <v>0.1636735507</v>
      </c>
      <c r="K120" s="20">
        <v>1.2</v>
      </c>
      <c r="L120" s="20">
        <v>0.554</v>
      </c>
      <c r="M120" s="20">
        <v>13.7</v>
      </c>
      <c r="N120" s="19">
        <v>16.9</v>
      </c>
    </row>
    <row r="121">
      <c r="A121" s="8" t="s">
        <v>90</v>
      </c>
      <c r="B121" s="14"/>
      <c r="C121" s="18">
        <v>0.3495106911678989</v>
      </c>
      <c r="D121" s="19">
        <v>3.0</v>
      </c>
      <c r="E121" s="18">
        <v>89.3</v>
      </c>
      <c r="F121" s="18">
        <v>0.111</v>
      </c>
      <c r="G121" s="20">
        <v>951.75464527</v>
      </c>
      <c r="H121" s="20">
        <v>0.08941517119180613</v>
      </c>
      <c r="I121" s="20">
        <v>15.9</v>
      </c>
      <c r="J121" t="str">
        <f t="shared" si="321"/>
        <v>0.171850403</v>
      </c>
      <c r="K121" s="20">
        <v>0.4</v>
      </c>
      <c r="L121" s="20">
        <v>0.754</v>
      </c>
      <c r="M121" s="20">
        <v>9.9</v>
      </c>
      <c r="N121" s="19">
        <v>12.0</v>
      </c>
    </row>
    <row r="122">
      <c r="A122" s="8" t="s">
        <v>91</v>
      </c>
      <c r="B122" s="14"/>
      <c r="C122" s="18">
        <v>0.5446568610496652</v>
      </c>
      <c r="D122" s="19">
        <v>2.3</v>
      </c>
      <c r="E122" s="18">
        <v>29.5</v>
      </c>
      <c r="F122" s="18">
        <v>0.332</v>
      </c>
      <c r="G122" s="20">
        <v>1009.8097311</v>
      </c>
      <c r="H122" s="20">
        <v>0.046674445740956826</v>
      </c>
      <c r="I122" s="20">
        <v>6.8</v>
      </c>
      <c r="J122" t="str">
        <f t="shared" si="321"/>
        <v>0.1299078338</v>
      </c>
      <c r="K122" s="20">
        <v>0.5</v>
      </c>
      <c r="L122" s="20">
        <v>0.072</v>
      </c>
      <c r="M122" s="20">
        <v>6.8</v>
      </c>
      <c r="N122" s="19">
        <v>19.8</v>
      </c>
    </row>
    <row r="123">
      <c r="A123" s="8" t="s">
        <v>92</v>
      </c>
      <c r="B123" s="14"/>
      <c r="C123" s="18">
        <v>0.49189652889516555</v>
      </c>
      <c r="D123" s="19">
        <v>3.7</v>
      </c>
      <c r="E123" s="18">
        <v>61.3</v>
      </c>
      <c r="F123" s="18">
        <v>0.164</v>
      </c>
      <c r="G123" s="20">
        <v>1037.7490204</v>
      </c>
      <c r="H123" s="20">
        <v>0.06557056653555811</v>
      </c>
      <c r="I123" s="20">
        <v>8.5</v>
      </c>
      <c r="J123" t="str">
        <f t="shared" si="321"/>
        <v>0.1332623113</v>
      </c>
      <c r="K123" s="20">
        <v>0.8</v>
      </c>
      <c r="L123" s="20">
        <v>0.978</v>
      </c>
      <c r="M123" s="20">
        <v>5.3</v>
      </c>
      <c r="N123" s="19">
        <v>8.9</v>
      </c>
    </row>
    <row r="124">
      <c r="A124" s="8" t="s">
        <v>93</v>
      </c>
      <c r="B124" s="14"/>
      <c r="C124" s="18">
        <v>0.5653549048948057</v>
      </c>
      <c r="D124" s="19">
        <v>3.8</v>
      </c>
      <c r="E124" s="18">
        <v>61.9</v>
      </c>
      <c r="F124" s="18">
        <v>0.178</v>
      </c>
      <c r="G124" s="20">
        <v>1049.2968445</v>
      </c>
      <c r="H124" s="20">
        <v>0.05162987532883449</v>
      </c>
      <c r="I124" s="20">
        <v>9.5</v>
      </c>
      <c r="J124" t="str">
        <f t="shared" si="321"/>
        <v>0.126685948</v>
      </c>
      <c r="K124" s="20">
        <v>0.6</v>
      </c>
      <c r="L124" s="20">
        <v>0.918</v>
      </c>
      <c r="M124" s="20">
        <v>5.8</v>
      </c>
      <c r="N124" s="19">
        <v>8.9</v>
      </c>
    </row>
    <row r="125">
      <c r="A125" s="8" t="s">
        <v>94</v>
      </c>
      <c r="B125" s="14"/>
      <c r="C125" s="18">
        <v>0.5895764974436155</v>
      </c>
      <c r="D125" s="19">
        <v>8.6</v>
      </c>
      <c r="E125" s="18">
        <v>138.5</v>
      </c>
      <c r="F125" s="18">
        <v>0.195</v>
      </c>
      <c r="G125" s="20">
        <v>939.68225624</v>
      </c>
      <c r="H125" s="20">
        <v>0.06923650700623368</v>
      </c>
      <c r="I125" s="20">
        <v>27.7</v>
      </c>
      <c r="J125" t="str">
        <f t="shared" si="321"/>
        <v>0.1479368065</v>
      </c>
      <c r="K125" s="20">
        <v>0.7</v>
      </c>
      <c r="L125" s="20">
        <v>0.637</v>
      </c>
      <c r="M125" s="20">
        <v>23.5</v>
      </c>
      <c r="N125" s="19">
        <v>16.7</v>
      </c>
    </row>
    <row r="126">
      <c r="A126" s="8" t="s">
        <v>95</v>
      </c>
      <c r="B126" s="14"/>
      <c r="C126" s="18">
        <v>0.23714759535655058</v>
      </c>
      <c r="D126" s="19">
        <v>2.1</v>
      </c>
      <c r="E126" s="18">
        <v>72.4</v>
      </c>
      <c r="F126" s="18">
        <v>0.373</v>
      </c>
      <c r="G126" s="20">
        <v>934.09363644</v>
      </c>
      <c r="H126" s="20">
        <v>0.07142857142857142</v>
      </c>
      <c r="I126" s="20">
        <v>8.5</v>
      </c>
      <c r="J126" t="str">
        <f t="shared" si="321"/>
        <v>0.131118037</v>
      </c>
      <c r="K126" s="20">
        <v>0.8</v>
      </c>
      <c r="L126" s="20">
        <v>0.08</v>
      </c>
      <c r="M126" s="20">
        <v>21.1</v>
      </c>
      <c r="N126" s="19">
        <v>12.1</v>
      </c>
    </row>
    <row r="127">
      <c r="A127" s="8" t="s">
        <v>96</v>
      </c>
      <c r="B127" s="14"/>
      <c r="C127" s="18">
        <v>0.5851924837697203</v>
      </c>
      <c r="D127" s="19">
        <v>2.4</v>
      </c>
      <c r="E127" s="18">
        <v>44.1</v>
      </c>
      <c r="F127" s="18">
        <v>0.258</v>
      </c>
      <c r="G127" s="20">
        <v>1055.0824411</v>
      </c>
      <c r="H127" s="20">
        <v>0.033023861878003095</v>
      </c>
      <c r="I127" s="20">
        <v>9.6</v>
      </c>
      <c r="J127" t="str">
        <f t="shared" si="321"/>
        <v>0.169480798</v>
      </c>
      <c r="K127" s="20">
        <v>0.9</v>
      </c>
      <c r="L127" s="20">
        <v>0.142</v>
      </c>
      <c r="M127" s="20">
        <v>3.4</v>
      </c>
      <c r="N127" s="19">
        <v>8.9</v>
      </c>
    </row>
    <row r="128">
      <c r="A128" s="8" t="s">
        <v>97</v>
      </c>
      <c r="B128" s="14"/>
      <c r="C128" s="18">
        <v>0.5869103580257925</v>
      </c>
      <c r="D128" s="19">
        <v>2.2</v>
      </c>
      <c r="E128" s="18">
        <v>35.4</v>
      </c>
      <c r="F128" s="18">
        <v>0.186</v>
      </c>
      <c r="G128" s="20">
        <v>1071.4271975</v>
      </c>
      <c r="H128" s="20">
        <v>0.06052876439824173</v>
      </c>
      <c r="I128" s="20">
        <v>5.6</v>
      </c>
      <c r="J128" t="str">
        <f t="shared" si="321"/>
        <v>0.1344722451</v>
      </c>
      <c r="K128" s="20">
        <v>0.8</v>
      </c>
      <c r="L128" s="20">
        <v>0.887</v>
      </c>
      <c r="M128" s="20">
        <v>1.9</v>
      </c>
      <c r="N128" s="19">
        <v>5.9</v>
      </c>
    </row>
    <row r="129">
      <c r="A129" s="8" t="s">
        <v>98</v>
      </c>
      <c r="B129" s="14"/>
      <c r="C129" s="18">
        <v>0.29199110122358174</v>
      </c>
      <c r="D129" s="19">
        <v>2.0</v>
      </c>
      <c r="E129" s="18">
        <v>57.4</v>
      </c>
      <c r="F129" s="18">
        <v>0.318</v>
      </c>
      <c r="G129" s="20">
        <v>1012.1408257</v>
      </c>
      <c r="H129" s="20">
        <v>0.03845283872427053</v>
      </c>
      <c r="I129" s="20">
        <v>8.1</v>
      </c>
      <c r="J129" t="str">
        <f t="shared" si="321"/>
        <v>0.1335749197</v>
      </c>
      <c r="K129" s="20">
        <v>0.9</v>
      </c>
      <c r="L129" s="20">
        <v>0.031</v>
      </c>
      <c r="M129" s="20">
        <v>1.9</v>
      </c>
      <c r="N129" s="19">
        <v>13.6</v>
      </c>
    </row>
    <row r="130">
      <c r="A130" s="8" t="s">
        <v>99</v>
      </c>
      <c r="B130" s="14"/>
      <c r="C130" s="18">
        <v>0.35044008032811946</v>
      </c>
      <c r="D130" s="19">
        <v>6.8</v>
      </c>
      <c r="E130" s="18">
        <v>105.5</v>
      </c>
      <c r="F130" s="18">
        <v>0.15</v>
      </c>
      <c r="G130" s="20">
        <v>974.01340268</v>
      </c>
      <c r="H130" s="20">
        <v>0.07260848126232741</v>
      </c>
      <c r="I130" s="20">
        <v>10.8</v>
      </c>
      <c r="J130" t="str">
        <f t="shared" si="321"/>
        <v>0.1188476141</v>
      </c>
      <c r="K130" s="20">
        <v>0.8</v>
      </c>
      <c r="L130" s="20">
        <v>0.969</v>
      </c>
      <c r="M130" s="20">
        <v>6.5</v>
      </c>
      <c r="N130" s="19">
        <v>11.7</v>
      </c>
    </row>
    <row r="131">
      <c r="A131" s="8" t="s">
        <v>100</v>
      </c>
      <c r="B131" s="14"/>
      <c r="C131" s="18">
        <v>0.529394819066191</v>
      </c>
      <c r="D131" s="19">
        <v>3.0</v>
      </c>
      <c r="E131" s="18">
        <v>64.4</v>
      </c>
      <c r="F131" s="18">
        <v>0.203</v>
      </c>
      <c r="G131" s="20">
        <v>1043.8674458</v>
      </c>
      <c r="H131" s="20">
        <v>0.0561159325364336</v>
      </c>
      <c r="I131" s="20">
        <v>9.0</v>
      </c>
      <c r="J131" t="str">
        <f t="shared" si="321"/>
        <v>0.1499812809</v>
      </c>
      <c r="K131" s="20">
        <v>0.7</v>
      </c>
      <c r="L131" s="20">
        <v>0.924</v>
      </c>
      <c r="M131" s="20">
        <v>5.1</v>
      </c>
      <c r="N131" s="19">
        <v>10.2</v>
      </c>
    </row>
    <row r="132">
      <c r="A132" s="8" t="s">
        <v>101</v>
      </c>
      <c r="B132" s="14"/>
      <c r="C132" s="18">
        <v>0.2028093344797036</v>
      </c>
      <c r="D132" s="19">
        <v>17.0</v>
      </c>
      <c r="E132" s="18">
        <v>249.3</v>
      </c>
      <c r="F132" s="18">
        <v>0.212</v>
      </c>
      <c r="G132" s="20">
        <v>1025.8138945</v>
      </c>
      <c r="H132" s="20">
        <v>0.04868987867051338</v>
      </c>
      <c r="I132" s="20">
        <v>10.0</v>
      </c>
      <c r="J132" t="str">
        <f t="shared" si="321"/>
        <v>0.08111197713</v>
      </c>
      <c r="K132" s="20">
        <v>2.1</v>
      </c>
      <c r="L132" s="20">
        <v>0.992</v>
      </c>
      <c r="M132" s="20">
        <v>7.6</v>
      </c>
      <c r="N132" s="19">
        <v>8.8</v>
      </c>
    </row>
    <row r="133">
      <c r="A133" s="8" t="s">
        <v>102</v>
      </c>
      <c r="B133" s="14"/>
      <c r="C133" s="18">
        <v>0.4503702970562621</v>
      </c>
      <c r="D133" s="19">
        <v>3.8</v>
      </c>
      <c r="E133" s="18">
        <v>76.8</v>
      </c>
      <c r="F133" s="18">
        <v>0.115</v>
      </c>
      <c r="G133" s="20">
        <v>1002.1453114</v>
      </c>
      <c r="H133" s="20">
        <v>0.07619439868204284</v>
      </c>
      <c r="I133" s="20">
        <v>13.2</v>
      </c>
      <c r="J133" t="str">
        <f t="shared" si="321"/>
        <v>0.144136655</v>
      </c>
      <c r="K133" s="20">
        <v>0.3</v>
      </c>
      <c r="L133" s="20">
        <v>0.715</v>
      </c>
      <c r="M133" s="20">
        <v>11.3</v>
      </c>
      <c r="N133" s="19">
        <v>9.6</v>
      </c>
    </row>
    <row r="134">
      <c r="A134" s="8" t="s">
        <v>103</v>
      </c>
      <c r="B134" s="14"/>
      <c r="C134" s="18">
        <v>0.4887925168832615</v>
      </c>
      <c r="D134" s="19">
        <v>7.6</v>
      </c>
      <c r="E134" s="18">
        <v>103.9</v>
      </c>
      <c r="F134" s="18">
        <v>0.223</v>
      </c>
      <c r="G134" s="20">
        <v>935.02461603</v>
      </c>
      <c r="H134" s="20">
        <v>0.0751467850494057</v>
      </c>
      <c r="I134" s="20">
        <v>25.7</v>
      </c>
      <c r="J134" t="str">
        <f t="shared" si="321"/>
        <v>0.1880016927</v>
      </c>
      <c r="K134" s="20">
        <v>1.0</v>
      </c>
      <c r="L134" s="20">
        <v>0.525</v>
      </c>
      <c r="M134" s="20">
        <v>17.4</v>
      </c>
      <c r="N134" s="19">
        <v>23.5</v>
      </c>
    </row>
    <row r="135">
      <c r="A135" s="8" t="s">
        <v>104</v>
      </c>
      <c r="B135" s="14"/>
      <c r="C135" s="18">
        <v>0.5175858765567264</v>
      </c>
      <c r="D135" s="19">
        <v>3.6</v>
      </c>
      <c r="E135" s="18">
        <v>84.0</v>
      </c>
      <c r="F135" s="18">
        <v>0.21</v>
      </c>
      <c r="G135" s="20">
        <v>996.06228512</v>
      </c>
      <c r="H135" s="20">
        <v>0.07712317549014885</v>
      </c>
      <c r="I135" s="20">
        <v>16.8</v>
      </c>
      <c r="J135" t="str">
        <f t="shared" si="321"/>
        <v>0.1752262015</v>
      </c>
      <c r="K135" s="20">
        <v>0.8</v>
      </c>
      <c r="L135" s="20">
        <v>0.283</v>
      </c>
      <c r="M135" s="20">
        <v>6.7</v>
      </c>
      <c r="N135" s="19">
        <v>12.9</v>
      </c>
    </row>
    <row r="136">
      <c r="A136" s="8" t="s">
        <v>105</v>
      </c>
      <c r="B136" s="14"/>
      <c r="C136" s="18">
        <v>0.5215105059649777</v>
      </c>
      <c r="D136" s="19">
        <v>5.6</v>
      </c>
      <c r="E136" s="18">
        <v>48.2</v>
      </c>
      <c r="F136" s="18">
        <v>0.267</v>
      </c>
      <c r="G136" s="20">
        <v>952.37938008</v>
      </c>
      <c r="H136" s="20">
        <v>0.06668138661956281</v>
      </c>
      <c r="I136" s="20">
        <v>9.9</v>
      </c>
      <c r="J136" t="str">
        <f t="shared" si="321"/>
        <v>0.1648453546</v>
      </c>
      <c r="K136" s="20">
        <v>0.9</v>
      </c>
      <c r="L136" s="20">
        <v>0.234</v>
      </c>
      <c r="M136" s="20">
        <v>9.4</v>
      </c>
      <c r="N136" s="19">
        <v>14.4</v>
      </c>
    </row>
    <row r="137">
      <c r="A137" s="8" t="s">
        <v>106</v>
      </c>
      <c r="B137" s="14"/>
      <c r="C137" s="18">
        <v>0.5650218004835261</v>
      </c>
      <c r="D137" s="19">
        <v>2.5</v>
      </c>
      <c r="E137" s="18">
        <v>48.2</v>
      </c>
      <c r="F137" s="18">
        <v>0.182</v>
      </c>
      <c r="G137" s="20">
        <v>1044.9229828</v>
      </c>
      <c r="H137" s="20">
        <v>0.03848988271955867</v>
      </c>
      <c r="I137" s="20">
        <v>6.5</v>
      </c>
      <c r="J137" t="str">
        <f t="shared" si="321"/>
        <v>0.1557085068</v>
      </c>
      <c r="K137" s="20">
        <v>0.8</v>
      </c>
      <c r="L137" s="20">
        <v>0.996</v>
      </c>
      <c r="M137" s="20">
        <v>3.2</v>
      </c>
      <c r="N137" s="19">
        <v>6.4</v>
      </c>
    </row>
    <row r="138">
      <c r="A138" s="8" t="s">
        <v>107</v>
      </c>
      <c r="B138" s="14"/>
      <c r="C138" s="18">
        <v>0.4342750997569142</v>
      </c>
      <c r="D138" s="19">
        <v>3.9</v>
      </c>
      <c r="E138" s="18">
        <v>70.5</v>
      </c>
      <c r="F138" s="18">
        <v>0.167</v>
      </c>
      <c r="G138" s="20">
        <v>1027.1453499</v>
      </c>
      <c r="H138" s="20">
        <v>0.05608825975737983</v>
      </c>
      <c r="I138" s="20">
        <v>7.9</v>
      </c>
      <c r="J138" t="str">
        <f t="shared" si="321"/>
        <v>0.1780691678</v>
      </c>
      <c r="K138" s="20">
        <v>1.3</v>
      </c>
      <c r="L138" s="20">
        <v>0.958</v>
      </c>
      <c r="M138" s="20">
        <v>5.0</v>
      </c>
      <c r="N138" s="19">
        <v>10.9</v>
      </c>
    </row>
    <row r="139">
      <c r="A139" s="8" t="s">
        <v>108</v>
      </c>
      <c r="B139" s="14"/>
      <c r="C139" s="18">
        <v>0.3812747947414852</v>
      </c>
      <c r="D139" s="19">
        <v>2.6</v>
      </c>
      <c r="E139" s="18">
        <v>56.6</v>
      </c>
      <c r="F139" s="18">
        <v>0.219</v>
      </c>
      <c r="G139" s="20">
        <v>1008.462895</v>
      </c>
      <c r="H139" s="20">
        <v>0.056574373726477285</v>
      </c>
      <c r="I139" s="20">
        <v>10.2</v>
      </c>
      <c r="J139" t="str">
        <f t="shared" si="321"/>
        <v>0.162079251</v>
      </c>
      <c r="K139" s="20">
        <v>0.6</v>
      </c>
      <c r="L139" s="20">
        <v>0.275</v>
      </c>
      <c r="M139" s="20">
        <v>13.8</v>
      </c>
      <c r="N139" s="19">
        <v>13.1</v>
      </c>
    </row>
    <row r="140">
      <c r="A140" s="8" t="s">
        <v>109</v>
      </c>
      <c r="B140" s="14"/>
      <c r="C140" s="18">
        <v>0.3942769218575407</v>
      </c>
      <c r="D140" s="19">
        <v>3.1</v>
      </c>
      <c r="E140" s="18">
        <v>77.0</v>
      </c>
      <c r="F140" s="18">
        <v>0.157</v>
      </c>
      <c r="G140" s="20">
        <v>998.0566254</v>
      </c>
      <c r="H140" s="20">
        <v>0.0745478809074594</v>
      </c>
      <c r="I140" s="20">
        <v>9.1</v>
      </c>
      <c r="J140" t="str">
        <f t="shared" si="321"/>
        <v>0.09610287346</v>
      </c>
      <c r="K140" s="20">
        <v>0.8</v>
      </c>
      <c r="L140" s="20">
        <v>0.99</v>
      </c>
      <c r="M140" s="20">
        <v>5.3</v>
      </c>
      <c r="N140" s="19">
        <v>12.8</v>
      </c>
    </row>
    <row r="141">
      <c r="A141" s="8" t="s">
        <v>110</v>
      </c>
      <c r="B141" s="14"/>
      <c r="C141" s="18">
        <v>0.6028505645522794</v>
      </c>
      <c r="D141" s="19">
        <v>2.7</v>
      </c>
      <c r="E141" s="18">
        <v>63.7</v>
      </c>
      <c r="F141" s="18">
        <v>0.202</v>
      </c>
      <c r="G141" s="20">
        <v>1022.5390351</v>
      </c>
      <c r="H141" s="20">
        <v>0.056159786520033964</v>
      </c>
      <c r="I141" s="20">
        <v>11.6</v>
      </c>
      <c r="J141" t="str">
        <f t="shared" si="321"/>
        <v>0.1621996195</v>
      </c>
      <c r="K141" s="20">
        <v>1.0</v>
      </c>
      <c r="L141" s="20">
        <v>0.461</v>
      </c>
      <c r="M141" s="20">
        <v>11.6</v>
      </c>
      <c r="N141" s="19">
        <v>11.0</v>
      </c>
    </row>
    <row r="142">
      <c r="A142" s="8" t="s">
        <v>111</v>
      </c>
      <c r="B142" s="14"/>
      <c r="C142" s="18">
        <v>0.5220253104615785</v>
      </c>
      <c r="D142" s="19">
        <v>3.6</v>
      </c>
      <c r="E142" s="18">
        <v>57.1</v>
      </c>
      <c r="F142" s="18">
        <v>0.337</v>
      </c>
      <c r="G142" s="20">
        <v>983.34801883</v>
      </c>
      <c r="H142" s="20">
        <v>0.06418542455983954</v>
      </c>
      <c r="I142" s="20">
        <v>11.0</v>
      </c>
      <c r="J142" t="str">
        <f t="shared" si="321"/>
        <v>0.1199648141</v>
      </c>
      <c r="K142" s="20">
        <v>1.1</v>
      </c>
      <c r="L142" s="20">
        <v>0.248</v>
      </c>
      <c r="M142" s="20">
        <v>8.4</v>
      </c>
      <c r="N142" s="19">
        <v>15.8</v>
      </c>
    </row>
    <row r="143">
      <c r="A143" s="8" t="s">
        <v>112</v>
      </c>
      <c r="B143" s="14"/>
      <c r="C143" s="18">
        <v>0.5765765765765766</v>
      </c>
      <c r="D143" s="19">
        <v>5.7</v>
      </c>
      <c r="E143" s="18">
        <v>79.1</v>
      </c>
      <c r="F143" s="18">
        <v>0.335</v>
      </c>
      <c r="G143" s="20">
        <v>1017.2553055</v>
      </c>
      <c r="H143" s="20">
        <v>0.031182181610508283</v>
      </c>
      <c r="I143" s="20">
        <v>7.1</v>
      </c>
      <c r="J143" t="str">
        <f t="shared" si="321"/>
        <v>0.09372019034</v>
      </c>
      <c r="K143" s="20">
        <v>0.5</v>
      </c>
      <c r="L143" s="20">
        <v>0.085</v>
      </c>
      <c r="M143" s="20">
        <v>7.5</v>
      </c>
      <c r="N143" s="19">
        <v>18.2</v>
      </c>
    </row>
    <row r="144">
      <c r="A144" s="8" t="s">
        <v>113</v>
      </c>
      <c r="B144" s="14"/>
      <c r="C144" s="18">
        <v>0.5169362038181569</v>
      </c>
      <c r="D144" s="19">
        <v>4.4</v>
      </c>
      <c r="E144" s="18">
        <v>47.1</v>
      </c>
      <c r="F144" s="18">
        <v>0.319</v>
      </c>
      <c r="G144" s="20">
        <v>997.17852646</v>
      </c>
      <c r="H144" s="20">
        <v>0.051377925495083784</v>
      </c>
      <c r="I144" s="20">
        <v>8.9</v>
      </c>
      <c r="J144" t="str">
        <f t="shared" si="321"/>
        <v>0.1208711842</v>
      </c>
      <c r="K144" s="20">
        <v>1.0</v>
      </c>
      <c r="L144" s="20">
        <v>0.059</v>
      </c>
      <c r="M144" s="20">
        <v>8.8</v>
      </c>
      <c r="N144" s="19">
        <v>14.0</v>
      </c>
    </row>
    <row r="145">
      <c r="A145" s="8" t="s">
        <v>114</v>
      </c>
      <c r="B145" s="14"/>
      <c r="C145" s="18">
        <v>0.42881748579575735</v>
      </c>
      <c r="D145" s="19">
        <v>0.9</v>
      </c>
      <c r="E145" s="18">
        <v>32.6</v>
      </c>
      <c r="F145" s="18">
        <v>0.229</v>
      </c>
      <c r="G145" s="20">
        <v>1098.2623284</v>
      </c>
      <c r="H145" s="20">
        <v>0.027500199856103604</v>
      </c>
      <c r="I145" s="20">
        <v>5.4</v>
      </c>
      <c r="J145" t="str">
        <f t="shared" si="321"/>
        <v>0.1742413444</v>
      </c>
      <c r="K145" s="20">
        <v>0.7</v>
      </c>
      <c r="L145" s="20">
        <v>0.503</v>
      </c>
      <c r="M145" s="20">
        <v>1.4</v>
      </c>
      <c r="N145" s="19">
        <v>6.5</v>
      </c>
    </row>
    <row r="146">
      <c r="A146" s="8" t="s">
        <v>115</v>
      </c>
      <c r="B146" s="14"/>
      <c r="C146" s="18">
        <v>0.4972174657534247</v>
      </c>
      <c r="D146" s="19">
        <v>6.4</v>
      </c>
      <c r="E146" s="18">
        <v>72.0</v>
      </c>
      <c r="F146" s="18">
        <v>0.299</v>
      </c>
      <c r="G146" s="20">
        <v>937.58754124</v>
      </c>
      <c r="H146" s="20">
        <v>0.05492575443078397</v>
      </c>
      <c r="I146" s="20">
        <v>16.6</v>
      </c>
      <c r="J146" t="str">
        <f t="shared" si="321"/>
        <v>0.1392290908</v>
      </c>
      <c r="K146" s="20">
        <v>1.2</v>
      </c>
      <c r="L146" s="20">
        <v>0.389</v>
      </c>
      <c r="M146" s="20">
        <v>9.9</v>
      </c>
      <c r="N146" s="19">
        <v>17.9</v>
      </c>
    </row>
    <row r="147">
      <c r="A147" s="8" t="s">
        <v>116</v>
      </c>
      <c r="B147" s="14"/>
      <c r="C147" s="18">
        <v>0.3216337522441652</v>
      </c>
      <c r="D147" s="19">
        <v>5.7</v>
      </c>
      <c r="E147" s="18">
        <v>104.6</v>
      </c>
      <c r="F147" s="18">
        <v>0.202</v>
      </c>
      <c r="G147" s="20">
        <v>1065.7187668</v>
      </c>
      <c r="H147" s="20">
        <v>0.05025111206772851</v>
      </c>
      <c r="I147" s="20">
        <v>8.4</v>
      </c>
      <c r="J147" t="str">
        <f t="shared" si="321"/>
        <v>0.07477327124</v>
      </c>
      <c r="K147" s="20">
        <v>1.2</v>
      </c>
      <c r="L147" s="20">
        <v>0.981</v>
      </c>
      <c r="M147" s="20">
        <v>7.5</v>
      </c>
      <c r="N147" s="19">
        <v>12.6</v>
      </c>
    </row>
    <row r="148">
      <c r="A148" s="8" t="s">
        <v>117</v>
      </c>
      <c r="B148" s="14"/>
      <c r="C148" s="18">
        <v>0.3459563543003851</v>
      </c>
      <c r="D148" s="19">
        <v>1.3</v>
      </c>
      <c r="E148" s="18">
        <v>57.2</v>
      </c>
      <c r="F148" s="18">
        <v>0.317</v>
      </c>
      <c r="G148" s="20">
        <v>939.85267109</v>
      </c>
      <c r="H148" s="20">
        <v>0.048273657289002556</v>
      </c>
      <c r="I148" s="20">
        <v>5.9</v>
      </c>
      <c r="J148" t="str">
        <f t="shared" si="321"/>
        <v>0.08023377349</v>
      </c>
      <c r="K148" s="20">
        <v>0.4</v>
      </c>
      <c r="L148" s="20">
        <v>0.073</v>
      </c>
      <c r="M148" s="20">
        <v>12.1</v>
      </c>
      <c r="N148" s="19">
        <v>13.7</v>
      </c>
    </row>
    <row r="149">
      <c r="A149" s="8" t="s">
        <v>118</v>
      </c>
      <c r="B149" s="14"/>
      <c r="C149" s="18">
        <v>0.4102585056250171</v>
      </c>
      <c r="D149" s="19">
        <v>0.0</v>
      </c>
      <c r="E149" s="18">
        <v>30.4</v>
      </c>
      <c r="F149" s="18">
        <v>0.388</v>
      </c>
      <c r="G149" s="20">
        <v>1053.1963066</v>
      </c>
      <c r="H149" s="20">
        <v>0.03926282051282051</v>
      </c>
      <c r="I149" s="20">
        <v>2.3</v>
      </c>
      <c r="J149" t="str">
        <f t="shared" si="321"/>
        <v>0.09808465847</v>
      </c>
      <c r="K149" s="20">
        <v>1.3</v>
      </c>
      <c r="L149" s="20">
        <v>0.669</v>
      </c>
      <c r="M149" s="20">
        <v>1.8</v>
      </c>
      <c r="N149" s="19">
        <v>11.8</v>
      </c>
    </row>
    <row r="150">
      <c r="A150" s="8" t="s">
        <v>119</v>
      </c>
      <c r="B150" s="14"/>
      <c r="C150" s="18">
        <v>0.5544159940873719</v>
      </c>
      <c r="D150" s="19">
        <v>2.0</v>
      </c>
      <c r="E150" s="18">
        <v>44.1</v>
      </c>
      <c r="F150" s="18">
        <v>0.315</v>
      </c>
      <c r="G150" s="20">
        <v>999.52279825</v>
      </c>
      <c r="H150" s="20">
        <v>0.03331053351573188</v>
      </c>
      <c r="I150" s="20">
        <v>11.4</v>
      </c>
      <c r="J150" t="str">
        <f t="shared" si="321"/>
        <v>0.164390816</v>
      </c>
      <c r="K150" s="20">
        <v>0.8</v>
      </c>
      <c r="L150" s="20">
        <v>0.085</v>
      </c>
      <c r="M150" s="20">
        <v>8.2</v>
      </c>
      <c r="N150" s="19">
        <v>13.0</v>
      </c>
    </row>
    <row r="151">
      <c r="A151" s="8" t="s">
        <v>120</v>
      </c>
      <c r="B151" s="14"/>
      <c r="C151" s="18">
        <v>0.6335845896147404</v>
      </c>
      <c r="D151" s="19">
        <v>5.1</v>
      </c>
      <c r="E151" s="18">
        <v>66.7</v>
      </c>
      <c r="F151" s="18">
        <v>0.343</v>
      </c>
      <c r="G151" s="20">
        <v>994.46291629</v>
      </c>
      <c r="H151" s="20">
        <v>0.054322501532801964</v>
      </c>
      <c r="I151" s="20">
        <v>13.9</v>
      </c>
      <c r="J151" t="str">
        <f t="shared" si="321"/>
        <v>0.1975530414</v>
      </c>
      <c r="K151" s="20">
        <v>0.8</v>
      </c>
      <c r="L151" s="20">
        <v>0.411</v>
      </c>
      <c r="M151" s="20">
        <v>10.6</v>
      </c>
      <c r="N151" s="19">
        <v>25.3</v>
      </c>
    </row>
    <row r="152">
      <c r="A152" s="8" t="s">
        <v>121</v>
      </c>
      <c r="B152" s="14"/>
      <c r="C152" s="18">
        <v>0.40123751933623963</v>
      </c>
      <c r="D152" s="19">
        <v>4.1</v>
      </c>
      <c r="E152" s="18">
        <v>84.4</v>
      </c>
      <c r="F152" s="18">
        <v>0.217</v>
      </c>
      <c r="G152" s="20">
        <v>1083.6948944</v>
      </c>
      <c r="H152" s="20">
        <v>0.04042440152509532</v>
      </c>
      <c r="I152" s="20">
        <v>5.6</v>
      </c>
      <c r="J152" t="str">
        <f t="shared" si="321"/>
        <v>0.119259353</v>
      </c>
      <c r="K152" s="20">
        <v>1.6</v>
      </c>
      <c r="L152" s="20">
        <v>1.0</v>
      </c>
      <c r="M152" s="20">
        <v>2.8</v>
      </c>
      <c r="N152" s="19">
        <v>7.5</v>
      </c>
    </row>
    <row r="153">
      <c r="A153" s="8" t="s">
        <v>122</v>
      </c>
      <c r="B153" s="14"/>
      <c r="C153" s="18">
        <v>0.4717167378051567</v>
      </c>
      <c r="D153" s="19">
        <v>3.4</v>
      </c>
      <c r="E153" s="18">
        <v>45.0</v>
      </c>
      <c r="F153" s="18">
        <v>0.313</v>
      </c>
      <c r="G153" s="20">
        <v>970.20349008</v>
      </c>
      <c r="H153" s="20">
        <v>0.05207712184456371</v>
      </c>
      <c r="I153" s="20">
        <v>6.9</v>
      </c>
      <c r="J153" t="str">
        <f t="shared" si="321"/>
        <v>0.1133438614</v>
      </c>
      <c r="K153" s="20">
        <v>0.9</v>
      </c>
      <c r="L153" s="20">
        <v>0.122</v>
      </c>
      <c r="M153" s="20">
        <v>5.5</v>
      </c>
      <c r="N153" s="19">
        <v>14.5</v>
      </c>
    </row>
    <row r="154">
      <c r="A154" s="8" t="s">
        <v>123</v>
      </c>
      <c r="B154" s="14"/>
      <c r="C154" s="18">
        <v>0.5866472110796597</v>
      </c>
      <c r="D154" s="19">
        <v>1.4</v>
      </c>
      <c r="E154" s="18">
        <v>43.5</v>
      </c>
      <c r="F154" s="18">
        <v>0.286</v>
      </c>
      <c r="G154" s="20">
        <v>1066.4627615</v>
      </c>
      <c r="H154" s="20">
        <v>0.03831310083502912</v>
      </c>
      <c r="I154" s="20">
        <v>5.4</v>
      </c>
      <c r="J154" t="str">
        <f t="shared" si="321"/>
        <v>0.105456654</v>
      </c>
      <c r="K154" s="20">
        <v>1.0</v>
      </c>
      <c r="L154" s="20">
        <v>0.328</v>
      </c>
      <c r="M154" s="20">
        <v>4.8</v>
      </c>
      <c r="N154" s="19">
        <v>5.7</v>
      </c>
    </row>
    <row r="155">
      <c r="A155" s="8" t="s">
        <v>124</v>
      </c>
      <c r="B155" s="14"/>
      <c r="C155" s="18">
        <v>0.3554869682501303</v>
      </c>
      <c r="D155" s="19">
        <v>5.1</v>
      </c>
      <c r="E155" s="18">
        <v>88.6</v>
      </c>
      <c r="F155" s="18">
        <v>0.284</v>
      </c>
      <c r="G155" s="20">
        <v>949.82869237</v>
      </c>
      <c r="H155" s="20">
        <v>0.04929704397981254</v>
      </c>
      <c r="I155" s="20">
        <v>24.9</v>
      </c>
      <c r="J155" t="str">
        <f t="shared" si="321"/>
        <v>0.1863787427</v>
      </c>
      <c r="K155" s="20">
        <v>0.9</v>
      </c>
      <c r="L155" s="20">
        <v>0.382</v>
      </c>
      <c r="M155" s="20">
        <v>14.1</v>
      </c>
      <c r="N155" s="19">
        <v>18.2</v>
      </c>
    </row>
    <row r="156">
      <c r="A156" s="8" t="s">
        <v>125</v>
      </c>
      <c r="B156" s="14"/>
      <c r="C156" s="18">
        <v>0.2527188334498648</v>
      </c>
      <c r="D156" s="19">
        <v>0.7</v>
      </c>
      <c r="E156" s="18">
        <v>42.1</v>
      </c>
      <c r="F156" s="18">
        <v>0.405</v>
      </c>
      <c r="G156" s="20">
        <v>995.92411019</v>
      </c>
      <c r="H156" s="20">
        <v>0.057635949202214265</v>
      </c>
      <c r="I156" s="20">
        <v>8.5</v>
      </c>
      <c r="J156" t="str">
        <f t="shared" si="321"/>
        <v>0.1914022522</v>
      </c>
      <c r="K156" s="20">
        <v>1.0</v>
      </c>
      <c r="L156" s="20">
        <v>0.054</v>
      </c>
      <c r="M156" s="20">
        <v>10.1</v>
      </c>
      <c r="N156" s="19">
        <v>11.2</v>
      </c>
    </row>
    <row r="157">
      <c r="A157" s="8" t="s">
        <v>126</v>
      </c>
      <c r="B157" s="14"/>
      <c r="C157" s="18">
        <v>0.32775315466259974</v>
      </c>
      <c r="D157" s="19">
        <v>7.5</v>
      </c>
      <c r="E157" s="18">
        <v>83.5</v>
      </c>
      <c r="F157" s="18">
        <v>0.269</v>
      </c>
      <c r="G157" s="20">
        <v>981.1223276</v>
      </c>
      <c r="H157" s="20">
        <v>0.0641736543143089</v>
      </c>
      <c r="I157" s="20">
        <v>15.8</v>
      </c>
      <c r="J157" t="str">
        <f t="shared" si="321"/>
        <v>0.1844645297</v>
      </c>
      <c r="K157" s="20">
        <v>1.0</v>
      </c>
      <c r="L157" s="20">
        <v>0.471</v>
      </c>
      <c r="M157" s="20">
        <v>10.1</v>
      </c>
      <c r="N157" s="19">
        <v>21.7</v>
      </c>
    </row>
    <row r="158">
      <c r="A158" s="8" t="s">
        <v>127</v>
      </c>
      <c r="B158" s="14"/>
      <c r="C158" s="18">
        <v>0.3169204189612353</v>
      </c>
      <c r="D158" s="19">
        <v>2.8</v>
      </c>
      <c r="E158" s="18">
        <v>55.1</v>
      </c>
      <c r="F158" s="18">
        <v>0.258</v>
      </c>
      <c r="G158" s="20">
        <v>988.57087387</v>
      </c>
      <c r="H158" s="20">
        <v>0.05068400986768334</v>
      </c>
      <c r="I158" s="20">
        <v>15.8</v>
      </c>
      <c r="J158" t="str">
        <f t="shared" si="321"/>
        <v>0.1986881936</v>
      </c>
      <c r="K158" s="20">
        <v>1.2</v>
      </c>
      <c r="L158" s="20">
        <v>0.729</v>
      </c>
      <c r="M158" s="20">
        <v>11.2</v>
      </c>
      <c r="N158" s="19">
        <v>29.6</v>
      </c>
    </row>
    <row r="159">
      <c r="A159" s="8" t="s">
        <v>128</v>
      </c>
      <c r="B159" s="14"/>
      <c r="C159" s="18">
        <v>0.548085034587481</v>
      </c>
      <c r="D159" s="19">
        <v>4.1</v>
      </c>
      <c r="E159" s="18">
        <v>97.7</v>
      </c>
      <c r="F159" s="18">
        <v>0.264</v>
      </c>
      <c r="G159" s="20">
        <v>974.08961649</v>
      </c>
      <c r="H159" s="20">
        <v>0.04593292483277983</v>
      </c>
      <c r="I159" s="20">
        <v>15.1</v>
      </c>
      <c r="J159" t="str">
        <f t="shared" si="321"/>
        <v>0.1691428557</v>
      </c>
      <c r="K159" s="20">
        <v>0.9</v>
      </c>
      <c r="L159" s="20">
        <v>0.265</v>
      </c>
      <c r="M159" s="20">
        <v>13.6</v>
      </c>
      <c r="N159" s="19">
        <v>14.4</v>
      </c>
    </row>
    <row r="160">
      <c r="A160" s="8" t="s">
        <v>129</v>
      </c>
      <c r="B160" s="14"/>
      <c r="C160" s="18">
        <v>0.5002573340195574</v>
      </c>
      <c r="D160" s="19">
        <v>3.2</v>
      </c>
      <c r="E160" s="18">
        <v>29.8</v>
      </c>
      <c r="F160" s="18">
        <v>0.45</v>
      </c>
      <c r="G160" s="20">
        <v>985.64160595</v>
      </c>
      <c r="H160" s="20">
        <v>0.03558558558558558</v>
      </c>
      <c r="I160" s="20">
        <v>5.9</v>
      </c>
      <c r="J160" t="str">
        <f t="shared" si="321"/>
        <v>0.1521945332</v>
      </c>
      <c r="K160" s="20">
        <v>1.2</v>
      </c>
      <c r="L160" s="20">
        <v>0.085</v>
      </c>
      <c r="M160" s="20">
        <v>8.9</v>
      </c>
      <c r="N160" s="19">
        <v>13.0</v>
      </c>
    </row>
    <row r="161">
      <c r="A161" s="8" t="s">
        <v>130</v>
      </c>
      <c r="B161" s="14"/>
      <c r="C161" s="18">
        <v>0.5903558630393203</v>
      </c>
      <c r="D161" s="19">
        <v>1.7</v>
      </c>
      <c r="E161" s="18">
        <v>45.4</v>
      </c>
      <c r="F161" s="18">
        <v>0.221</v>
      </c>
      <c r="G161" s="20">
        <v>1051.1685151</v>
      </c>
      <c r="H161" s="20">
        <v>0.06138095515095108</v>
      </c>
      <c r="I161" s="20">
        <v>5.6</v>
      </c>
      <c r="J161" t="str">
        <f t="shared" si="321"/>
        <v>0.1462391661</v>
      </c>
      <c r="K161" s="20">
        <v>1.0</v>
      </c>
      <c r="L161" s="20">
        <v>1.0</v>
      </c>
      <c r="M161" s="20">
        <v>4.2</v>
      </c>
      <c r="N161" s="19">
        <v>8.0</v>
      </c>
    </row>
    <row r="162">
      <c r="A162" s="8" t="s">
        <v>131</v>
      </c>
      <c r="B162" s="14"/>
      <c r="C162" s="18">
        <v>0.4345481508111266</v>
      </c>
      <c r="D162" s="19">
        <v>3.3</v>
      </c>
      <c r="E162" s="18">
        <v>77.7</v>
      </c>
      <c r="F162" s="18">
        <v>0.105</v>
      </c>
      <c r="G162" s="20">
        <v>988.596428</v>
      </c>
      <c r="H162" s="20">
        <v>0.07873918544960753</v>
      </c>
      <c r="I162" s="20">
        <v>13.2</v>
      </c>
      <c r="J162" t="str">
        <f t="shared" si="321"/>
        <v>0.1216389131</v>
      </c>
      <c r="K162" s="20">
        <v>0.5</v>
      </c>
      <c r="L162" s="20">
        <v>0.761</v>
      </c>
      <c r="M162" s="20">
        <v>6.8</v>
      </c>
      <c r="N162" s="19">
        <v>10.4</v>
      </c>
    </row>
    <row r="163">
      <c r="A163" s="8" t="s">
        <v>132</v>
      </c>
      <c r="B163" s="14"/>
      <c r="C163" s="18">
        <v>0.5088176920895946</v>
      </c>
      <c r="D163" s="19">
        <v>4.4</v>
      </c>
      <c r="E163" s="18">
        <v>79.8</v>
      </c>
      <c r="F163" s="18">
        <v>0.218</v>
      </c>
      <c r="G163" s="20">
        <v>974.67235309</v>
      </c>
      <c r="H163" s="20">
        <v>0.07498815727143533</v>
      </c>
      <c r="I163" s="20">
        <v>18.5</v>
      </c>
      <c r="J163" t="str">
        <f t="shared" si="321"/>
        <v>0.1890577827</v>
      </c>
      <c r="K163" s="20">
        <v>0.7</v>
      </c>
      <c r="L163" s="20">
        <v>0.534</v>
      </c>
      <c r="M163" s="20">
        <v>20.4</v>
      </c>
      <c r="N163" s="19">
        <v>19.1</v>
      </c>
    </row>
    <row r="164">
      <c r="A164" s="8" t="s">
        <v>133</v>
      </c>
      <c r="B164" s="14"/>
      <c r="C164" s="18">
        <v>0.4441070813512291</v>
      </c>
      <c r="D164" s="19">
        <v>2.5</v>
      </c>
      <c r="E164" s="18">
        <v>68.6</v>
      </c>
      <c r="F164" s="18">
        <v>0.131</v>
      </c>
      <c r="G164" s="20">
        <v>1013.3951354</v>
      </c>
      <c r="H164" s="20">
        <v>0.06956944567235435</v>
      </c>
      <c r="I164" s="20">
        <v>12.0</v>
      </c>
      <c r="J164" t="str">
        <f t="shared" si="321"/>
        <v>0.1552376223</v>
      </c>
      <c r="K164" s="20">
        <v>0.4</v>
      </c>
      <c r="L164" s="20">
        <v>0.663</v>
      </c>
      <c r="M164" s="20">
        <v>8.5</v>
      </c>
      <c r="N164" s="19">
        <v>8.8</v>
      </c>
    </row>
    <row r="165">
      <c r="A165" s="8" t="s">
        <v>134</v>
      </c>
      <c r="B165" s="14"/>
      <c r="C165" s="18">
        <v>0.3757629274630547</v>
      </c>
      <c r="D165" s="19">
        <v>11.6</v>
      </c>
      <c r="E165" s="18">
        <v>140.7</v>
      </c>
      <c r="F165" s="18">
        <v>0.224</v>
      </c>
      <c r="G165" s="20">
        <v>1019.0521358</v>
      </c>
      <c r="H165" s="20">
        <v>0.07362734011810529</v>
      </c>
      <c r="I165" s="20">
        <v>8.8</v>
      </c>
      <c r="J165" t="str">
        <f t="shared" si="321"/>
        <v>0.1059821581</v>
      </c>
      <c r="K165" s="20">
        <v>1.4</v>
      </c>
      <c r="L165" s="20">
        <v>1.0</v>
      </c>
      <c r="M165" s="20">
        <v>7.6</v>
      </c>
      <c r="N165" s="19">
        <v>12.4</v>
      </c>
    </row>
    <row r="166">
      <c r="A166" s="8" t="s">
        <v>135</v>
      </c>
      <c r="B166" s="14"/>
      <c r="C166" s="18">
        <v>0.4418452552590576</v>
      </c>
      <c r="D166" s="19">
        <v>2.7</v>
      </c>
      <c r="E166" s="18">
        <v>46.7</v>
      </c>
      <c r="F166" s="18">
        <v>0.214</v>
      </c>
      <c r="G166" s="20">
        <v>1037.1452086</v>
      </c>
      <c r="H166" s="20">
        <v>0.055359772140288206</v>
      </c>
      <c r="I166" s="20">
        <v>9.2</v>
      </c>
      <c r="J166" t="str">
        <f t="shared" si="321"/>
        <v>0.1687486135</v>
      </c>
      <c r="K166" s="20">
        <v>0.6</v>
      </c>
      <c r="L166" s="20">
        <v>0.558</v>
      </c>
      <c r="M166" s="20">
        <v>4.3</v>
      </c>
      <c r="N166" s="19">
        <v>9.6</v>
      </c>
    </row>
    <row r="167">
      <c r="A167" s="8" t="s">
        <v>136</v>
      </c>
      <c r="B167" s="14"/>
      <c r="C167" s="18">
        <v>0.44919786096256686</v>
      </c>
      <c r="D167" s="19">
        <v>3.3</v>
      </c>
      <c r="E167" s="18">
        <v>39.6</v>
      </c>
      <c r="F167" s="18">
        <v>0.425</v>
      </c>
      <c r="G167" s="20">
        <v>952.35380238</v>
      </c>
      <c r="H167" s="20">
        <v>0.05141158989598811</v>
      </c>
      <c r="I167" s="20">
        <v>11.7</v>
      </c>
      <c r="J167" t="str">
        <f t="shared" si="321"/>
        <v>0.1705092863</v>
      </c>
      <c r="K167" s="20">
        <v>1.4</v>
      </c>
      <c r="L167" s="20">
        <v>0.076</v>
      </c>
      <c r="M167" s="20">
        <v>8.1</v>
      </c>
      <c r="N167" s="19">
        <v>15.7</v>
      </c>
    </row>
    <row r="168">
      <c r="D168" s="11"/>
      <c r="N168" s="11"/>
    </row>
    <row r="169">
      <c r="A169" s="1" t="s">
        <v>2</v>
      </c>
      <c r="C169" t="str">
        <f t="shared" ref="C169:N169" si="322">MIN(C89:C167)</f>
        <v>0.2028093345</v>
      </c>
      <c r="D169" s="11" t="str">
        <f t="shared" si="322"/>
        <v>0</v>
      </c>
      <c r="E169" t="str">
        <f t="shared" si="322"/>
        <v>21.3</v>
      </c>
      <c r="F169" t="str">
        <f t="shared" si="322"/>
        <v>0.101</v>
      </c>
      <c r="G169" t="str">
        <f t="shared" si="322"/>
        <v>894.8700959</v>
      </c>
      <c r="H169" t="str">
        <f t="shared" si="322"/>
        <v>0.02750019986</v>
      </c>
      <c r="I169" t="str">
        <f t="shared" si="322"/>
        <v>2.3</v>
      </c>
      <c r="J169" t="str">
        <f t="shared" si="322"/>
        <v>0.07477327124</v>
      </c>
      <c r="K169" t="str">
        <f t="shared" si="322"/>
        <v>0.3</v>
      </c>
      <c r="L169" t="str">
        <f t="shared" si="322"/>
        <v>0.024</v>
      </c>
      <c r="M169" t="str">
        <f t="shared" si="322"/>
        <v>1.4</v>
      </c>
      <c r="N169" s="11" t="str">
        <f t="shared" si="322"/>
        <v>5.7</v>
      </c>
    </row>
    <row r="170">
      <c r="A170" s="1" t="s">
        <v>3</v>
      </c>
      <c r="C170" t="str">
        <f t="shared" ref="C170:N170" si="323">MAX(C89:C167)</f>
        <v>0.6977567887</v>
      </c>
      <c r="D170" s="11" t="str">
        <f t="shared" si="323"/>
        <v>17</v>
      </c>
      <c r="E170" t="str">
        <f t="shared" si="323"/>
        <v>249.3</v>
      </c>
      <c r="F170" t="str">
        <f t="shared" si="323"/>
        <v>0.461</v>
      </c>
      <c r="G170" t="str">
        <f t="shared" si="323"/>
        <v>1098.262328</v>
      </c>
      <c r="H170" t="str">
        <f t="shared" si="323"/>
        <v>0.1235825707</v>
      </c>
      <c r="I170" t="str">
        <f t="shared" si="323"/>
        <v>27.7</v>
      </c>
      <c r="J170" t="str">
        <f t="shared" si="323"/>
        <v>0.2037059423</v>
      </c>
      <c r="K170" t="str">
        <f t="shared" si="323"/>
        <v>2.1</v>
      </c>
      <c r="L170" t="str">
        <f t="shared" si="323"/>
        <v>1</v>
      </c>
      <c r="M170" t="str">
        <f t="shared" si="323"/>
        <v>23.5</v>
      </c>
      <c r="N170" s="11" t="str">
        <f t="shared" si="323"/>
        <v>29.6</v>
      </c>
    </row>
    <row r="171">
      <c r="D171" s="11"/>
      <c r="N171" s="11"/>
    </row>
    <row r="172">
      <c r="B172" s="1" t="s">
        <v>152</v>
      </c>
      <c r="D172" s="11"/>
      <c r="J172" s="1" t="s">
        <v>153</v>
      </c>
      <c r="N172" s="11"/>
    </row>
    <row r="173">
      <c r="A173" s="8" t="s">
        <v>58</v>
      </c>
      <c r="B173" s="17">
        <v>11834.906281574189</v>
      </c>
      <c r="D173" s="11"/>
      <c r="J173" s="17">
        <v>1745.0</v>
      </c>
      <c r="N173" s="11"/>
    </row>
    <row r="174">
      <c r="A174" s="8" t="s">
        <v>59</v>
      </c>
      <c r="B174" s="20">
        <v>10952.497403788922</v>
      </c>
      <c r="D174" s="11"/>
      <c r="J174" s="20">
        <v>1903.0</v>
      </c>
      <c r="N174" s="11"/>
    </row>
    <row r="175">
      <c r="A175" s="8" t="s">
        <v>60</v>
      </c>
      <c r="B175" s="20">
        <v>103249.43847248575</v>
      </c>
      <c r="D175" s="11"/>
      <c r="J175" s="20">
        <v>19529.0</v>
      </c>
      <c r="N175" s="11"/>
    </row>
    <row r="176">
      <c r="A176" s="8" t="s">
        <v>61</v>
      </c>
      <c r="B176" s="20">
        <v>127386.51161375258</v>
      </c>
      <c r="D176" s="11"/>
      <c r="J176" s="20">
        <v>22841.0</v>
      </c>
      <c r="N176" s="11"/>
    </row>
    <row r="177">
      <c r="A177" s="8" t="s">
        <v>62</v>
      </c>
      <c r="B177" s="20">
        <v>32825.368171218455</v>
      </c>
      <c r="D177" s="11"/>
      <c r="J177" s="20">
        <v>4331.0</v>
      </c>
      <c r="N177" s="11"/>
    </row>
    <row r="178">
      <c r="A178" s="8" t="s">
        <v>63</v>
      </c>
      <c r="B178" s="20">
        <v>47578.386229583295</v>
      </c>
      <c r="D178" s="11"/>
      <c r="J178" s="20">
        <v>9692.0</v>
      </c>
      <c r="N178" s="11"/>
    </row>
    <row r="179">
      <c r="A179" s="8" t="s">
        <v>64</v>
      </c>
      <c r="B179" s="20">
        <v>102427.21923828125</v>
      </c>
      <c r="D179" s="11"/>
      <c r="J179" s="20">
        <v>15354.0</v>
      </c>
      <c r="N179" s="11"/>
    </row>
    <row r="180">
      <c r="A180" s="8" t="s">
        <v>65</v>
      </c>
      <c r="B180" s="20">
        <v>13389.919406905326</v>
      </c>
      <c r="D180" s="11"/>
      <c r="J180" s="20">
        <v>1850.0</v>
      </c>
      <c r="N180" s="11"/>
    </row>
    <row r="181">
      <c r="A181" s="8" t="s">
        <v>66</v>
      </c>
      <c r="B181" s="20">
        <v>177052.62577819824</v>
      </c>
      <c r="D181" s="11"/>
      <c r="J181" s="20">
        <v>34861.0</v>
      </c>
      <c r="N181" s="11"/>
    </row>
    <row r="182">
      <c r="A182" s="8" t="s">
        <v>67</v>
      </c>
      <c r="B182" s="20">
        <v>201428.56709183648</v>
      </c>
      <c r="D182" s="11"/>
      <c r="J182" s="20">
        <v>29373.0</v>
      </c>
      <c r="N182" s="11"/>
    </row>
    <row r="183">
      <c r="A183" s="8" t="s">
        <v>68</v>
      </c>
      <c r="B183" s="20">
        <v>5858.221881727757</v>
      </c>
      <c r="D183" s="11"/>
      <c r="J183" s="20">
        <v>1138.0</v>
      </c>
      <c r="N183" s="11"/>
    </row>
    <row r="184">
      <c r="A184" s="8" t="s">
        <v>69</v>
      </c>
      <c r="B184" s="20">
        <v>36813.74048205228</v>
      </c>
      <c r="D184" s="11"/>
      <c r="J184" s="20">
        <v>6564.0</v>
      </c>
      <c r="N184" s="11"/>
    </row>
    <row r="185">
      <c r="A185" s="8" t="s">
        <v>70</v>
      </c>
      <c r="B185" s="20">
        <v>95518.46163764471</v>
      </c>
      <c r="D185" s="11"/>
      <c r="J185" s="20">
        <v>15996.0</v>
      </c>
      <c r="N185" s="11"/>
    </row>
    <row r="186">
      <c r="A186" s="8" t="s">
        <v>71</v>
      </c>
      <c r="B186" s="20">
        <v>302078.54451179504</v>
      </c>
      <c r="D186" s="11"/>
      <c r="J186" s="20">
        <v>45644.0</v>
      </c>
      <c r="N186" s="11"/>
    </row>
    <row r="187">
      <c r="A187" s="8" t="s">
        <v>72</v>
      </c>
      <c r="B187" s="20">
        <v>12560.997995988135</v>
      </c>
      <c r="D187" s="11"/>
      <c r="J187" s="20">
        <v>2211.0</v>
      </c>
      <c r="N187" s="11"/>
    </row>
    <row r="188">
      <c r="A188" s="8" t="s">
        <v>73</v>
      </c>
      <c r="B188" s="20">
        <v>20142.216495066103</v>
      </c>
      <c r="D188" s="11"/>
      <c r="J188" s="20">
        <v>3306.0</v>
      </c>
      <c r="N188" s="11"/>
    </row>
    <row r="189">
      <c r="A189" s="8" t="s">
        <v>74</v>
      </c>
      <c r="B189" s="20">
        <v>15553.36486432999</v>
      </c>
      <c r="D189" s="11"/>
      <c r="J189" s="20">
        <v>2998.0</v>
      </c>
      <c r="N189" s="11"/>
    </row>
    <row r="190">
      <c r="A190" s="8" t="s">
        <v>75</v>
      </c>
      <c r="B190" s="20">
        <v>153191.85488128662</v>
      </c>
      <c r="D190" s="11"/>
      <c r="J190" s="20">
        <v>16903.0</v>
      </c>
      <c r="N190" s="11"/>
    </row>
    <row r="191">
      <c r="A191" s="8" t="s">
        <v>76</v>
      </c>
      <c r="B191" s="20">
        <v>44415.317115868645</v>
      </c>
      <c r="D191" s="11"/>
      <c r="J191" s="20">
        <v>6250.0</v>
      </c>
      <c r="N191" s="11"/>
    </row>
    <row r="192">
      <c r="A192" s="8" t="s">
        <v>77</v>
      </c>
      <c r="B192" s="20">
        <v>137112.15674972534</v>
      </c>
      <c r="D192" s="11"/>
      <c r="J192" s="20">
        <v>19892.0</v>
      </c>
      <c r="N192" s="11"/>
    </row>
    <row r="193">
      <c r="A193" s="8" t="s">
        <v>78</v>
      </c>
      <c r="B193" s="20">
        <v>9919.276751939084</v>
      </c>
      <c r="D193" s="11"/>
      <c r="J193" s="20">
        <v>1497.0</v>
      </c>
      <c r="N193" s="11"/>
    </row>
    <row r="194">
      <c r="A194" s="8" t="s">
        <v>79</v>
      </c>
      <c r="B194" s="20">
        <v>148384.84395217896</v>
      </c>
      <c r="D194" s="11"/>
      <c r="J194" s="20">
        <v>20465.0</v>
      </c>
      <c r="N194" s="11"/>
    </row>
    <row r="195">
      <c r="A195" s="8" t="s">
        <v>80</v>
      </c>
      <c r="B195" s="20">
        <v>19041.501507897407</v>
      </c>
      <c r="D195" s="11"/>
      <c r="J195" s="20">
        <v>2904.0</v>
      </c>
      <c r="N195" s="11"/>
    </row>
    <row r="196">
      <c r="A196" s="8" t="s">
        <v>81</v>
      </c>
      <c r="B196" s="20">
        <v>21216.091925621033</v>
      </c>
      <c r="D196" s="11"/>
      <c r="J196" s="20">
        <v>1795.0</v>
      </c>
      <c r="N196" s="11"/>
    </row>
    <row r="197">
      <c r="A197" s="8" t="s">
        <v>82</v>
      </c>
      <c r="B197" s="20">
        <v>110445.59968858094</v>
      </c>
      <c r="D197" s="11"/>
      <c r="J197" s="20">
        <v>18019.0</v>
      </c>
      <c r="N197" s="11"/>
    </row>
    <row r="198">
      <c r="A198" s="8" t="s">
        <v>83</v>
      </c>
      <c r="B198" s="20">
        <v>155772.88650512695</v>
      </c>
      <c r="D198" s="11"/>
      <c r="J198" s="20">
        <v>25973.0</v>
      </c>
      <c r="N198" s="11"/>
    </row>
    <row r="199">
      <c r="A199" s="8" t="s">
        <v>84</v>
      </c>
      <c r="B199" s="20">
        <v>233348.6529167706</v>
      </c>
      <c r="D199" s="11"/>
      <c r="J199" s="20">
        <v>39530.0</v>
      </c>
      <c r="N199" s="11"/>
    </row>
    <row r="200">
      <c r="A200" s="8" t="s">
        <v>85</v>
      </c>
      <c r="B200" s="20">
        <v>63827.77780847954</v>
      </c>
      <c r="D200" s="11"/>
      <c r="J200" s="20">
        <v>11681.0</v>
      </c>
      <c r="N200" s="11"/>
    </row>
    <row r="201">
      <c r="A201" s="8" t="s">
        <v>86</v>
      </c>
      <c r="B201" s="20">
        <v>14859.44906207058</v>
      </c>
      <c r="D201" s="11"/>
      <c r="J201" s="20">
        <v>1575.0</v>
      </c>
      <c r="N201" s="11"/>
    </row>
    <row r="202">
      <c r="A202" s="8" t="s">
        <v>87</v>
      </c>
      <c r="B202" s="20">
        <v>5392.68705979795</v>
      </c>
      <c r="D202" s="11"/>
      <c r="J202" s="20">
        <v>948.0</v>
      </c>
      <c r="N202" s="11"/>
    </row>
    <row r="203">
      <c r="A203" s="8" t="s">
        <v>88</v>
      </c>
      <c r="B203" s="20">
        <v>93577.06304653997</v>
      </c>
      <c r="D203" s="11"/>
      <c r="J203" s="20">
        <v>13323.0</v>
      </c>
      <c r="N203" s="11"/>
    </row>
    <row r="204">
      <c r="A204" s="8" t="s">
        <v>89</v>
      </c>
      <c r="B204" s="20">
        <v>19887.14723057943</v>
      </c>
      <c r="D204" s="11"/>
      <c r="J204" s="20">
        <v>3255.0</v>
      </c>
      <c r="N204" s="11"/>
    </row>
    <row r="205">
      <c r="A205" s="8" t="s">
        <v>90</v>
      </c>
      <c r="B205" s="20">
        <v>200214.83454362926</v>
      </c>
      <c r="D205" s="11"/>
      <c r="J205" s="20">
        <v>34407.0</v>
      </c>
      <c r="N205" s="11"/>
    </row>
    <row r="206">
      <c r="A206" s="8" t="s">
        <v>91</v>
      </c>
      <c r="B206" s="20">
        <v>15464.810252945268</v>
      </c>
      <c r="D206" s="11"/>
      <c r="J206" s="20">
        <v>2009.0</v>
      </c>
      <c r="N206" s="11"/>
    </row>
    <row r="207">
      <c r="A207" s="8" t="s">
        <v>92</v>
      </c>
      <c r="B207" s="20">
        <v>156128.1640515621</v>
      </c>
      <c r="D207" s="11"/>
      <c r="J207" s="20">
        <v>20806.0</v>
      </c>
      <c r="N207" s="11"/>
    </row>
    <row r="208">
      <c r="A208" s="8" t="s">
        <v>93</v>
      </c>
      <c r="B208" s="20">
        <v>157097.13908996497</v>
      </c>
      <c r="D208" s="11"/>
      <c r="J208" s="20">
        <v>19902.0</v>
      </c>
      <c r="N208" s="11"/>
    </row>
    <row r="209">
      <c r="A209" s="8" t="s">
        <v>94</v>
      </c>
      <c r="B209" s="20">
        <v>73646.31059004956</v>
      </c>
      <c r="D209" s="11"/>
      <c r="J209" s="20">
        <v>10895.0</v>
      </c>
      <c r="N209" s="11"/>
    </row>
    <row r="210">
      <c r="A210" s="8" t="s">
        <v>95</v>
      </c>
      <c r="B210" s="20">
        <v>7268.260124986478</v>
      </c>
      <c r="D210" s="11"/>
      <c r="J210" s="20">
        <v>953.0</v>
      </c>
      <c r="N210" s="11"/>
    </row>
    <row r="211">
      <c r="A211" s="8" t="s">
        <v>96</v>
      </c>
      <c r="B211" s="20">
        <v>46022.91287579994</v>
      </c>
      <c r="D211" s="11"/>
      <c r="J211" s="20">
        <v>7800.0</v>
      </c>
      <c r="N211" s="11"/>
    </row>
    <row r="212">
      <c r="A212" s="8" t="s">
        <v>97</v>
      </c>
      <c r="B212" s="20">
        <v>120664.30504026322</v>
      </c>
      <c r="D212" s="11"/>
      <c r="J212" s="20">
        <v>16226.0</v>
      </c>
      <c r="N212" s="11"/>
    </row>
    <row r="213">
      <c r="A213" s="8" t="s">
        <v>98</v>
      </c>
      <c r="B213" s="20">
        <v>8324.916106200313</v>
      </c>
      <c r="D213" s="11"/>
      <c r="J213" s="20">
        <v>1112.0</v>
      </c>
      <c r="N213" s="11"/>
    </row>
    <row r="214">
      <c r="A214" s="8" t="s">
        <v>99</v>
      </c>
      <c r="B214" s="20">
        <v>85470.79446792603</v>
      </c>
      <c r="D214" s="11"/>
      <c r="J214" s="20">
        <v>10158.0</v>
      </c>
      <c r="N214" s="11"/>
    </row>
    <row r="215">
      <c r="A215" s="8" t="s">
        <v>100</v>
      </c>
      <c r="B215" s="20">
        <v>113840.87333278675</v>
      </c>
      <c r="D215" s="11"/>
      <c r="J215" s="20">
        <v>17074.0</v>
      </c>
      <c r="N215" s="11"/>
    </row>
    <row r="216">
      <c r="A216" s="8" t="s">
        <v>101</v>
      </c>
      <c r="B216" s="20">
        <v>135725.94811492262</v>
      </c>
      <c r="D216" s="11"/>
      <c r="J216" s="20">
        <v>11009.0</v>
      </c>
      <c r="N216" s="11"/>
    </row>
    <row r="217">
      <c r="A217" s="8" t="s">
        <v>102</v>
      </c>
      <c r="B217" s="20">
        <v>138181.3668126114</v>
      </c>
      <c r="D217" s="11"/>
      <c r="J217" s="20">
        <v>19917.0</v>
      </c>
      <c r="N217" s="11"/>
    </row>
    <row r="218">
      <c r="A218" s="8" t="s">
        <v>103</v>
      </c>
      <c r="B218" s="20">
        <v>53355.90256881714</v>
      </c>
      <c r="D218" s="11"/>
      <c r="J218" s="20">
        <v>10031.0</v>
      </c>
      <c r="N218" s="11"/>
    </row>
    <row r="219">
      <c r="A219" s="8" t="s">
        <v>104</v>
      </c>
      <c r="B219" s="20">
        <v>39919.82899212522</v>
      </c>
      <c r="D219" s="11"/>
      <c r="J219" s="20">
        <v>6995.0</v>
      </c>
      <c r="N219" s="11"/>
    </row>
    <row r="220">
      <c r="A220" s="8" t="s">
        <v>105</v>
      </c>
      <c r="B220" s="20">
        <v>28942.277521133423</v>
      </c>
      <c r="D220" s="11"/>
      <c r="J220" s="20">
        <v>4771.0</v>
      </c>
      <c r="N220" s="11"/>
    </row>
    <row r="221">
      <c r="A221" s="8" t="s">
        <v>106</v>
      </c>
      <c r="B221" s="20">
        <v>189591.4398803711</v>
      </c>
      <c r="D221" s="11"/>
      <c r="J221" s="20">
        <v>29521.0</v>
      </c>
      <c r="N221" s="11"/>
    </row>
    <row r="222">
      <c r="A222" s="8" t="s">
        <v>107</v>
      </c>
      <c r="B222" s="20">
        <v>121845.91115401372</v>
      </c>
      <c r="D222" s="11"/>
      <c r="J222" s="20">
        <v>21697.0</v>
      </c>
      <c r="N222" s="11"/>
    </row>
    <row r="223">
      <c r="A223" s="8" t="s">
        <v>108</v>
      </c>
      <c r="B223" s="20">
        <v>32126.25902953219</v>
      </c>
      <c r="D223" s="11"/>
      <c r="J223" s="20">
        <v>5207.0</v>
      </c>
      <c r="N223" s="11"/>
    </row>
    <row r="224">
      <c r="A224" s="8" t="s">
        <v>109</v>
      </c>
      <c r="B224" s="20">
        <v>170993.84658038858</v>
      </c>
      <c r="D224" s="11"/>
      <c r="J224" s="20">
        <v>16433.0</v>
      </c>
      <c r="N224" s="11"/>
    </row>
    <row r="225">
      <c r="A225" s="8" t="s">
        <v>110</v>
      </c>
      <c r="B225" s="20">
        <v>156695.8053665161</v>
      </c>
      <c r="D225" s="11"/>
      <c r="J225" s="20">
        <v>25416.0</v>
      </c>
      <c r="N225" s="11"/>
    </row>
    <row r="226">
      <c r="A226" s="8" t="s">
        <v>111</v>
      </c>
      <c r="B226" s="20">
        <v>18238.68120704261</v>
      </c>
      <c r="D226" s="11"/>
      <c r="J226" s="20">
        <v>2188.0</v>
      </c>
      <c r="N226" s="11"/>
    </row>
    <row r="227">
      <c r="A227" s="8" t="s">
        <v>112</v>
      </c>
      <c r="B227" s="20">
        <v>16271.840619656525</v>
      </c>
      <c r="D227" s="11"/>
      <c r="J227" s="20">
        <v>1525.0</v>
      </c>
      <c r="N227" s="11"/>
    </row>
    <row r="228">
      <c r="A228" s="8" t="s">
        <v>113</v>
      </c>
      <c r="B228" s="20">
        <v>13758.448802875666</v>
      </c>
      <c r="D228" s="11"/>
      <c r="J228" s="20">
        <v>1663.0</v>
      </c>
      <c r="N228" s="11"/>
    </row>
    <row r="229">
      <c r="A229" s="8" t="s">
        <v>114</v>
      </c>
      <c r="B229" s="20">
        <v>62797.95439004898</v>
      </c>
      <c r="D229" s="11"/>
      <c r="J229" s="20">
        <v>10942.0</v>
      </c>
      <c r="N229" s="11"/>
    </row>
    <row r="230">
      <c r="A230" s="8" t="s">
        <v>115</v>
      </c>
      <c r="B230" s="20">
        <v>11420.027172298596</v>
      </c>
      <c r="D230" s="11"/>
      <c r="J230" s="20">
        <v>1590.0</v>
      </c>
      <c r="N230" s="11"/>
    </row>
    <row r="231">
      <c r="A231" s="8" t="s">
        <v>116</v>
      </c>
      <c r="B231" s="20">
        <v>109103.1576484344</v>
      </c>
      <c r="D231" s="11"/>
      <c r="J231" s="20">
        <v>8158.0</v>
      </c>
      <c r="N231" s="11"/>
    </row>
    <row r="232">
      <c r="A232" s="8" t="s">
        <v>117</v>
      </c>
      <c r="B232" s="20">
        <v>6867.432205483457</v>
      </c>
      <c r="D232" s="11"/>
      <c r="J232" s="20">
        <v>551.0</v>
      </c>
      <c r="N232" s="11"/>
    </row>
    <row r="233">
      <c r="A233" s="8" t="s">
        <v>118</v>
      </c>
      <c r="B233" s="20">
        <v>3017.801199525985</v>
      </c>
      <c r="D233" s="11"/>
      <c r="J233" s="20">
        <v>296.0</v>
      </c>
      <c r="N233" s="11"/>
    </row>
    <row r="234">
      <c r="A234" s="8" t="s">
        <v>119</v>
      </c>
      <c r="B234" s="20">
        <v>27750.94200520469</v>
      </c>
      <c r="D234" s="11"/>
      <c r="J234" s="20">
        <v>4562.0</v>
      </c>
      <c r="N234" s="11"/>
    </row>
    <row r="235">
      <c r="A235" s="8" t="s">
        <v>120</v>
      </c>
      <c r="B235" s="20">
        <v>15656.554703409289</v>
      </c>
      <c r="D235" s="11"/>
      <c r="J235" s="20">
        <v>3093.0</v>
      </c>
      <c r="N235" s="11"/>
    </row>
    <row r="236">
      <c r="A236" s="8" t="s">
        <v>121</v>
      </c>
      <c r="B236" s="20">
        <v>110607.67707824707</v>
      </c>
      <c r="D236" s="11"/>
      <c r="J236" s="20">
        <v>13191.0</v>
      </c>
      <c r="N236" s="11"/>
    </row>
    <row r="237">
      <c r="A237" s="8" t="s">
        <v>122</v>
      </c>
      <c r="B237" s="20">
        <v>9881.435008965356</v>
      </c>
      <c r="D237" s="11"/>
      <c r="J237" s="20">
        <v>1120.0</v>
      </c>
      <c r="N237" s="11"/>
    </row>
    <row r="238">
      <c r="A238" s="8" t="s">
        <v>123</v>
      </c>
      <c r="B238" s="20">
        <v>29386.48138582117</v>
      </c>
      <c r="D238" s="11"/>
      <c r="J238" s="20">
        <v>3099.0</v>
      </c>
      <c r="N238" s="11"/>
    </row>
    <row r="239">
      <c r="A239" s="8" t="s">
        <v>124</v>
      </c>
      <c r="B239" s="20">
        <v>20393.956659109193</v>
      </c>
      <c r="D239" s="11"/>
      <c r="J239" s="20">
        <v>3801.0</v>
      </c>
      <c r="N239" s="11"/>
    </row>
    <row r="240">
      <c r="A240" s="8" t="s">
        <v>125</v>
      </c>
      <c r="B240" s="20">
        <v>5747.058810361314</v>
      </c>
      <c r="D240" s="11"/>
      <c r="J240" s="20">
        <v>1100.0</v>
      </c>
      <c r="N240" s="11"/>
    </row>
    <row r="241">
      <c r="A241" s="8" t="s">
        <v>126</v>
      </c>
      <c r="B241" s="20">
        <v>27040.428901672363</v>
      </c>
      <c r="D241" s="11"/>
      <c r="J241" s="20">
        <v>4988.0</v>
      </c>
      <c r="N241" s="11"/>
    </row>
    <row r="242">
      <c r="A242" s="8" t="s">
        <v>127</v>
      </c>
      <c r="B242" s="20">
        <v>33947.66380942751</v>
      </c>
      <c r="D242" s="11"/>
      <c r="J242" s="20">
        <v>6745.0</v>
      </c>
      <c r="N242" s="11"/>
    </row>
    <row r="243">
      <c r="A243" s="8" t="s">
        <v>128</v>
      </c>
      <c r="B243" s="20">
        <v>41923.142260511624</v>
      </c>
      <c r="D243" s="11"/>
      <c r="J243" s="20">
        <v>7091.0</v>
      </c>
      <c r="N243" s="11"/>
    </row>
    <row r="244">
      <c r="A244" s="8" t="s">
        <v>129</v>
      </c>
      <c r="B244" s="20">
        <v>3810.912178774338</v>
      </c>
      <c r="D244" s="11"/>
      <c r="J244" s="20">
        <v>580.0</v>
      </c>
      <c r="N244" s="11"/>
    </row>
    <row r="245">
      <c r="A245" s="8" t="s">
        <v>130</v>
      </c>
      <c r="B245" s="20">
        <v>167971.41737707687</v>
      </c>
      <c r="D245" s="11"/>
      <c r="J245" s="20">
        <v>24564.0</v>
      </c>
      <c r="N245" s="11"/>
    </row>
    <row r="246">
      <c r="A246" s="8" t="s">
        <v>131</v>
      </c>
      <c r="B246" s="20">
        <v>203397.08209991455</v>
      </c>
      <c r="D246" s="11"/>
      <c r="J246" s="20">
        <v>24741.0</v>
      </c>
      <c r="N246" s="11"/>
    </row>
    <row r="247">
      <c r="A247" s="8" t="s">
        <v>132</v>
      </c>
      <c r="B247" s="20">
        <v>39358.33740234375</v>
      </c>
      <c r="D247" s="11"/>
      <c r="J247" s="20">
        <v>7441.0</v>
      </c>
      <c r="N247" s="11"/>
    </row>
    <row r="248">
      <c r="A248" s="8" t="s">
        <v>133</v>
      </c>
      <c r="B248" s="20">
        <v>220468.46306056477</v>
      </c>
      <c r="D248" s="11"/>
      <c r="J248" s="20">
        <v>34225.0</v>
      </c>
      <c r="N248" s="11"/>
    </row>
    <row r="249">
      <c r="A249" s="8" t="s">
        <v>134</v>
      </c>
      <c r="B249" s="20">
        <v>92609.92769290949</v>
      </c>
      <c r="D249" s="11"/>
      <c r="J249" s="20">
        <v>9815.0</v>
      </c>
      <c r="N249" s="11"/>
    </row>
    <row r="250">
      <c r="A250" s="8" t="s">
        <v>135</v>
      </c>
      <c r="B250" s="20">
        <v>151355.31769205641</v>
      </c>
      <c r="D250" s="11"/>
      <c r="J250" s="20">
        <v>25541.0</v>
      </c>
      <c r="N250" s="11"/>
    </row>
    <row r="251">
      <c r="A251" s="8" t="s">
        <v>136</v>
      </c>
      <c r="B251" s="20">
        <v>6644.7993807208095</v>
      </c>
      <c r="D251" s="11"/>
      <c r="J251" s="20">
        <v>1133.0</v>
      </c>
      <c r="N251" s="11"/>
    </row>
    <row r="252">
      <c r="D252" s="11"/>
      <c r="N252" s="11"/>
    </row>
    <row r="253">
      <c r="D253" s="11"/>
      <c r="N253" s="11"/>
    </row>
    <row r="254">
      <c r="D254" s="11"/>
      <c r="N254" s="11"/>
    </row>
    <row r="255">
      <c r="D255" s="11"/>
      <c r="N255" s="11"/>
    </row>
    <row r="256">
      <c r="D256" s="11"/>
      <c r="N256" s="11"/>
    </row>
    <row r="257">
      <c r="D257" s="11"/>
      <c r="N257" s="11"/>
    </row>
    <row r="258">
      <c r="D258" s="11"/>
      <c r="N258" s="11"/>
    </row>
    <row r="259">
      <c r="D259" s="11"/>
      <c r="N259" s="11"/>
    </row>
    <row r="260">
      <c r="D260" s="11"/>
      <c r="N260" s="11"/>
    </row>
    <row r="261">
      <c r="D261" s="11"/>
      <c r="N261" s="11"/>
    </row>
    <row r="262">
      <c r="D262" s="11"/>
      <c r="N262" s="11"/>
    </row>
    <row r="263">
      <c r="D263" s="11"/>
      <c r="N263" s="11"/>
    </row>
    <row r="264">
      <c r="D264" s="11"/>
      <c r="N264" s="11"/>
    </row>
    <row r="265">
      <c r="D265" s="11"/>
      <c r="N265" s="11"/>
    </row>
    <row r="266">
      <c r="D266" s="11"/>
      <c r="N266" s="11"/>
    </row>
    <row r="267">
      <c r="D267" s="11"/>
      <c r="N267" s="11"/>
    </row>
    <row r="268">
      <c r="D268" s="11"/>
      <c r="N268" s="11"/>
    </row>
    <row r="269">
      <c r="D269" s="11"/>
      <c r="N269" s="11"/>
    </row>
    <row r="270">
      <c r="D270" s="11"/>
      <c r="N270" s="11"/>
    </row>
    <row r="271">
      <c r="D271" s="11"/>
      <c r="N271" s="11"/>
    </row>
    <row r="272">
      <c r="D272" s="11"/>
      <c r="N272" s="11"/>
    </row>
    <row r="273">
      <c r="D273" s="11"/>
      <c r="N273" s="11"/>
    </row>
    <row r="274">
      <c r="D274" s="11"/>
      <c r="N274" s="11"/>
    </row>
    <row r="275">
      <c r="D275" s="11"/>
      <c r="N275" s="11"/>
    </row>
    <row r="276">
      <c r="D276" s="11"/>
      <c r="N276" s="11"/>
    </row>
    <row r="277">
      <c r="D277" s="11"/>
      <c r="N277" s="11"/>
    </row>
    <row r="278">
      <c r="D278" s="11"/>
      <c r="N278" s="11"/>
    </row>
    <row r="279">
      <c r="D279" s="11"/>
      <c r="N279" s="11"/>
    </row>
    <row r="280">
      <c r="D280" s="11"/>
      <c r="N280" s="11"/>
    </row>
    <row r="281">
      <c r="D281" s="11"/>
      <c r="N281" s="11"/>
    </row>
    <row r="282">
      <c r="D282" s="11"/>
      <c r="N282" s="11"/>
    </row>
    <row r="283">
      <c r="D283" s="11"/>
      <c r="N283" s="11"/>
    </row>
    <row r="284">
      <c r="D284" s="11"/>
      <c r="N284" s="11"/>
    </row>
    <row r="285">
      <c r="D285" s="11"/>
      <c r="N285" s="11"/>
    </row>
    <row r="286">
      <c r="D286" s="11"/>
      <c r="N286" s="11"/>
    </row>
    <row r="287">
      <c r="D287" s="11"/>
      <c r="N287" s="11"/>
    </row>
    <row r="288">
      <c r="D288" s="11"/>
      <c r="N288" s="11"/>
    </row>
    <row r="289">
      <c r="D289" s="11"/>
      <c r="N289" s="11"/>
    </row>
    <row r="290">
      <c r="D290" s="11"/>
      <c r="N290" s="11"/>
    </row>
    <row r="291">
      <c r="D291" s="11"/>
      <c r="N291" s="11"/>
    </row>
    <row r="292">
      <c r="D292" s="11"/>
      <c r="N292" s="11"/>
    </row>
    <row r="293">
      <c r="D293" s="11"/>
      <c r="N293" s="11"/>
    </row>
    <row r="294">
      <c r="D294" s="11"/>
      <c r="N294" s="11"/>
    </row>
    <row r="295">
      <c r="D295" s="11"/>
      <c r="N295" s="11"/>
    </row>
    <row r="296">
      <c r="D296" s="11"/>
      <c r="N296" s="11"/>
    </row>
    <row r="297">
      <c r="D297" s="11"/>
      <c r="N297" s="11"/>
    </row>
    <row r="298">
      <c r="D298" s="11"/>
      <c r="N298" s="11"/>
    </row>
    <row r="299">
      <c r="D299" s="11"/>
      <c r="N299" s="11"/>
    </row>
    <row r="300">
      <c r="D300" s="11"/>
      <c r="N300" s="11"/>
    </row>
    <row r="301">
      <c r="D301" s="11"/>
      <c r="N301" s="11"/>
    </row>
    <row r="302">
      <c r="D302" s="11"/>
      <c r="N302" s="11"/>
    </row>
    <row r="303">
      <c r="D303" s="11"/>
      <c r="N303" s="11"/>
    </row>
    <row r="304">
      <c r="D304" s="11"/>
      <c r="N304" s="11"/>
    </row>
    <row r="305">
      <c r="D305" s="11"/>
      <c r="N305" s="11"/>
    </row>
    <row r="306">
      <c r="D306" s="11"/>
      <c r="N306" s="11"/>
    </row>
    <row r="307">
      <c r="D307" s="11"/>
      <c r="N307" s="11"/>
    </row>
    <row r="308">
      <c r="D308" s="11"/>
      <c r="N308" s="11"/>
    </row>
    <row r="309">
      <c r="D309" s="11"/>
      <c r="N309" s="11"/>
    </row>
    <row r="310">
      <c r="D310" s="11"/>
      <c r="N310" s="11"/>
    </row>
    <row r="311">
      <c r="D311" s="11"/>
      <c r="N311" s="11"/>
    </row>
    <row r="312">
      <c r="D312" s="11"/>
      <c r="N312" s="11"/>
    </row>
    <row r="313">
      <c r="D313" s="11"/>
      <c r="N313" s="11"/>
    </row>
    <row r="314">
      <c r="D314" s="11"/>
      <c r="N314" s="11"/>
    </row>
    <row r="315">
      <c r="D315" s="11"/>
      <c r="N315" s="11"/>
    </row>
    <row r="316">
      <c r="D316" s="11"/>
      <c r="N316" s="11"/>
    </row>
    <row r="317">
      <c r="D317" s="11"/>
      <c r="N317" s="11"/>
    </row>
    <row r="318">
      <c r="D318" s="11"/>
      <c r="N318" s="11"/>
    </row>
    <row r="319">
      <c r="D319" s="11"/>
      <c r="N319" s="11"/>
    </row>
    <row r="320">
      <c r="D320" s="11"/>
      <c r="N320" s="11"/>
    </row>
    <row r="321">
      <c r="D321" s="11"/>
      <c r="N321" s="11"/>
    </row>
    <row r="322">
      <c r="D322" s="11"/>
      <c r="N322" s="11"/>
    </row>
    <row r="323">
      <c r="D323" s="11"/>
      <c r="N323" s="11"/>
    </row>
    <row r="324">
      <c r="D324" s="11"/>
      <c r="N324" s="11"/>
    </row>
    <row r="325">
      <c r="D325" s="11"/>
      <c r="N325" s="11"/>
    </row>
    <row r="326">
      <c r="D326" s="11"/>
      <c r="N326" s="11"/>
    </row>
    <row r="327">
      <c r="D327" s="11"/>
      <c r="N327" s="11"/>
    </row>
    <row r="328">
      <c r="D328" s="11"/>
      <c r="N328" s="11"/>
    </row>
    <row r="329">
      <c r="D329" s="11"/>
      <c r="N329" s="11"/>
    </row>
    <row r="330">
      <c r="D330" s="11"/>
      <c r="N330" s="11"/>
    </row>
    <row r="331">
      <c r="D331" s="11"/>
      <c r="N331" s="11"/>
    </row>
    <row r="332">
      <c r="D332" s="11"/>
      <c r="N332" s="11"/>
    </row>
    <row r="333">
      <c r="D333" s="11"/>
      <c r="N333" s="11"/>
    </row>
    <row r="334">
      <c r="D334" s="11"/>
      <c r="N334" s="11"/>
    </row>
    <row r="335">
      <c r="D335" s="11"/>
      <c r="N335" s="11"/>
    </row>
    <row r="336">
      <c r="D336" s="11"/>
      <c r="N336" s="11"/>
    </row>
    <row r="337">
      <c r="D337" s="11"/>
      <c r="N337" s="11"/>
    </row>
    <row r="338">
      <c r="D338" s="11"/>
      <c r="N338" s="11"/>
    </row>
    <row r="339">
      <c r="D339" s="11"/>
      <c r="N339" s="11"/>
    </row>
    <row r="340">
      <c r="D340" s="11"/>
      <c r="N340" s="11"/>
    </row>
    <row r="341">
      <c r="D341" s="11"/>
      <c r="N341" s="11"/>
    </row>
    <row r="342">
      <c r="D342" s="11"/>
      <c r="N342" s="11"/>
    </row>
    <row r="343">
      <c r="D343" s="11"/>
      <c r="N343" s="11"/>
    </row>
    <row r="344">
      <c r="D344" s="11"/>
      <c r="N344" s="11"/>
    </row>
    <row r="345">
      <c r="D345" s="11"/>
      <c r="N345" s="11"/>
    </row>
    <row r="346">
      <c r="D346" s="11"/>
      <c r="N346" s="11"/>
    </row>
    <row r="347">
      <c r="D347" s="11"/>
      <c r="N347" s="11"/>
    </row>
    <row r="348">
      <c r="D348" s="11"/>
      <c r="N348" s="11"/>
    </row>
    <row r="349">
      <c r="D349" s="11"/>
      <c r="N349" s="11"/>
    </row>
    <row r="350">
      <c r="D350" s="11"/>
      <c r="N350" s="11"/>
    </row>
    <row r="351">
      <c r="D351" s="11"/>
      <c r="N351" s="11"/>
    </row>
    <row r="352">
      <c r="D352" s="11"/>
      <c r="N352" s="11"/>
    </row>
    <row r="353">
      <c r="D353" s="11"/>
      <c r="N353" s="11"/>
    </row>
    <row r="354">
      <c r="D354" s="11"/>
      <c r="N354" s="11"/>
    </row>
    <row r="355">
      <c r="D355" s="11"/>
      <c r="N355" s="11"/>
    </row>
    <row r="356">
      <c r="D356" s="11"/>
      <c r="N356" s="11"/>
    </row>
    <row r="357">
      <c r="D357" s="11"/>
      <c r="N357" s="11"/>
    </row>
    <row r="358">
      <c r="D358" s="11"/>
      <c r="N358" s="11"/>
    </row>
    <row r="359">
      <c r="D359" s="11"/>
      <c r="N359" s="11"/>
    </row>
    <row r="360">
      <c r="D360" s="11"/>
      <c r="N360" s="11"/>
    </row>
    <row r="361">
      <c r="D361" s="11"/>
      <c r="N361" s="11"/>
    </row>
    <row r="362">
      <c r="D362" s="11"/>
      <c r="N362" s="11"/>
    </row>
    <row r="363">
      <c r="D363" s="11"/>
      <c r="N363" s="11"/>
    </row>
    <row r="364">
      <c r="D364" s="11"/>
      <c r="N364" s="11"/>
    </row>
    <row r="365">
      <c r="D365" s="11"/>
      <c r="N365" s="11"/>
    </row>
    <row r="366">
      <c r="D366" s="11"/>
      <c r="N366" s="11"/>
    </row>
    <row r="367">
      <c r="D367" s="11"/>
      <c r="N367" s="11"/>
    </row>
    <row r="368">
      <c r="D368" s="11"/>
      <c r="N368" s="11"/>
    </row>
    <row r="369">
      <c r="D369" s="11"/>
      <c r="N369" s="11"/>
    </row>
    <row r="370">
      <c r="D370" s="11"/>
      <c r="N370" s="11"/>
    </row>
    <row r="371">
      <c r="D371" s="11"/>
      <c r="N371" s="11"/>
    </row>
    <row r="372">
      <c r="D372" s="11"/>
      <c r="N372" s="11"/>
    </row>
    <row r="373">
      <c r="D373" s="11"/>
      <c r="N373" s="11"/>
    </row>
    <row r="374">
      <c r="D374" s="11"/>
      <c r="N374" s="11"/>
    </row>
    <row r="375">
      <c r="D375" s="11"/>
      <c r="N375" s="11"/>
    </row>
    <row r="376">
      <c r="D376" s="11"/>
      <c r="N376" s="11"/>
    </row>
    <row r="377">
      <c r="D377" s="11"/>
      <c r="N377" s="11"/>
    </row>
    <row r="378">
      <c r="D378" s="11"/>
      <c r="N378" s="11"/>
    </row>
    <row r="379">
      <c r="D379" s="11"/>
      <c r="N379" s="11"/>
    </row>
    <row r="380">
      <c r="D380" s="11"/>
      <c r="N380" s="11"/>
    </row>
    <row r="381">
      <c r="D381" s="11"/>
      <c r="N381" s="11"/>
    </row>
    <row r="382">
      <c r="D382" s="11"/>
      <c r="N382" s="11"/>
    </row>
    <row r="383">
      <c r="D383" s="11"/>
      <c r="N383" s="11"/>
    </row>
    <row r="384">
      <c r="D384" s="11"/>
      <c r="N384" s="11"/>
    </row>
    <row r="385">
      <c r="D385" s="11"/>
      <c r="N385" s="11"/>
    </row>
    <row r="386">
      <c r="D386" s="11"/>
      <c r="N386" s="11"/>
    </row>
    <row r="387">
      <c r="D387" s="11"/>
      <c r="N387" s="11"/>
    </row>
    <row r="388">
      <c r="D388" s="11"/>
      <c r="N388" s="11"/>
    </row>
    <row r="389">
      <c r="D389" s="11"/>
      <c r="N389" s="11"/>
    </row>
    <row r="390">
      <c r="D390" s="11"/>
      <c r="N390" s="11"/>
    </row>
    <row r="391">
      <c r="D391" s="11"/>
      <c r="N391" s="11"/>
    </row>
    <row r="392">
      <c r="D392" s="11"/>
      <c r="N392" s="11"/>
    </row>
    <row r="393">
      <c r="D393" s="11"/>
      <c r="N393" s="11"/>
    </row>
    <row r="394">
      <c r="D394" s="11"/>
      <c r="N394" s="11"/>
    </row>
    <row r="395">
      <c r="D395" s="11"/>
      <c r="N395" s="11"/>
    </row>
    <row r="396">
      <c r="D396" s="11"/>
      <c r="N396" s="11"/>
    </row>
    <row r="397">
      <c r="D397" s="11"/>
      <c r="N397" s="11"/>
    </row>
    <row r="398">
      <c r="D398" s="11"/>
      <c r="N398" s="11"/>
    </row>
    <row r="399">
      <c r="D399" s="11"/>
      <c r="N399" s="11"/>
    </row>
    <row r="400">
      <c r="D400" s="11"/>
      <c r="N400" s="11"/>
    </row>
    <row r="401">
      <c r="D401" s="11"/>
      <c r="N401" s="11"/>
    </row>
    <row r="402">
      <c r="D402" s="11"/>
      <c r="N402" s="11"/>
    </row>
    <row r="403">
      <c r="D403" s="11"/>
      <c r="N403" s="11"/>
    </row>
    <row r="404">
      <c r="D404" s="11"/>
      <c r="N404" s="11"/>
    </row>
    <row r="405">
      <c r="D405" s="11"/>
      <c r="N405" s="11"/>
    </row>
    <row r="406">
      <c r="D406" s="11"/>
      <c r="N406" s="11"/>
    </row>
    <row r="407">
      <c r="D407" s="11"/>
      <c r="N407" s="11"/>
    </row>
    <row r="408">
      <c r="D408" s="11"/>
      <c r="N408" s="11"/>
    </row>
    <row r="409">
      <c r="D409" s="11"/>
      <c r="N409" s="11"/>
    </row>
    <row r="410">
      <c r="D410" s="11"/>
      <c r="N410" s="11"/>
    </row>
    <row r="411">
      <c r="D411" s="11"/>
      <c r="N411" s="11"/>
    </row>
    <row r="412">
      <c r="D412" s="11"/>
      <c r="N412" s="11"/>
    </row>
    <row r="413">
      <c r="D413" s="11"/>
      <c r="N413" s="11"/>
    </row>
    <row r="414">
      <c r="D414" s="11"/>
      <c r="N414" s="11"/>
    </row>
    <row r="415">
      <c r="D415" s="11"/>
      <c r="N415" s="11"/>
    </row>
    <row r="416">
      <c r="D416" s="11"/>
      <c r="N416" s="11"/>
    </row>
    <row r="417">
      <c r="D417" s="11"/>
      <c r="N417" s="11"/>
    </row>
    <row r="418">
      <c r="D418" s="11"/>
      <c r="N418" s="11"/>
    </row>
    <row r="419">
      <c r="D419" s="11"/>
      <c r="N419" s="11"/>
    </row>
    <row r="420">
      <c r="D420" s="11"/>
      <c r="N420" s="11"/>
    </row>
    <row r="421">
      <c r="D421" s="11"/>
      <c r="N421" s="11"/>
    </row>
    <row r="422">
      <c r="D422" s="11"/>
      <c r="N422" s="11"/>
    </row>
    <row r="423">
      <c r="D423" s="11"/>
      <c r="N423" s="11"/>
    </row>
    <row r="424">
      <c r="D424" s="11"/>
      <c r="N424" s="11"/>
    </row>
    <row r="425">
      <c r="D425" s="11"/>
      <c r="N425" s="11"/>
    </row>
    <row r="426">
      <c r="D426" s="11"/>
      <c r="N426" s="11"/>
    </row>
    <row r="427">
      <c r="D427" s="11"/>
      <c r="N427" s="11"/>
    </row>
    <row r="428">
      <c r="D428" s="11"/>
      <c r="N428" s="11"/>
    </row>
    <row r="429">
      <c r="D429" s="11"/>
      <c r="N429" s="11"/>
    </row>
    <row r="430">
      <c r="D430" s="11"/>
      <c r="N430" s="11"/>
    </row>
    <row r="431">
      <c r="D431" s="11"/>
      <c r="N431" s="11"/>
    </row>
    <row r="432">
      <c r="D432" s="11"/>
      <c r="N432" s="11"/>
    </row>
    <row r="433">
      <c r="D433" s="11"/>
      <c r="N433" s="11"/>
    </row>
    <row r="434">
      <c r="D434" s="11"/>
      <c r="N434" s="11"/>
    </row>
    <row r="435">
      <c r="D435" s="11"/>
      <c r="N435" s="11"/>
    </row>
    <row r="436">
      <c r="D436" s="11"/>
      <c r="N436" s="11"/>
    </row>
    <row r="437">
      <c r="D437" s="11"/>
      <c r="N437" s="11"/>
    </row>
    <row r="438">
      <c r="D438" s="11"/>
      <c r="N438" s="11"/>
    </row>
    <row r="439">
      <c r="D439" s="11"/>
      <c r="N439" s="11"/>
    </row>
    <row r="440">
      <c r="D440" s="11"/>
      <c r="N440" s="11"/>
    </row>
    <row r="441">
      <c r="D441" s="11"/>
      <c r="N441" s="11"/>
    </row>
    <row r="442">
      <c r="D442" s="11"/>
      <c r="N442" s="11"/>
    </row>
    <row r="443">
      <c r="D443" s="11"/>
      <c r="N443" s="11"/>
    </row>
    <row r="444">
      <c r="D444" s="11"/>
      <c r="N444" s="11"/>
    </row>
    <row r="445">
      <c r="D445" s="11"/>
      <c r="N445" s="11"/>
    </row>
    <row r="446">
      <c r="D446" s="11"/>
      <c r="N446" s="11"/>
    </row>
    <row r="447">
      <c r="D447" s="11"/>
      <c r="N447" s="11"/>
    </row>
    <row r="448">
      <c r="D448" s="11"/>
      <c r="N448" s="11"/>
    </row>
    <row r="449">
      <c r="D449" s="11"/>
      <c r="N449" s="11"/>
    </row>
    <row r="450">
      <c r="D450" s="11"/>
      <c r="N450" s="11"/>
    </row>
    <row r="451">
      <c r="D451" s="11"/>
      <c r="N451" s="11"/>
    </row>
    <row r="452">
      <c r="D452" s="11"/>
      <c r="N452" s="11"/>
    </row>
    <row r="453">
      <c r="D453" s="11"/>
      <c r="N453" s="11"/>
    </row>
    <row r="454">
      <c r="D454" s="11"/>
      <c r="N454" s="11"/>
    </row>
    <row r="455">
      <c r="D455" s="11"/>
      <c r="N455" s="11"/>
    </row>
    <row r="456">
      <c r="D456" s="11"/>
      <c r="N456" s="11"/>
    </row>
    <row r="457">
      <c r="D457" s="11"/>
      <c r="N457" s="11"/>
    </row>
    <row r="458">
      <c r="D458" s="11"/>
      <c r="N458" s="11"/>
    </row>
    <row r="459">
      <c r="D459" s="11"/>
      <c r="N459" s="11"/>
    </row>
    <row r="460">
      <c r="D460" s="11"/>
      <c r="N460" s="11"/>
    </row>
    <row r="461">
      <c r="D461" s="11"/>
      <c r="N461" s="11"/>
    </row>
    <row r="462">
      <c r="D462" s="11"/>
      <c r="N462" s="11"/>
    </row>
    <row r="463">
      <c r="D463" s="11"/>
      <c r="N463" s="11"/>
    </row>
    <row r="464">
      <c r="D464" s="11"/>
      <c r="N464" s="11"/>
    </row>
    <row r="465">
      <c r="D465" s="11"/>
      <c r="N465" s="11"/>
    </row>
    <row r="466">
      <c r="D466" s="11"/>
      <c r="N466" s="11"/>
    </row>
    <row r="467">
      <c r="D467" s="11"/>
      <c r="N467" s="11"/>
    </row>
    <row r="468">
      <c r="D468" s="11"/>
      <c r="N468" s="11"/>
    </row>
    <row r="469">
      <c r="D469" s="11"/>
      <c r="N469" s="11"/>
    </row>
    <row r="470">
      <c r="D470" s="11"/>
      <c r="N470" s="11"/>
    </row>
    <row r="471">
      <c r="D471" s="11"/>
      <c r="N471" s="11"/>
    </row>
    <row r="472">
      <c r="D472" s="11"/>
      <c r="N472" s="11"/>
    </row>
    <row r="473">
      <c r="D473" s="11"/>
      <c r="N473" s="11"/>
    </row>
    <row r="474">
      <c r="D474" s="11"/>
      <c r="N474" s="11"/>
    </row>
    <row r="475">
      <c r="D475" s="11"/>
      <c r="N475" s="11"/>
    </row>
    <row r="476">
      <c r="D476" s="11"/>
      <c r="N476" s="11"/>
    </row>
    <row r="477">
      <c r="D477" s="11"/>
      <c r="N477" s="11"/>
    </row>
    <row r="478">
      <c r="D478" s="11"/>
      <c r="N478" s="11"/>
    </row>
    <row r="479">
      <c r="D479" s="11"/>
      <c r="N479" s="11"/>
    </row>
    <row r="480">
      <c r="D480" s="11"/>
      <c r="N480" s="11"/>
    </row>
    <row r="481">
      <c r="D481" s="11"/>
      <c r="N481" s="11"/>
    </row>
    <row r="482">
      <c r="D482" s="11"/>
      <c r="N482" s="11"/>
    </row>
    <row r="483">
      <c r="D483" s="11"/>
      <c r="N483" s="11"/>
    </row>
    <row r="484">
      <c r="D484" s="11"/>
      <c r="N484" s="11"/>
    </row>
    <row r="485">
      <c r="D485" s="11"/>
      <c r="N485" s="11"/>
    </row>
    <row r="486">
      <c r="D486" s="11"/>
      <c r="N486" s="11"/>
    </row>
    <row r="487">
      <c r="D487" s="11"/>
      <c r="N487" s="11"/>
    </row>
    <row r="488">
      <c r="D488" s="11"/>
      <c r="N488" s="11"/>
    </row>
    <row r="489">
      <c r="D489" s="11"/>
      <c r="N489" s="11"/>
    </row>
    <row r="490">
      <c r="D490" s="11"/>
      <c r="N490" s="11"/>
    </row>
    <row r="491">
      <c r="D491" s="11"/>
      <c r="N491" s="11"/>
    </row>
    <row r="492">
      <c r="D492" s="11"/>
      <c r="N492" s="11"/>
    </row>
    <row r="493">
      <c r="D493" s="11"/>
      <c r="N493" s="11"/>
    </row>
    <row r="494">
      <c r="D494" s="11"/>
      <c r="N494" s="11"/>
    </row>
    <row r="495">
      <c r="D495" s="11"/>
      <c r="N495" s="11"/>
    </row>
    <row r="496">
      <c r="D496" s="11"/>
      <c r="N496" s="11"/>
    </row>
    <row r="497">
      <c r="D497" s="11"/>
      <c r="N497" s="11"/>
    </row>
    <row r="498">
      <c r="D498" s="11"/>
      <c r="N498" s="11"/>
    </row>
    <row r="499">
      <c r="D499" s="11"/>
      <c r="N499" s="11"/>
    </row>
    <row r="500">
      <c r="D500" s="11"/>
      <c r="N500" s="11"/>
    </row>
    <row r="501">
      <c r="D501" s="11"/>
      <c r="N501" s="11"/>
    </row>
    <row r="502">
      <c r="D502" s="11"/>
      <c r="N502" s="11"/>
    </row>
    <row r="503">
      <c r="D503" s="11"/>
      <c r="N503" s="11"/>
    </row>
    <row r="504">
      <c r="D504" s="11"/>
      <c r="N504" s="11"/>
    </row>
    <row r="505">
      <c r="D505" s="11"/>
      <c r="N505" s="11"/>
    </row>
    <row r="506">
      <c r="D506" s="11"/>
      <c r="N506" s="11"/>
    </row>
    <row r="507">
      <c r="D507" s="11"/>
      <c r="N507" s="11"/>
    </row>
    <row r="508">
      <c r="D508" s="11"/>
      <c r="N508" s="11"/>
    </row>
    <row r="509">
      <c r="D509" s="11"/>
      <c r="N509" s="11"/>
    </row>
    <row r="510">
      <c r="D510" s="11"/>
      <c r="N510" s="11"/>
    </row>
    <row r="511">
      <c r="D511" s="11"/>
      <c r="N511" s="11"/>
    </row>
    <row r="512">
      <c r="D512" s="11"/>
      <c r="N512" s="11"/>
    </row>
    <row r="513">
      <c r="D513" s="11"/>
      <c r="N513" s="11"/>
    </row>
    <row r="514">
      <c r="D514" s="11"/>
      <c r="N514" s="11"/>
    </row>
    <row r="515">
      <c r="D515" s="11"/>
      <c r="N515" s="11"/>
    </row>
    <row r="516">
      <c r="D516" s="11"/>
      <c r="N516" s="11"/>
    </row>
    <row r="517">
      <c r="D517" s="11"/>
      <c r="N517" s="11"/>
    </row>
    <row r="518">
      <c r="D518" s="11"/>
      <c r="N518" s="11"/>
    </row>
    <row r="519">
      <c r="D519" s="11"/>
      <c r="N519" s="11"/>
    </row>
    <row r="520">
      <c r="D520" s="11"/>
      <c r="N520" s="11"/>
    </row>
    <row r="521">
      <c r="D521" s="11"/>
      <c r="N521" s="11"/>
    </row>
    <row r="522">
      <c r="D522" s="11"/>
      <c r="N522" s="11"/>
    </row>
    <row r="523">
      <c r="D523" s="11"/>
      <c r="N523" s="11"/>
    </row>
    <row r="524">
      <c r="D524" s="11"/>
      <c r="N524" s="11"/>
    </row>
    <row r="525">
      <c r="D525" s="11"/>
      <c r="N525" s="11"/>
    </row>
    <row r="526">
      <c r="D526" s="11"/>
      <c r="N526" s="11"/>
    </row>
    <row r="527">
      <c r="D527" s="11"/>
      <c r="N527" s="11"/>
    </row>
    <row r="528">
      <c r="D528" s="11"/>
      <c r="N528" s="11"/>
    </row>
    <row r="529">
      <c r="D529" s="11"/>
      <c r="N529" s="11"/>
    </row>
    <row r="530">
      <c r="D530" s="11"/>
      <c r="N530" s="11"/>
    </row>
    <row r="531">
      <c r="D531" s="11"/>
      <c r="N531" s="11"/>
    </row>
    <row r="532">
      <c r="D532" s="11"/>
      <c r="N532" s="11"/>
    </row>
    <row r="533">
      <c r="D533" s="11"/>
      <c r="N533" s="11"/>
    </row>
    <row r="534">
      <c r="D534" s="11"/>
      <c r="N534" s="11"/>
    </row>
    <row r="535">
      <c r="D535" s="11"/>
      <c r="N535" s="11"/>
    </row>
    <row r="536">
      <c r="D536" s="11"/>
      <c r="N536" s="11"/>
    </row>
    <row r="537">
      <c r="D537" s="11"/>
      <c r="N537" s="11"/>
    </row>
    <row r="538">
      <c r="D538" s="11"/>
      <c r="N538" s="11"/>
    </row>
    <row r="539">
      <c r="D539" s="11"/>
      <c r="N539" s="11"/>
    </row>
    <row r="540">
      <c r="D540" s="11"/>
      <c r="N540" s="11"/>
    </row>
    <row r="541">
      <c r="D541" s="11"/>
      <c r="N541" s="11"/>
    </row>
    <row r="542">
      <c r="D542" s="11"/>
      <c r="N542" s="11"/>
    </row>
    <row r="543">
      <c r="D543" s="11"/>
      <c r="N543" s="11"/>
    </row>
    <row r="544">
      <c r="D544" s="11"/>
      <c r="N544" s="11"/>
    </row>
    <row r="545">
      <c r="D545" s="11"/>
      <c r="N545" s="11"/>
    </row>
    <row r="546">
      <c r="D546" s="11"/>
      <c r="N546" s="11"/>
    </row>
    <row r="547">
      <c r="D547" s="11"/>
      <c r="N547" s="11"/>
    </row>
    <row r="548">
      <c r="D548" s="11"/>
      <c r="N548" s="11"/>
    </row>
    <row r="549">
      <c r="D549" s="11"/>
      <c r="N549" s="11"/>
    </row>
    <row r="550">
      <c r="D550" s="11"/>
      <c r="N550" s="11"/>
    </row>
    <row r="551">
      <c r="D551" s="11"/>
      <c r="N551" s="11"/>
    </row>
    <row r="552">
      <c r="D552" s="11"/>
      <c r="N552" s="11"/>
    </row>
    <row r="553">
      <c r="D553" s="11"/>
      <c r="N553" s="11"/>
    </row>
    <row r="554">
      <c r="D554" s="11"/>
      <c r="N554" s="11"/>
    </row>
    <row r="555">
      <c r="D555" s="11"/>
      <c r="N555" s="11"/>
    </row>
    <row r="556">
      <c r="D556" s="11"/>
      <c r="N556" s="11"/>
    </row>
    <row r="557">
      <c r="D557" s="11"/>
      <c r="N557" s="11"/>
    </row>
    <row r="558">
      <c r="D558" s="11"/>
      <c r="N558" s="11"/>
    </row>
    <row r="559">
      <c r="D559" s="11"/>
      <c r="N559" s="11"/>
    </row>
    <row r="560">
      <c r="D560" s="11"/>
      <c r="N560" s="11"/>
    </row>
    <row r="561">
      <c r="D561" s="11"/>
      <c r="N561" s="11"/>
    </row>
    <row r="562">
      <c r="D562" s="11"/>
      <c r="N562" s="11"/>
    </row>
    <row r="563">
      <c r="D563" s="11"/>
      <c r="N563" s="11"/>
    </row>
    <row r="564">
      <c r="D564" s="11"/>
      <c r="N564" s="11"/>
    </row>
    <row r="565">
      <c r="D565" s="11"/>
      <c r="N565" s="11"/>
    </row>
    <row r="566">
      <c r="D566" s="11"/>
      <c r="N566" s="11"/>
    </row>
    <row r="567">
      <c r="D567" s="11"/>
      <c r="N567" s="11"/>
    </row>
    <row r="568">
      <c r="D568" s="11"/>
      <c r="N568" s="11"/>
    </row>
    <row r="569">
      <c r="D569" s="11"/>
      <c r="N569" s="11"/>
    </row>
    <row r="570">
      <c r="D570" s="11"/>
      <c r="N570" s="11"/>
    </row>
    <row r="571">
      <c r="D571" s="11"/>
      <c r="N571" s="11"/>
    </row>
    <row r="572">
      <c r="D572" s="11"/>
      <c r="N572" s="11"/>
    </row>
    <row r="573">
      <c r="D573" s="11"/>
      <c r="N573" s="11"/>
    </row>
    <row r="574">
      <c r="D574" s="11"/>
      <c r="N574" s="11"/>
    </row>
    <row r="575">
      <c r="D575" s="11"/>
      <c r="N575" s="11"/>
    </row>
    <row r="576">
      <c r="D576" s="11"/>
      <c r="N576" s="11"/>
    </row>
    <row r="577">
      <c r="D577" s="11"/>
      <c r="N577" s="11"/>
    </row>
    <row r="578">
      <c r="D578" s="11"/>
      <c r="N578" s="11"/>
    </row>
    <row r="579">
      <c r="D579" s="11"/>
      <c r="N579" s="11"/>
    </row>
    <row r="580">
      <c r="D580" s="11"/>
      <c r="N580" s="11"/>
    </row>
    <row r="581">
      <c r="D581" s="11"/>
      <c r="N581" s="11"/>
    </row>
    <row r="582">
      <c r="D582" s="11"/>
      <c r="N582" s="11"/>
    </row>
    <row r="583">
      <c r="D583" s="11"/>
      <c r="N583" s="11"/>
    </row>
    <row r="584">
      <c r="D584" s="11"/>
      <c r="N584" s="11"/>
    </row>
    <row r="585">
      <c r="D585" s="11"/>
      <c r="N585" s="11"/>
    </row>
    <row r="586">
      <c r="D586" s="11"/>
      <c r="N586" s="11"/>
    </row>
    <row r="587">
      <c r="D587" s="11"/>
      <c r="N587" s="11"/>
    </row>
    <row r="588">
      <c r="D588" s="11"/>
      <c r="N588" s="11"/>
    </row>
    <row r="589">
      <c r="D589" s="11"/>
      <c r="N589" s="11"/>
    </row>
    <row r="590">
      <c r="D590" s="11"/>
      <c r="N590" s="11"/>
    </row>
    <row r="591">
      <c r="D591" s="11"/>
      <c r="N591" s="11"/>
    </row>
    <row r="592">
      <c r="D592" s="11"/>
      <c r="N592" s="11"/>
    </row>
    <row r="593">
      <c r="D593" s="11"/>
      <c r="N593" s="11"/>
    </row>
    <row r="594">
      <c r="D594" s="11"/>
      <c r="N594" s="11"/>
    </row>
    <row r="595">
      <c r="D595" s="11"/>
      <c r="N595" s="11"/>
    </row>
    <row r="596">
      <c r="D596" s="11"/>
      <c r="N596" s="11"/>
    </row>
    <row r="597">
      <c r="D597" s="11"/>
      <c r="N597" s="11"/>
    </row>
    <row r="598">
      <c r="D598" s="11"/>
      <c r="N598" s="11"/>
    </row>
    <row r="599">
      <c r="D599" s="11"/>
      <c r="N599" s="11"/>
    </row>
    <row r="600">
      <c r="D600" s="11"/>
      <c r="N600" s="11"/>
    </row>
    <row r="601">
      <c r="D601" s="11"/>
      <c r="N601" s="11"/>
    </row>
    <row r="602">
      <c r="D602" s="11"/>
      <c r="N602" s="11"/>
    </row>
    <row r="603">
      <c r="D603" s="11"/>
      <c r="N603" s="11"/>
    </row>
    <row r="604">
      <c r="D604" s="11"/>
      <c r="N604" s="11"/>
    </row>
    <row r="605">
      <c r="D605" s="11"/>
      <c r="N605" s="11"/>
    </row>
    <row r="606">
      <c r="D606" s="11"/>
      <c r="N606" s="11"/>
    </row>
    <row r="607">
      <c r="D607" s="11"/>
      <c r="N607" s="11"/>
    </row>
    <row r="608">
      <c r="D608" s="11"/>
      <c r="N608" s="11"/>
    </row>
    <row r="609">
      <c r="D609" s="11"/>
      <c r="N609" s="11"/>
    </row>
    <row r="610">
      <c r="D610" s="11"/>
      <c r="N610" s="11"/>
    </row>
    <row r="611">
      <c r="D611" s="11"/>
      <c r="N611" s="11"/>
    </row>
    <row r="612">
      <c r="D612" s="11"/>
      <c r="N612" s="11"/>
    </row>
    <row r="613">
      <c r="D613" s="11"/>
      <c r="N613" s="11"/>
    </row>
    <row r="614">
      <c r="D614" s="11"/>
      <c r="N614" s="11"/>
    </row>
    <row r="615">
      <c r="D615" s="11"/>
      <c r="N615" s="11"/>
    </row>
    <row r="616">
      <c r="D616" s="11"/>
      <c r="N616" s="11"/>
    </row>
    <row r="617">
      <c r="D617" s="11"/>
      <c r="N617" s="11"/>
    </row>
    <row r="618">
      <c r="D618" s="11"/>
      <c r="N618" s="11"/>
    </row>
    <row r="619">
      <c r="D619" s="11"/>
      <c r="N619" s="11"/>
    </row>
    <row r="620">
      <c r="D620" s="11"/>
      <c r="N620" s="11"/>
    </row>
    <row r="621">
      <c r="D621" s="11"/>
      <c r="N621" s="11"/>
    </row>
    <row r="622">
      <c r="D622" s="11"/>
      <c r="N622" s="11"/>
    </row>
    <row r="623">
      <c r="D623" s="11"/>
      <c r="N623" s="11"/>
    </row>
    <row r="624">
      <c r="D624" s="11"/>
      <c r="N624" s="11"/>
    </row>
    <row r="625">
      <c r="D625" s="11"/>
      <c r="N625" s="11"/>
    </row>
    <row r="626">
      <c r="D626" s="11"/>
      <c r="N626" s="11"/>
    </row>
    <row r="627">
      <c r="D627" s="11"/>
      <c r="N627" s="11"/>
    </row>
    <row r="628">
      <c r="D628" s="11"/>
      <c r="N628" s="11"/>
    </row>
    <row r="629">
      <c r="D629" s="11"/>
      <c r="N629" s="11"/>
    </row>
    <row r="630">
      <c r="D630" s="11"/>
      <c r="N630" s="11"/>
    </row>
    <row r="631">
      <c r="D631" s="11"/>
      <c r="N631" s="11"/>
    </row>
    <row r="632">
      <c r="D632" s="11"/>
      <c r="N632" s="11"/>
    </row>
    <row r="633">
      <c r="D633" s="11"/>
      <c r="N633" s="11"/>
    </row>
    <row r="634">
      <c r="D634" s="11"/>
      <c r="N634" s="11"/>
    </row>
    <row r="635">
      <c r="D635" s="11"/>
      <c r="N635" s="11"/>
    </row>
    <row r="636">
      <c r="D636" s="11"/>
      <c r="N636" s="11"/>
    </row>
    <row r="637">
      <c r="D637" s="11"/>
      <c r="N637" s="11"/>
    </row>
    <row r="638">
      <c r="D638" s="11"/>
      <c r="N638" s="11"/>
    </row>
    <row r="639">
      <c r="D639" s="11"/>
      <c r="N639" s="11"/>
    </row>
    <row r="640">
      <c r="D640" s="11"/>
      <c r="N640" s="11"/>
    </row>
    <row r="641">
      <c r="D641" s="11"/>
      <c r="N641" s="11"/>
    </row>
    <row r="642">
      <c r="D642" s="11"/>
      <c r="N642" s="11"/>
    </row>
    <row r="643">
      <c r="D643" s="11"/>
      <c r="N643" s="11"/>
    </row>
    <row r="644">
      <c r="D644" s="11"/>
      <c r="N644" s="11"/>
    </row>
    <row r="645">
      <c r="D645" s="11"/>
      <c r="N645" s="11"/>
    </row>
    <row r="646">
      <c r="D646" s="11"/>
      <c r="N646" s="11"/>
    </row>
    <row r="647">
      <c r="D647" s="11"/>
      <c r="N647" s="11"/>
    </row>
    <row r="648">
      <c r="D648" s="11"/>
      <c r="N648" s="11"/>
    </row>
    <row r="649">
      <c r="D649" s="11"/>
      <c r="N649" s="11"/>
    </row>
    <row r="650">
      <c r="D650" s="11"/>
      <c r="N650" s="11"/>
    </row>
    <row r="651">
      <c r="D651" s="11"/>
      <c r="N651" s="11"/>
    </row>
    <row r="652">
      <c r="D652" s="11"/>
      <c r="N652" s="11"/>
    </row>
    <row r="653">
      <c r="D653" s="11"/>
      <c r="N653" s="11"/>
    </row>
    <row r="654">
      <c r="D654" s="11"/>
      <c r="N654" s="11"/>
    </row>
    <row r="655">
      <c r="D655" s="11"/>
      <c r="N655" s="11"/>
    </row>
    <row r="656">
      <c r="D656" s="11"/>
      <c r="N656" s="11"/>
    </row>
    <row r="657">
      <c r="D657" s="11"/>
      <c r="N657" s="11"/>
    </row>
    <row r="658">
      <c r="D658" s="11"/>
      <c r="N658" s="11"/>
    </row>
    <row r="659">
      <c r="D659" s="11"/>
      <c r="N659" s="11"/>
    </row>
    <row r="660">
      <c r="D660" s="11"/>
      <c r="N660" s="11"/>
    </row>
    <row r="661">
      <c r="D661" s="11"/>
      <c r="N661" s="11"/>
    </row>
    <row r="662">
      <c r="D662" s="11"/>
      <c r="N662" s="11"/>
    </row>
    <row r="663">
      <c r="D663" s="11"/>
      <c r="N663" s="11"/>
    </row>
    <row r="664">
      <c r="D664" s="11"/>
      <c r="N664" s="11"/>
    </row>
    <row r="665">
      <c r="D665" s="11"/>
      <c r="N665" s="11"/>
    </row>
    <row r="666">
      <c r="D666" s="11"/>
      <c r="N666" s="11"/>
    </row>
    <row r="667">
      <c r="D667" s="11"/>
      <c r="N667" s="11"/>
    </row>
    <row r="668">
      <c r="D668" s="11"/>
      <c r="N668" s="11"/>
    </row>
    <row r="669">
      <c r="D669" s="11"/>
      <c r="N669" s="11"/>
    </row>
    <row r="670">
      <c r="D670" s="11"/>
      <c r="N670" s="11"/>
    </row>
    <row r="671">
      <c r="D671" s="11"/>
      <c r="N671" s="11"/>
    </row>
    <row r="672">
      <c r="D672" s="11"/>
      <c r="N672" s="11"/>
    </row>
    <row r="673">
      <c r="D673" s="11"/>
      <c r="N673" s="11"/>
    </row>
    <row r="674">
      <c r="D674" s="11"/>
      <c r="N674" s="11"/>
    </row>
    <row r="675">
      <c r="D675" s="11"/>
      <c r="N675" s="11"/>
    </row>
    <row r="676">
      <c r="D676" s="11"/>
      <c r="N676" s="11"/>
    </row>
    <row r="677">
      <c r="D677" s="11"/>
      <c r="N677" s="11"/>
    </row>
    <row r="678">
      <c r="D678" s="11"/>
      <c r="N678" s="11"/>
    </row>
    <row r="679">
      <c r="D679" s="11"/>
      <c r="N679" s="11"/>
    </row>
    <row r="680">
      <c r="D680" s="11"/>
      <c r="N680" s="11"/>
    </row>
    <row r="681">
      <c r="D681" s="11"/>
      <c r="N681" s="11"/>
    </row>
    <row r="682">
      <c r="D682" s="11"/>
      <c r="N682" s="11"/>
    </row>
    <row r="683">
      <c r="D683" s="11"/>
      <c r="N683" s="11"/>
    </row>
    <row r="684">
      <c r="D684" s="11"/>
      <c r="N684" s="11"/>
    </row>
    <row r="685">
      <c r="D685" s="11"/>
      <c r="N685" s="11"/>
    </row>
    <row r="686">
      <c r="D686" s="11"/>
      <c r="N686" s="11"/>
    </row>
    <row r="687">
      <c r="D687" s="11"/>
      <c r="N687" s="11"/>
    </row>
    <row r="688">
      <c r="D688" s="11"/>
      <c r="N688" s="11"/>
    </row>
    <row r="689">
      <c r="D689" s="11"/>
      <c r="N689" s="11"/>
    </row>
    <row r="690">
      <c r="D690" s="11"/>
      <c r="N690" s="11"/>
    </row>
    <row r="691">
      <c r="D691" s="11"/>
      <c r="N691" s="11"/>
    </row>
    <row r="692">
      <c r="D692" s="11"/>
      <c r="N692" s="11"/>
    </row>
    <row r="693">
      <c r="D693" s="11"/>
      <c r="N693" s="11"/>
    </row>
    <row r="694">
      <c r="D694" s="11"/>
      <c r="N694" s="11"/>
    </row>
    <row r="695">
      <c r="D695" s="11"/>
      <c r="N695" s="11"/>
    </row>
    <row r="696">
      <c r="D696" s="11"/>
      <c r="N696" s="11"/>
    </row>
    <row r="697">
      <c r="D697" s="11"/>
      <c r="N697" s="11"/>
    </row>
    <row r="698">
      <c r="D698" s="11"/>
      <c r="N698" s="11"/>
    </row>
    <row r="699">
      <c r="D699" s="11"/>
      <c r="N699" s="11"/>
    </row>
    <row r="700">
      <c r="D700" s="11"/>
      <c r="N700" s="11"/>
    </row>
    <row r="701">
      <c r="D701" s="11"/>
      <c r="N701" s="11"/>
    </row>
    <row r="702">
      <c r="D702" s="11"/>
      <c r="N702" s="11"/>
    </row>
    <row r="703">
      <c r="D703" s="11"/>
      <c r="N703" s="11"/>
    </row>
    <row r="704">
      <c r="D704" s="11"/>
      <c r="N704" s="11"/>
    </row>
    <row r="705">
      <c r="D705" s="11"/>
      <c r="N705" s="11"/>
    </row>
    <row r="706">
      <c r="D706" s="11"/>
      <c r="N706" s="11"/>
    </row>
    <row r="707">
      <c r="D707" s="11"/>
      <c r="N707" s="11"/>
    </row>
    <row r="708">
      <c r="D708" s="11"/>
      <c r="N708" s="11"/>
    </row>
    <row r="709">
      <c r="D709" s="11"/>
      <c r="N709" s="11"/>
    </row>
    <row r="710">
      <c r="D710" s="11"/>
      <c r="N710" s="11"/>
    </row>
    <row r="711">
      <c r="D711" s="11"/>
      <c r="N711" s="11"/>
    </row>
    <row r="712">
      <c r="D712" s="11"/>
      <c r="N712" s="11"/>
    </row>
    <row r="713">
      <c r="D713" s="11"/>
      <c r="N713" s="11"/>
    </row>
    <row r="714">
      <c r="D714" s="11"/>
      <c r="N714" s="11"/>
    </row>
    <row r="715">
      <c r="D715" s="11"/>
      <c r="N715" s="11"/>
    </row>
    <row r="716">
      <c r="D716" s="11"/>
      <c r="N716" s="11"/>
    </row>
    <row r="717">
      <c r="D717" s="11"/>
      <c r="N717" s="11"/>
    </row>
    <row r="718">
      <c r="D718" s="11"/>
      <c r="N718" s="11"/>
    </row>
    <row r="719">
      <c r="D719" s="11"/>
      <c r="N719" s="11"/>
    </row>
    <row r="720">
      <c r="D720" s="11"/>
      <c r="N720" s="11"/>
    </row>
    <row r="721">
      <c r="D721" s="11"/>
      <c r="N721" s="11"/>
    </row>
    <row r="722">
      <c r="D722" s="11"/>
      <c r="N722" s="11"/>
    </row>
    <row r="723">
      <c r="D723" s="11"/>
      <c r="N723" s="11"/>
    </row>
    <row r="724">
      <c r="D724" s="11"/>
      <c r="N724" s="11"/>
    </row>
    <row r="725">
      <c r="D725" s="11"/>
      <c r="N725" s="11"/>
    </row>
    <row r="726">
      <c r="D726" s="11"/>
      <c r="N726" s="11"/>
    </row>
    <row r="727">
      <c r="D727" s="11"/>
      <c r="N727" s="11"/>
    </row>
    <row r="728">
      <c r="D728" s="11"/>
      <c r="N728" s="11"/>
    </row>
    <row r="729">
      <c r="D729" s="11"/>
      <c r="N729" s="11"/>
    </row>
    <row r="730">
      <c r="D730" s="11"/>
      <c r="N730" s="11"/>
    </row>
    <row r="731">
      <c r="D731" s="11"/>
      <c r="N731" s="11"/>
    </row>
    <row r="732">
      <c r="D732" s="11"/>
      <c r="N732" s="11"/>
    </row>
    <row r="733">
      <c r="D733" s="11"/>
      <c r="N733" s="11"/>
    </row>
    <row r="734">
      <c r="D734" s="11"/>
      <c r="N734" s="11"/>
    </row>
    <row r="735">
      <c r="D735" s="11"/>
      <c r="N735" s="11"/>
    </row>
    <row r="736">
      <c r="D736" s="11"/>
      <c r="N736" s="11"/>
    </row>
    <row r="737">
      <c r="D737" s="11"/>
      <c r="N737" s="11"/>
    </row>
    <row r="738">
      <c r="D738" s="11"/>
      <c r="N738" s="11"/>
    </row>
    <row r="739">
      <c r="D739" s="11"/>
      <c r="N739" s="11"/>
    </row>
    <row r="740">
      <c r="D740" s="11"/>
      <c r="N740" s="11"/>
    </row>
    <row r="741">
      <c r="D741" s="11"/>
      <c r="N741" s="11"/>
    </row>
    <row r="742">
      <c r="D742" s="11"/>
      <c r="N742" s="11"/>
    </row>
    <row r="743">
      <c r="D743" s="11"/>
      <c r="N743" s="11"/>
    </row>
    <row r="744">
      <c r="D744" s="11"/>
      <c r="N744" s="11"/>
    </row>
    <row r="745">
      <c r="D745" s="11"/>
      <c r="N745" s="11"/>
    </row>
    <row r="746">
      <c r="D746" s="11"/>
      <c r="N746" s="11"/>
    </row>
    <row r="747">
      <c r="D747" s="11"/>
      <c r="N747" s="11"/>
    </row>
    <row r="748">
      <c r="D748" s="11"/>
      <c r="N748" s="11"/>
    </row>
    <row r="749">
      <c r="D749" s="11"/>
      <c r="N749" s="11"/>
    </row>
    <row r="750">
      <c r="D750" s="11"/>
      <c r="N750" s="11"/>
    </row>
    <row r="751">
      <c r="D751" s="11"/>
      <c r="N751" s="11"/>
    </row>
    <row r="752">
      <c r="D752" s="11"/>
      <c r="N752" s="11"/>
    </row>
    <row r="753">
      <c r="D753" s="11"/>
      <c r="N753" s="11"/>
    </row>
    <row r="754">
      <c r="D754" s="11"/>
      <c r="N754" s="11"/>
    </row>
    <row r="755">
      <c r="D755" s="11"/>
      <c r="N755" s="11"/>
    </row>
    <row r="756">
      <c r="D756" s="11"/>
      <c r="N756" s="11"/>
    </row>
    <row r="757">
      <c r="D757" s="11"/>
      <c r="N757" s="11"/>
    </row>
    <row r="758">
      <c r="D758" s="11"/>
      <c r="N758" s="11"/>
    </row>
    <row r="759">
      <c r="D759" s="11"/>
      <c r="N759" s="11"/>
    </row>
    <row r="760">
      <c r="D760" s="11"/>
      <c r="N760" s="11"/>
    </row>
    <row r="761">
      <c r="D761" s="11"/>
      <c r="N761" s="11"/>
    </row>
    <row r="762">
      <c r="D762" s="11"/>
      <c r="N762" s="11"/>
    </row>
    <row r="763">
      <c r="D763" s="11"/>
      <c r="N763" s="11"/>
    </row>
    <row r="764">
      <c r="D764" s="11"/>
      <c r="N764" s="11"/>
    </row>
    <row r="765">
      <c r="D765" s="11"/>
      <c r="N765" s="11"/>
    </row>
    <row r="766">
      <c r="D766" s="11"/>
      <c r="N766" s="11"/>
    </row>
    <row r="767">
      <c r="D767" s="11"/>
      <c r="N767" s="11"/>
    </row>
    <row r="768">
      <c r="D768" s="11"/>
      <c r="N768" s="11"/>
    </row>
    <row r="769">
      <c r="D769" s="11"/>
      <c r="N769" s="11"/>
    </row>
    <row r="770">
      <c r="D770" s="11"/>
      <c r="N770" s="11"/>
    </row>
    <row r="771">
      <c r="D771" s="11"/>
      <c r="N771" s="11"/>
    </row>
    <row r="772">
      <c r="D772" s="11"/>
      <c r="N772" s="11"/>
    </row>
    <row r="773">
      <c r="D773" s="11"/>
      <c r="N773" s="11"/>
    </row>
    <row r="774">
      <c r="D774" s="11"/>
      <c r="N774" s="11"/>
    </row>
    <row r="775">
      <c r="D775" s="11"/>
      <c r="N775" s="11"/>
    </row>
    <row r="776">
      <c r="D776" s="11"/>
      <c r="N776" s="11"/>
    </row>
    <row r="777">
      <c r="D777" s="11"/>
      <c r="N777" s="11"/>
    </row>
    <row r="778">
      <c r="D778" s="11"/>
      <c r="N778" s="11"/>
    </row>
    <row r="779">
      <c r="D779" s="11"/>
      <c r="N779" s="11"/>
    </row>
    <row r="780">
      <c r="D780" s="11"/>
      <c r="N780" s="11"/>
    </row>
    <row r="781">
      <c r="D781" s="11"/>
      <c r="N781" s="11"/>
    </row>
    <row r="782">
      <c r="D782" s="11"/>
      <c r="N782" s="11"/>
    </row>
    <row r="783">
      <c r="D783" s="11"/>
      <c r="N783" s="11"/>
    </row>
    <row r="784">
      <c r="D784" s="11"/>
      <c r="N784" s="11"/>
    </row>
    <row r="785">
      <c r="D785" s="11"/>
      <c r="N785" s="11"/>
    </row>
    <row r="786">
      <c r="D786" s="11"/>
      <c r="N786" s="11"/>
    </row>
    <row r="787">
      <c r="D787" s="11"/>
      <c r="N787" s="11"/>
    </row>
    <row r="788">
      <c r="D788" s="11"/>
      <c r="N788" s="11"/>
    </row>
    <row r="789">
      <c r="D789" s="11"/>
      <c r="N789" s="11"/>
    </row>
    <row r="790">
      <c r="D790" s="11"/>
      <c r="N790" s="11"/>
    </row>
    <row r="791">
      <c r="D791" s="11"/>
      <c r="N791" s="11"/>
    </row>
    <row r="792">
      <c r="D792" s="11"/>
      <c r="N792" s="11"/>
    </row>
    <row r="793">
      <c r="D793" s="11"/>
      <c r="N793" s="11"/>
    </row>
    <row r="794">
      <c r="D794" s="11"/>
      <c r="N794" s="11"/>
    </row>
    <row r="795">
      <c r="D795" s="11"/>
      <c r="N795" s="11"/>
    </row>
    <row r="796">
      <c r="D796" s="11"/>
      <c r="N796" s="11"/>
    </row>
    <row r="797">
      <c r="D797" s="11"/>
      <c r="N797" s="11"/>
    </row>
    <row r="798">
      <c r="D798" s="11"/>
      <c r="N798" s="11"/>
    </row>
    <row r="799">
      <c r="D799" s="11"/>
      <c r="N799" s="11"/>
    </row>
    <row r="800">
      <c r="D800" s="11"/>
      <c r="N800" s="11"/>
    </row>
    <row r="801">
      <c r="D801" s="11"/>
      <c r="N801" s="11"/>
    </row>
    <row r="802">
      <c r="D802" s="11"/>
      <c r="N802" s="11"/>
    </row>
    <row r="803">
      <c r="D803" s="11"/>
      <c r="N803" s="11"/>
    </row>
    <row r="804">
      <c r="D804" s="11"/>
      <c r="N804" s="11"/>
    </row>
    <row r="805">
      <c r="D805" s="11"/>
      <c r="N805" s="11"/>
    </row>
    <row r="806">
      <c r="D806" s="11"/>
      <c r="N806" s="11"/>
    </row>
    <row r="807">
      <c r="D807" s="11"/>
      <c r="N807" s="11"/>
    </row>
    <row r="808">
      <c r="D808" s="11"/>
      <c r="N808" s="11"/>
    </row>
    <row r="809">
      <c r="D809" s="11"/>
      <c r="N809" s="11"/>
    </row>
    <row r="810">
      <c r="D810" s="11"/>
      <c r="N810" s="11"/>
    </row>
    <row r="811">
      <c r="D811" s="11"/>
      <c r="N811" s="11"/>
    </row>
    <row r="812">
      <c r="D812" s="11"/>
      <c r="N812" s="11"/>
    </row>
    <row r="813">
      <c r="D813" s="11"/>
      <c r="N813" s="11"/>
    </row>
    <row r="814">
      <c r="D814" s="11"/>
      <c r="N814" s="11"/>
    </row>
    <row r="815">
      <c r="D815" s="11"/>
      <c r="N815" s="11"/>
    </row>
    <row r="816">
      <c r="D816" s="11"/>
      <c r="N816" s="11"/>
    </row>
    <row r="817">
      <c r="D817" s="11"/>
      <c r="N817" s="11"/>
    </row>
    <row r="818">
      <c r="D818" s="11"/>
      <c r="N818" s="11"/>
    </row>
    <row r="819">
      <c r="D819" s="11"/>
      <c r="N819" s="11"/>
    </row>
    <row r="820">
      <c r="D820" s="11"/>
      <c r="N820" s="11"/>
    </row>
    <row r="821">
      <c r="D821" s="11"/>
      <c r="N821" s="11"/>
    </row>
    <row r="822">
      <c r="D822" s="11"/>
      <c r="N822" s="11"/>
    </row>
    <row r="823">
      <c r="D823" s="11"/>
      <c r="N823" s="11"/>
    </row>
    <row r="824">
      <c r="D824" s="11"/>
      <c r="N824" s="11"/>
    </row>
    <row r="825">
      <c r="D825" s="11"/>
      <c r="N825" s="11"/>
    </row>
    <row r="826">
      <c r="D826" s="11"/>
      <c r="N826" s="11"/>
    </row>
    <row r="827">
      <c r="D827" s="11"/>
      <c r="N827" s="11"/>
    </row>
    <row r="828">
      <c r="D828" s="11"/>
      <c r="N828" s="11"/>
    </row>
    <row r="829">
      <c r="D829" s="11"/>
      <c r="N829" s="11"/>
    </row>
    <row r="830">
      <c r="D830" s="11"/>
      <c r="N830" s="11"/>
    </row>
    <row r="831">
      <c r="D831" s="11"/>
      <c r="N831" s="11"/>
    </row>
    <row r="832">
      <c r="D832" s="11"/>
      <c r="N832" s="11"/>
    </row>
    <row r="833">
      <c r="D833" s="11"/>
      <c r="N833" s="11"/>
    </row>
    <row r="834">
      <c r="D834" s="11"/>
      <c r="N834" s="11"/>
    </row>
    <row r="835">
      <c r="D835" s="11"/>
      <c r="N835" s="11"/>
    </row>
    <row r="836">
      <c r="D836" s="11"/>
      <c r="N836" s="11"/>
    </row>
    <row r="837">
      <c r="D837" s="11"/>
      <c r="N837" s="11"/>
    </row>
    <row r="838">
      <c r="D838" s="11"/>
      <c r="N838" s="11"/>
    </row>
    <row r="839">
      <c r="D839" s="11"/>
      <c r="N839" s="11"/>
    </row>
    <row r="840">
      <c r="D840" s="11"/>
      <c r="N840" s="11"/>
    </row>
    <row r="841">
      <c r="D841" s="11"/>
      <c r="N841" s="11"/>
    </row>
    <row r="842">
      <c r="D842" s="11"/>
      <c r="N842" s="11"/>
    </row>
    <row r="843">
      <c r="D843" s="11"/>
      <c r="N843" s="11"/>
    </row>
    <row r="844">
      <c r="D844" s="11"/>
      <c r="N844" s="11"/>
    </row>
    <row r="845">
      <c r="D845" s="11"/>
      <c r="N845" s="11"/>
    </row>
    <row r="846">
      <c r="D846" s="11"/>
      <c r="N846" s="11"/>
    </row>
    <row r="847">
      <c r="D847" s="11"/>
      <c r="N847" s="11"/>
    </row>
    <row r="848">
      <c r="D848" s="11"/>
      <c r="N848" s="11"/>
    </row>
    <row r="849">
      <c r="D849" s="11"/>
      <c r="N849" s="11"/>
    </row>
    <row r="850">
      <c r="D850" s="11"/>
      <c r="N850" s="11"/>
    </row>
    <row r="851">
      <c r="D851" s="11"/>
      <c r="N851" s="11"/>
    </row>
    <row r="852">
      <c r="D852" s="11"/>
      <c r="N852" s="11"/>
    </row>
    <row r="853">
      <c r="D853" s="11"/>
      <c r="N853" s="11"/>
    </row>
    <row r="854">
      <c r="D854" s="11"/>
      <c r="N854" s="11"/>
    </row>
    <row r="855">
      <c r="D855" s="11"/>
      <c r="N855" s="11"/>
    </row>
    <row r="856">
      <c r="D856" s="11"/>
      <c r="N856" s="11"/>
    </row>
    <row r="857">
      <c r="D857" s="11"/>
      <c r="N857" s="11"/>
    </row>
    <row r="858">
      <c r="D858" s="11"/>
      <c r="N858" s="11"/>
    </row>
    <row r="859">
      <c r="D859" s="11"/>
      <c r="N859" s="11"/>
    </row>
    <row r="860">
      <c r="D860" s="11"/>
      <c r="N860" s="11"/>
    </row>
    <row r="861">
      <c r="D861" s="11"/>
      <c r="N861" s="11"/>
    </row>
    <row r="862">
      <c r="D862" s="11"/>
      <c r="N862" s="11"/>
    </row>
    <row r="863">
      <c r="D863" s="11"/>
      <c r="N863" s="11"/>
    </row>
    <row r="864">
      <c r="D864" s="11"/>
      <c r="N864" s="11"/>
    </row>
    <row r="865">
      <c r="D865" s="11"/>
      <c r="N865" s="11"/>
    </row>
    <row r="866">
      <c r="D866" s="11"/>
      <c r="N866" s="11"/>
    </row>
    <row r="867">
      <c r="D867" s="11"/>
      <c r="N867" s="11"/>
    </row>
    <row r="868">
      <c r="D868" s="11"/>
      <c r="N868" s="11"/>
    </row>
    <row r="869">
      <c r="D869" s="11"/>
      <c r="N869" s="11"/>
    </row>
    <row r="870">
      <c r="D870" s="11"/>
      <c r="N870" s="11"/>
    </row>
    <row r="871">
      <c r="D871" s="11"/>
      <c r="N871" s="11"/>
    </row>
    <row r="872">
      <c r="D872" s="11"/>
      <c r="N872" s="11"/>
    </row>
    <row r="873">
      <c r="D873" s="11"/>
      <c r="N873" s="11"/>
    </row>
    <row r="874">
      <c r="D874" s="11"/>
      <c r="N874" s="11"/>
    </row>
    <row r="875">
      <c r="D875" s="11"/>
      <c r="N875" s="11"/>
    </row>
    <row r="876">
      <c r="D876" s="11"/>
      <c r="N876" s="11"/>
    </row>
    <row r="877">
      <c r="D877" s="11"/>
      <c r="N877" s="11"/>
    </row>
    <row r="878">
      <c r="D878" s="11"/>
      <c r="N878" s="11"/>
    </row>
    <row r="879">
      <c r="D879" s="11"/>
      <c r="N879" s="11"/>
    </row>
    <row r="880">
      <c r="D880" s="11"/>
      <c r="N880" s="11"/>
    </row>
    <row r="881">
      <c r="D881" s="11"/>
      <c r="N881" s="11"/>
    </row>
    <row r="882">
      <c r="D882" s="11"/>
      <c r="N882" s="11"/>
    </row>
    <row r="883">
      <c r="D883" s="11"/>
      <c r="N883" s="11"/>
    </row>
    <row r="884">
      <c r="D884" s="11"/>
      <c r="N884" s="11"/>
    </row>
    <row r="885">
      <c r="D885" s="11"/>
      <c r="N885" s="11"/>
    </row>
    <row r="886">
      <c r="D886" s="11"/>
      <c r="N886" s="11"/>
    </row>
    <row r="887">
      <c r="D887" s="11"/>
      <c r="N887" s="11"/>
    </row>
    <row r="888">
      <c r="D888" s="11"/>
      <c r="N888" s="11"/>
    </row>
    <row r="889">
      <c r="D889" s="11"/>
      <c r="N889" s="11"/>
    </row>
    <row r="890">
      <c r="D890" s="11"/>
      <c r="N890" s="11"/>
    </row>
    <row r="891">
      <c r="D891" s="11"/>
      <c r="N891" s="11"/>
    </row>
    <row r="892">
      <c r="D892" s="11"/>
      <c r="N892" s="11"/>
    </row>
    <row r="893">
      <c r="D893" s="11"/>
      <c r="N893" s="11"/>
    </row>
    <row r="894">
      <c r="D894" s="11"/>
      <c r="N894" s="11"/>
    </row>
    <row r="895">
      <c r="D895" s="11"/>
      <c r="N895" s="11"/>
    </row>
    <row r="896">
      <c r="D896" s="11"/>
      <c r="N896" s="11"/>
    </row>
    <row r="897">
      <c r="D897" s="11"/>
      <c r="N897" s="11"/>
    </row>
    <row r="898">
      <c r="D898" s="11"/>
      <c r="N898" s="11"/>
    </row>
    <row r="899">
      <c r="D899" s="11"/>
      <c r="N899" s="11"/>
    </row>
    <row r="900">
      <c r="D900" s="11"/>
      <c r="N900" s="11"/>
    </row>
    <row r="901">
      <c r="D901" s="11"/>
      <c r="N901" s="11"/>
    </row>
    <row r="902">
      <c r="D902" s="11"/>
      <c r="N902" s="11"/>
    </row>
    <row r="903">
      <c r="D903" s="11"/>
      <c r="N903" s="11"/>
    </row>
    <row r="904">
      <c r="D904" s="11"/>
      <c r="N904" s="11"/>
    </row>
    <row r="905">
      <c r="D905" s="11"/>
      <c r="N905" s="11"/>
    </row>
    <row r="906">
      <c r="D906" s="11"/>
      <c r="N906" s="11"/>
    </row>
    <row r="907">
      <c r="D907" s="11"/>
      <c r="N907" s="11"/>
    </row>
    <row r="908">
      <c r="D908" s="11"/>
      <c r="N908" s="11"/>
    </row>
    <row r="909">
      <c r="D909" s="11"/>
      <c r="N909" s="11"/>
    </row>
    <row r="910">
      <c r="D910" s="11"/>
      <c r="N910" s="11"/>
    </row>
    <row r="911">
      <c r="D911" s="11"/>
      <c r="N911" s="11"/>
    </row>
    <row r="912">
      <c r="D912" s="11"/>
      <c r="N912" s="11"/>
    </row>
    <row r="913">
      <c r="D913" s="11"/>
      <c r="N913" s="11"/>
    </row>
    <row r="914">
      <c r="D914" s="11"/>
      <c r="N914" s="11"/>
    </row>
    <row r="915">
      <c r="D915" s="11"/>
      <c r="N915" s="11"/>
    </row>
    <row r="916">
      <c r="D916" s="11"/>
      <c r="N916" s="11"/>
    </row>
    <row r="917">
      <c r="D917" s="11"/>
      <c r="N917" s="11"/>
    </row>
    <row r="918">
      <c r="D918" s="11"/>
      <c r="N918" s="11"/>
    </row>
    <row r="919">
      <c r="D919" s="11"/>
      <c r="N919" s="11"/>
    </row>
    <row r="920">
      <c r="D920" s="11"/>
      <c r="N920" s="11"/>
    </row>
    <row r="921">
      <c r="D921" s="11"/>
      <c r="N921" s="11"/>
    </row>
    <row r="922">
      <c r="D922" s="11"/>
      <c r="N922" s="11"/>
    </row>
    <row r="923">
      <c r="D923" s="11"/>
      <c r="N923" s="11"/>
    </row>
    <row r="924">
      <c r="D924" s="11"/>
      <c r="N924" s="11"/>
    </row>
    <row r="925">
      <c r="D925" s="11"/>
      <c r="N925" s="11"/>
    </row>
    <row r="926">
      <c r="D926" s="11"/>
      <c r="N926" s="11"/>
    </row>
    <row r="927">
      <c r="D927" s="11"/>
      <c r="N927" s="11"/>
    </row>
    <row r="928">
      <c r="D928" s="11"/>
      <c r="N928" s="11"/>
    </row>
    <row r="929">
      <c r="D929" s="11"/>
      <c r="N929" s="11"/>
    </row>
    <row r="930">
      <c r="D930" s="11"/>
      <c r="N930" s="11"/>
    </row>
    <row r="931">
      <c r="D931" s="11"/>
      <c r="N931" s="11"/>
    </row>
    <row r="932">
      <c r="D932" s="11"/>
      <c r="N932" s="11"/>
    </row>
    <row r="933">
      <c r="D933" s="11"/>
      <c r="N933" s="11"/>
    </row>
    <row r="934">
      <c r="D934" s="11"/>
      <c r="N934" s="11"/>
    </row>
    <row r="935">
      <c r="D935" s="11"/>
      <c r="N935" s="11"/>
    </row>
    <row r="936">
      <c r="D936" s="11"/>
      <c r="N936" s="11"/>
    </row>
    <row r="937">
      <c r="D937" s="11"/>
      <c r="N937" s="11"/>
    </row>
    <row r="938">
      <c r="D938" s="11"/>
      <c r="N938" s="11"/>
    </row>
    <row r="939">
      <c r="D939" s="11"/>
      <c r="N939" s="11"/>
    </row>
    <row r="940">
      <c r="D940" s="11"/>
      <c r="N940" s="11"/>
    </row>
    <row r="941">
      <c r="D941" s="11"/>
      <c r="N941" s="11"/>
    </row>
    <row r="942">
      <c r="D942" s="11"/>
      <c r="N942" s="11"/>
    </row>
    <row r="943">
      <c r="D943" s="11"/>
      <c r="N943" s="11"/>
    </row>
    <row r="944">
      <c r="D944" s="11"/>
      <c r="N944" s="11"/>
    </row>
    <row r="945">
      <c r="D945" s="11"/>
      <c r="N945" s="11"/>
    </row>
    <row r="946">
      <c r="D946" s="11"/>
      <c r="N946" s="11"/>
    </row>
    <row r="947">
      <c r="D947" s="11"/>
      <c r="N947" s="11"/>
    </row>
    <row r="948">
      <c r="D948" s="11"/>
      <c r="N948" s="11"/>
    </row>
    <row r="949">
      <c r="D949" s="11"/>
      <c r="N949" s="11"/>
    </row>
    <row r="950">
      <c r="D950" s="11"/>
      <c r="N950" s="11"/>
    </row>
    <row r="951">
      <c r="D951" s="11"/>
      <c r="N951" s="11"/>
    </row>
    <row r="952">
      <c r="D952" s="11"/>
      <c r="N952" s="11"/>
    </row>
    <row r="953">
      <c r="D953" s="11"/>
      <c r="N953" s="11"/>
    </row>
    <row r="954">
      <c r="D954" s="11"/>
      <c r="N954" s="11"/>
    </row>
    <row r="955">
      <c r="D955" s="11"/>
      <c r="N955" s="11"/>
    </row>
    <row r="956">
      <c r="D956" s="11"/>
      <c r="N956" s="11"/>
    </row>
    <row r="957">
      <c r="D957" s="11"/>
      <c r="N957" s="11"/>
    </row>
    <row r="958">
      <c r="D958" s="11"/>
      <c r="N958" s="11"/>
    </row>
    <row r="959">
      <c r="D959" s="11"/>
      <c r="N959" s="11"/>
    </row>
    <row r="960">
      <c r="D960" s="11"/>
      <c r="N960" s="11"/>
    </row>
    <row r="961">
      <c r="D961" s="11"/>
      <c r="N961" s="11"/>
    </row>
    <row r="962">
      <c r="D962" s="11"/>
      <c r="N962" s="11"/>
    </row>
    <row r="963">
      <c r="D963" s="11"/>
      <c r="N963" s="11"/>
    </row>
    <row r="964">
      <c r="D964" s="11"/>
      <c r="N964" s="11"/>
    </row>
    <row r="965">
      <c r="D965" s="11"/>
      <c r="N965" s="11"/>
    </row>
    <row r="966">
      <c r="D966" s="11"/>
      <c r="N966" s="11"/>
    </row>
    <row r="967">
      <c r="D967" s="11"/>
      <c r="N967" s="11"/>
    </row>
    <row r="968">
      <c r="D968" s="11"/>
      <c r="N968" s="11"/>
    </row>
    <row r="969">
      <c r="D969" s="11"/>
      <c r="N969" s="11"/>
    </row>
    <row r="970">
      <c r="D970" s="11"/>
      <c r="N970" s="11"/>
    </row>
    <row r="971">
      <c r="D971" s="11"/>
      <c r="N971" s="11"/>
    </row>
    <row r="972">
      <c r="D972" s="11"/>
      <c r="N972" s="11"/>
    </row>
    <row r="973">
      <c r="D973" s="11"/>
      <c r="N973" s="11"/>
    </row>
    <row r="974">
      <c r="D974" s="11"/>
      <c r="N974" s="11"/>
    </row>
    <row r="975">
      <c r="D975" s="11"/>
      <c r="N975" s="11"/>
    </row>
    <row r="976">
      <c r="D976" s="11"/>
      <c r="N976" s="11"/>
    </row>
    <row r="977">
      <c r="D977" s="11"/>
      <c r="N977" s="11"/>
    </row>
    <row r="978">
      <c r="D978" s="11"/>
      <c r="N978" s="11"/>
    </row>
    <row r="979">
      <c r="D979" s="11"/>
      <c r="N979" s="11"/>
    </row>
    <row r="980">
      <c r="D980" s="11"/>
      <c r="N980" s="11"/>
    </row>
    <row r="981">
      <c r="D981" s="11"/>
      <c r="N981" s="11"/>
    </row>
    <row r="982">
      <c r="D982" s="11"/>
      <c r="N982" s="11"/>
    </row>
    <row r="983">
      <c r="D983" s="11"/>
      <c r="N983" s="11"/>
    </row>
    <row r="984">
      <c r="D984" s="11"/>
      <c r="N984" s="11"/>
    </row>
    <row r="985">
      <c r="D985" s="11"/>
      <c r="N985" s="11"/>
    </row>
    <row r="986">
      <c r="D986" s="11"/>
      <c r="N986" s="11"/>
    </row>
    <row r="987">
      <c r="D987" s="11"/>
      <c r="N987" s="11"/>
    </row>
    <row r="988">
      <c r="D988" s="11"/>
      <c r="N988" s="11"/>
    </row>
    <row r="989">
      <c r="D989" s="11"/>
      <c r="N989" s="11"/>
    </row>
    <row r="990">
      <c r="D990" s="11"/>
      <c r="N990" s="11"/>
    </row>
    <row r="991">
      <c r="D991" s="11"/>
      <c r="N991" s="11"/>
    </row>
    <row r="992">
      <c r="D992" s="11"/>
      <c r="N992" s="11"/>
    </row>
    <row r="993">
      <c r="D993" s="11"/>
      <c r="N993" s="11"/>
    </row>
    <row r="994">
      <c r="D994" s="11"/>
      <c r="N994" s="11"/>
    </row>
    <row r="995">
      <c r="D995" s="11"/>
      <c r="N995" s="11"/>
    </row>
    <row r="996">
      <c r="D996" s="11"/>
      <c r="N996" s="11"/>
    </row>
    <row r="997">
      <c r="D997" s="11"/>
      <c r="N997" s="11"/>
    </row>
    <row r="998">
      <c r="D998" s="11"/>
      <c r="N998" s="11"/>
    </row>
    <row r="999">
      <c r="D999" s="11"/>
      <c r="N999" s="11"/>
    </row>
    <row r="1000">
      <c r="D1000" s="11"/>
      <c r="N1000" s="11"/>
    </row>
    <row r="1001">
      <c r="D1001" s="11"/>
      <c r="N1001" s="11"/>
    </row>
    <row r="1002">
      <c r="D1002" s="11"/>
      <c r="N1002" s="11"/>
    </row>
    <row r="1003">
      <c r="D1003" s="11"/>
      <c r="N1003" s="11"/>
    </row>
    <row r="1004">
      <c r="D1004" s="11"/>
      <c r="N1004" s="11"/>
    </row>
    <row r="1005">
      <c r="D1005" s="11"/>
      <c r="N1005" s="11"/>
    </row>
    <row r="1006">
      <c r="D1006" s="11"/>
      <c r="N1006" s="11"/>
    </row>
  </sheetData>
  <mergeCells count="1">
    <mergeCell ref="A86:N86"/>
  </mergeCells>
  <drawing r:id="rId1"/>
</worksheet>
</file>