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ostgraduate\CBMC\"/>
    </mc:Choice>
  </mc:AlternateContent>
  <xr:revisionPtr revIDLastSave="0" documentId="13_ncr:1_{EEA02943-C435-4143-A83D-5F1BCFE47C14}" xr6:coauthVersionLast="47" xr6:coauthVersionMax="47" xr10:uidLastSave="{00000000-0000-0000-0000-000000000000}"/>
  <bookViews>
    <workbookView xWindow="-110" yWindow="-110" windowWidth="21820" windowHeight="14620" tabRatio="623" activeTab="1" xr2:uid="{00000000-000D-0000-FFFF-FFFF00000000}"/>
  </bookViews>
  <sheets>
    <sheet name="Result of Table 2" sheetId="5" r:id="rId1"/>
    <sheet name="Result of Table 3" sheetId="6" r:id="rId2"/>
    <sheet name="Result of Figure 6" sheetId="7" r:id="rId3"/>
  </sheets>
  <calcPr calcId="191029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6"/>
  <c r="H27" i="6"/>
  <c r="G27" i="6"/>
  <c r="E27" i="6"/>
  <c r="D27" i="6"/>
  <c r="C27" i="6"/>
  <c r="B27" i="6"/>
  <c r="P27" i="5"/>
  <c r="Q27" i="5"/>
  <c r="K27" i="5"/>
  <c r="J27" i="5"/>
  <c r="I27" i="5"/>
  <c r="O27" i="5"/>
  <c r="L27" i="5"/>
  <c r="E27" i="5"/>
  <c r="D27" i="5"/>
  <c r="C27" i="5"/>
  <c r="B27" i="5"/>
</calcChain>
</file>

<file path=xl/sharedStrings.xml><?xml version="1.0" encoding="utf-8"?>
<sst xmlns="http://schemas.openxmlformats.org/spreadsheetml/2006/main" count="145" uniqueCount="61">
  <si>
    <t>brake1</t>
  </si>
  <si>
    <t>brake2</t>
  </si>
  <si>
    <t>brake3</t>
  </si>
  <si>
    <t>i2c_pca_isa_1</t>
  </si>
  <si>
    <t>i2c_pca_isa_2</t>
  </si>
  <si>
    <t>i2c_pca_isa_3</t>
  </si>
  <si>
    <t>i8xx_tco_1</t>
  </si>
  <si>
    <t>i8xx_tco_2</t>
  </si>
  <si>
    <t>i8xx_tco_3</t>
  </si>
  <si>
    <t>wdt_pci_1</t>
  </si>
  <si>
    <t>i2c_pca_isa_4</t>
    <phoneticPr fontId="1" type="noConversion"/>
  </si>
  <si>
    <t>i8xx_tco_4</t>
    <phoneticPr fontId="1" type="noConversion"/>
  </si>
  <si>
    <t>logger_1</t>
    <phoneticPr fontId="1" type="noConversion"/>
  </si>
  <si>
    <t>logger_2</t>
    <phoneticPr fontId="1" type="noConversion"/>
  </si>
  <si>
    <t>logger_3</t>
    <phoneticPr fontId="1" type="noConversion"/>
  </si>
  <si>
    <t>logger_4</t>
    <phoneticPr fontId="1" type="noConversion"/>
  </si>
  <si>
    <t>blink_1</t>
    <phoneticPr fontId="1" type="noConversion"/>
  </si>
  <si>
    <t>blink_2</t>
    <phoneticPr fontId="1" type="noConversion"/>
  </si>
  <si>
    <t>blink_3</t>
    <phoneticPr fontId="1" type="noConversion"/>
  </si>
  <si>
    <t>brake4</t>
    <phoneticPr fontId="1" type="noConversion"/>
  </si>
  <si>
    <t>wdt_pci_2</t>
    <phoneticPr fontId="1" type="noConversion"/>
  </si>
  <si>
    <t>wdt_pci_3</t>
    <phoneticPr fontId="1" type="noConversion"/>
  </si>
  <si>
    <t>sc1200wdt</t>
    <phoneticPr fontId="1" type="noConversion"/>
  </si>
  <si>
    <t>sc520_wdt</t>
    <phoneticPr fontId="1" type="noConversion"/>
  </si>
  <si>
    <t>intAbs</t>
    <phoneticPr fontId="1" type="noConversion"/>
  </si>
  <si>
    <t>iCBMC-IM</t>
    <phoneticPr fontId="1" type="noConversion"/>
  </si>
  <si>
    <t>ICBMC-PRE</t>
    <phoneticPr fontId="1" type="noConversion"/>
  </si>
  <si>
    <t>IBMC4DIP</t>
    <phoneticPr fontId="1" type="noConversion"/>
  </si>
  <si>
    <t>×</t>
    <phoneticPr fontId="1" type="noConversion"/>
  </si>
  <si>
    <t>*</t>
    <phoneticPr fontId="1" type="noConversion"/>
  </si>
  <si>
    <t>\</t>
    <phoneticPr fontId="1" type="noConversion"/>
  </si>
  <si>
    <t xml:space="preserve"> *</t>
    <phoneticPr fontId="1" type="noConversion"/>
  </si>
  <si>
    <t>#Name</t>
    <phoneticPr fontId="1" type="noConversion"/>
  </si>
  <si>
    <t>#Loc</t>
    <phoneticPr fontId="1" type="noConversion"/>
  </si>
  <si>
    <t>#SSA</t>
    <phoneticPr fontId="1" type="noConversion"/>
  </si>
  <si>
    <t>#Task</t>
    <phoneticPr fontId="1" type="noConversion"/>
  </si>
  <si>
    <t>#Assert</t>
    <phoneticPr fontId="1" type="noConversion"/>
  </si>
  <si>
    <t>#TP</t>
    <phoneticPr fontId="1" type="noConversion"/>
  </si>
  <si>
    <t>#FP</t>
    <phoneticPr fontId="1" type="noConversion"/>
  </si>
  <si>
    <t>Naive</t>
  </si>
  <si>
    <t>#Num</t>
    <phoneticPr fontId="1" type="noConversion"/>
  </si>
  <si>
    <t>Naive+CC</t>
  </si>
  <si>
    <t>BMC4IDP</t>
  </si>
  <si>
    <t>Average</t>
    <phoneticPr fontId="1" type="noConversion"/>
  </si>
  <si>
    <t>#Rate</t>
    <phoneticPr fontId="1" type="noConversion"/>
  </si>
  <si>
    <t>Total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</si>
  <si>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Note</t>
    </r>
    <r>
      <rPr>
        <sz val="11"/>
        <color theme="1"/>
        <rFont val="宋体"/>
        <family val="3"/>
        <charset val="134"/>
        <scheme val="minor"/>
      </rPr>
      <t>： The symbol * indicates instances where the verification tool failed to produce valid results, leading to a crash。</t>
    </r>
    <phoneticPr fontId="1" type="noConversion"/>
  </si>
  <si>
    <t>Program name</t>
  </si>
  <si>
    <t>brake</t>
  </si>
  <si>
    <t>i2c_pca_isa</t>
  </si>
  <si>
    <t>i8xx_tco</t>
  </si>
  <si>
    <t>logger</t>
  </si>
  <si>
    <t>blink</t>
  </si>
  <si>
    <t>wdt_pci</t>
  </si>
  <si>
    <t>sc1200wdt</t>
  </si>
  <si>
    <t>Invocation times of function propagate</t>
    <phoneticPr fontId="1" type="noConversion"/>
  </si>
  <si>
    <t>Naive</t>
    <phoneticPr fontId="1" type="noConversion"/>
  </si>
  <si>
    <t>Invocation times of function decide</t>
    <phoneticPr fontId="1" type="noConversion"/>
  </si>
  <si>
    <t>Invocation times of function analyze</t>
    <phoneticPr fontId="1" type="noConversion"/>
  </si>
  <si>
    <r>
      <t>#Time</t>
    </r>
    <r>
      <rPr>
        <b/>
        <sz val="11"/>
        <color theme="1"/>
        <rFont val="宋体"/>
        <family val="1"/>
        <charset val="134"/>
      </rPr>
      <t>（</t>
    </r>
    <r>
      <rPr>
        <b/>
        <sz val="11"/>
        <color theme="1"/>
        <rFont val="Times New Roman"/>
        <family val="1"/>
      </rPr>
      <t>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</si>
  <si>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#R-Num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</si>
</sst>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_ "/>
    <numFmt numFmtId="177" formatCode="0_ "/>
    <numFmt numFmtId="178" formatCode="0.0%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 applyAlignment="1">
      <alignment vertical="top"/>
    </xf>
    <xf numFmtId="176" fontId="5" fillId="0" borderId="0" xfId="0" applyNumberFormat="1" applyFont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>
      <alignment vertical="center"/>
    </xf>
    <xf numFmtId="176" fontId="5" fillId="0" borderId="2" xfId="0" applyNumberFormat="1" applyFont="1" applyBorder="1">
      <alignment vertical="center"/>
    </xf>
    <xf numFmtId="178" fontId="5" fillId="0" borderId="0" xfId="0" applyNumberFormat="1" applyFont="1">
      <alignment vertical="center"/>
    </xf>
    <xf numFmtId="0" fontId="6" fillId="0" borderId="2" xfId="0" applyFont="1" applyBorder="1" applyAlignment="1"/>
    <xf numFmtId="177" fontId="5" fillId="0" borderId="2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ED24-335C-446B-87F9-96D1026A2D11}">
  <sheetPr codeName="Sheet1"/>
  <dimension ref="A1:Q29"/>
  <sheetViews>
    <sheetView workbookViewId="0">
      <selection activeCell="H34" sqref="H34"/>
    </sheetView>
  </sheetViews>
  <sheetFormatPr defaultRowHeight="14" x14ac:dyDescent="0.25"/>
  <cols>
    <col min="1" max="1" width="13" bestFit="1" customWidth="1"/>
    <col min="6" max="6" width="11.90625" bestFit="1" customWidth="1"/>
    <col min="9" max="9" width="11.90625" bestFit="1" customWidth="1"/>
    <col min="12" max="12" width="11.90625" bestFit="1" customWidth="1"/>
    <col min="15" max="15" width="11.90625" bestFit="1" customWidth="1"/>
  </cols>
  <sheetData>
    <row r="1" spans="1:17" x14ac:dyDescent="0.25">
      <c r="A1" s="1"/>
      <c r="B1" s="1"/>
      <c r="C1" s="1"/>
      <c r="D1" s="1"/>
      <c r="E1" s="1"/>
      <c r="F1" s="14" t="s">
        <v>24</v>
      </c>
      <c r="G1" s="14"/>
      <c r="H1" s="14"/>
      <c r="I1" s="15" t="s">
        <v>25</v>
      </c>
      <c r="J1" s="15"/>
      <c r="K1" s="15"/>
      <c r="L1" s="15" t="s">
        <v>26</v>
      </c>
      <c r="M1" s="15"/>
      <c r="N1" s="15"/>
      <c r="O1" s="14" t="s">
        <v>27</v>
      </c>
      <c r="P1" s="14"/>
      <c r="Q1" s="14"/>
    </row>
    <row r="2" spans="1:17" ht="14.5" thickBot="1" x14ac:dyDescent="0.3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59</v>
      </c>
      <c r="G2" s="2" t="s">
        <v>37</v>
      </c>
      <c r="H2" s="2" t="s">
        <v>38</v>
      </c>
      <c r="I2" s="2" t="s">
        <v>59</v>
      </c>
      <c r="J2" s="2" t="s">
        <v>37</v>
      </c>
      <c r="K2" s="2" t="s">
        <v>38</v>
      </c>
      <c r="L2" s="2" t="s">
        <v>59</v>
      </c>
      <c r="M2" s="2" t="s">
        <v>37</v>
      </c>
      <c r="N2" s="2" t="s">
        <v>38</v>
      </c>
      <c r="O2" s="2" t="s">
        <v>59</v>
      </c>
      <c r="P2" s="2" t="s">
        <v>37</v>
      </c>
      <c r="Q2" s="2" t="s">
        <v>38</v>
      </c>
    </row>
    <row r="3" spans="1:17" x14ac:dyDescent="0.25">
      <c r="A3" s="3" t="s">
        <v>0</v>
      </c>
      <c r="B3" s="4">
        <v>580</v>
      </c>
      <c r="C3" s="4">
        <v>338</v>
      </c>
      <c r="D3" s="4">
        <v>3</v>
      </c>
      <c r="E3" s="4">
        <v>3</v>
      </c>
      <c r="F3" s="5">
        <v>6.98</v>
      </c>
      <c r="G3" s="4">
        <v>0</v>
      </c>
      <c r="H3" s="4">
        <v>0</v>
      </c>
      <c r="I3" s="4">
        <v>1.74</v>
      </c>
      <c r="J3" s="4">
        <v>0</v>
      </c>
      <c r="K3" s="4">
        <v>1</v>
      </c>
      <c r="L3" s="4">
        <v>9.8699999999999992</v>
      </c>
      <c r="M3" s="4">
        <v>0</v>
      </c>
      <c r="N3" s="4">
        <v>0</v>
      </c>
      <c r="O3" s="4">
        <v>2.79</v>
      </c>
      <c r="P3" s="4">
        <v>0</v>
      </c>
      <c r="Q3" s="4">
        <v>0</v>
      </c>
    </row>
    <row r="4" spans="1:17" x14ac:dyDescent="0.25">
      <c r="A4" s="3" t="s">
        <v>1</v>
      </c>
      <c r="B4" s="4">
        <v>1824</v>
      </c>
      <c r="C4" s="4">
        <v>757</v>
      </c>
      <c r="D4" s="4">
        <v>3</v>
      </c>
      <c r="E4" s="4">
        <v>1</v>
      </c>
      <c r="F4" s="6" t="s">
        <v>28</v>
      </c>
      <c r="G4" s="4" t="s">
        <v>31</v>
      </c>
      <c r="H4" s="4" t="s">
        <v>31</v>
      </c>
      <c r="I4" s="4">
        <v>29.05</v>
      </c>
      <c r="J4" s="4">
        <v>1</v>
      </c>
      <c r="K4" s="4">
        <v>0</v>
      </c>
      <c r="L4" s="4">
        <v>94</v>
      </c>
      <c r="M4" s="4">
        <v>1</v>
      </c>
      <c r="N4" s="4">
        <v>0</v>
      </c>
      <c r="O4" s="4">
        <v>24.53</v>
      </c>
      <c r="P4" s="4">
        <v>1</v>
      </c>
      <c r="Q4" s="4">
        <v>0</v>
      </c>
    </row>
    <row r="5" spans="1:17" x14ac:dyDescent="0.25">
      <c r="A5" s="3" t="s">
        <v>2</v>
      </c>
      <c r="B5" s="4">
        <v>1835</v>
      </c>
      <c r="C5" s="4">
        <v>1255</v>
      </c>
      <c r="D5" s="4">
        <v>4</v>
      </c>
      <c r="E5" s="4">
        <v>1</v>
      </c>
      <c r="F5" s="6" t="s">
        <v>28</v>
      </c>
      <c r="G5" s="4" t="s">
        <v>31</v>
      </c>
      <c r="H5" s="4" t="s">
        <v>31</v>
      </c>
      <c r="I5" s="4">
        <v>23.53</v>
      </c>
      <c r="J5" s="4">
        <v>1</v>
      </c>
      <c r="K5" s="4">
        <v>0</v>
      </c>
      <c r="L5" s="4">
        <v>283.48</v>
      </c>
      <c r="M5" s="4">
        <v>1</v>
      </c>
      <c r="N5" s="4">
        <v>0</v>
      </c>
      <c r="O5" s="4">
        <v>27.93</v>
      </c>
      <c r="P5" s="4">
        <v>1</v>
      </c>
      <c r="Q5" s="4">
        <v>0</v>
      </c>
    </row>
    <row r="6" spans="1:17" x14ac:dyDescent="0.25">
      <c r="A6" s="3" t="s">
        <v>19</v>
      </c>
      <c r="B6" s="4">
        <v>1828</v>
      </c>
      <c r="C6" s="4">
        <v>1575</v>
      </c>
      <c r="D6" s="4">
        <v>5</v>
      </c>
      <c r="E6" s="4">
        <v>1</v>
      </c>
      <c r="F6" s="6" t="s">
        <v>28</v>
      </c>
      <c r="G6" s="4" t="s">
        <v>31</v>
      </c>
      <c r="H6" s="4" t="s">
        <v>31</v>
      </c>
      <c r="I6" s="4">
        <v>183.95</v>
      </c>
      <c r="J6" s="4">
        <v>1</v>
      </c>
      <c r="K6" s="4">
        <v>0</v>
      </c>
      <c r="L6" s="4">
        <v>1042.02</v>
      </c>
      <c r="M6" s="4">
        <v>1</v>
      </c>
      <c r="N6" s="4">
        <v>0</v>
      </c>
      <c r="O6" s="4">
        <v>36.520000000000003</v>
      </c>
      <c r="P6" s="4">
        <v>1</v>
      </c>
      <c r="Q6" s="4">
        <v>0</v>
      </c>
    </row>
    <row r="7" spans="1:17" x14ac:dyDescent="0.25">
      <c r="A7" s="3" t="s">
        <v>3</v>
      </c>
      <c r="B7" s="4">
        <v>326</v>
      </c>
      <c r="C7" s="4">
        <v>176</v>
      </c>
      <c r="D7" s="4">
        <v>5</v>
      </c>
      <c r="E7" s="4">
        <v>6</v>
      </c>
      <c r="F7" s="6">
        <v>0.6</v>
      </c>
      <c r="G7" s="4">
        <v>0</v>
      </c>
      <c r="H7" s="4">
        <v>0</v>
      </c>
      <c r="I7" s="4">
        <v>0.44</v>
      </c>
      <c r="J7" s="4">
        <v>0</v>
      </c>
      <c r="K7" s="4">
        <v>0</v>
      </c>
      <c r="L7" s="4">
        <v>2.13</v>
      </c>
      <c r="M7" s="4">
        <v>0</v>
      </c>
      <c r="N7" s="4">
        <v>0</v>
      </c>
      <c r="O7" s="4">
        <v>0.34</v>
      </c>
      <c r="P7" s="4">
        <v>0</v>
      </c>
      <c r="Q7" s="4">
        <v>0</v>
      </c>
    </row>
    <row r="8" spans="1:17" x14ac:dyDescent="0.25">
      <c r="A8" s="3" t="s">
        <v>4</v>
      </c>
      <c r="B8" s="4">
        <v>342</v>
      </c>
      <c r="C8" s="4">
        <v>202</v>
      </c>
      <c r="D8" s="4">
        <v>7</v>
      </c>
      <c r="E8" s="4">
        <v>2</v>
      </c>
      <c r="F8" s="6">
        <v>0.48</v>
      </c>
      <c r="G8" s="4">
        <v>0</v>
      </c>
      <c r="H8" s="4">
        <v>0</v>
      </c>
      <c r="I8" s="4">
        <v>0.53</v>
      </c>
      <c r="J8" s="4">
        <v>0</v>
      </c>
      <c r="K8" s="4">
        <v>0</v>
      </c>
      <c r="L8" s="4">
        <v>2.17</v>
      </c>
      <c r="M8" s="4">
        <v>0</v>
      </c>
      <c r="N8" s="4">
        <v>0</v>
      </c>
      <c r="O8" s="4">
        <v>0.45</v>
      </c>
      <c r="P8" s="4">
        <v>0</v>
      </c>
      <c r="Q8" s="4">
        <v>0</v>
      </c>
    </row>
    <row r="9" spans="1:17" x14ac:dyDescent="0.25">
      <c r="A9" s="3" t="s">
        <v>5</v>
      </c>
      <c r="B9" s="4">
        <v>360</v>
      </c>
      <c r="C9" s="4">
        <v>254</v>
      </c>
      <c r="D9" s="4">
        <v>9</v>
      </c>
      <c r="E9" s="4">
        <v>2</v>
      </c>
      <c r="F9" s="6">
        <v>0.74</v>
      </c>
      <c r="G9" s="4">
        <v>0</v>
      </c>
      <c r="H9" s="4">
        <v>0</v>
      </c>
      <c r="I9" s="4">
        <v>0.99</v>
      </c>
      <c r="J9" s="4">
        <v>0</v>
      </c>
      <c r="K9" s="4">
        <v>0</v>
      </c>
      <c r="L9" s="4">
        <v>4.8099999999999996</v>
      </c>
      <c r="M9" s="4">
        <v>0</v>
      </c>
      <c r="N9" s="4">
        <v>0</v>
      </c>
      <c r="O9" s="4">
        <v>0.96</v>
      </c>
      <c r="P9" s="4">
        <v>0</v>
      </c>
      <c r="Q9" s="4">
        <v>0</v>
      </c>
    </row>
    <row r="10" spans="1:17" x14ac:dyDescent="0.25">
      <c r="A10" s="3" t="s">
        <v>10</v>
      </c>
      <c r="B10" s="4">
        <v>335</v>
      </c>
      <c r="C10" s="4">
        <v>205</v>
      </c>
      <c r="D10" s="4">
        <v>5</v>
      </c>
      <c r="E10" s="4">
        <v>7</v>
      </c>
      <c r="F10" s="6" t="s">
        <v>28</v>
      </c>
      <c r="G10" s="4" t="s">
        <v>31</v>
      </c>
      <c r="H10" s="4" t="s">
        <v>31</v>
      </c>
      <c r="I10" s="4">
        <v>0.04</v>
      </c>
      <c r="J10" s="4">
        <v>4</v>
      </c>
      <c r="K10" s="4">
        <v>1</v>
      </c>
      <c r="L10" s="4">
        <v>0.54</v>
      </c>
      <c r="M10" s="4">
        <v>4</v>
      </c>
      <c r="N10" s="4">
        <v>0</v>
      </c>
      <c r="O10" s="4">
        <v>0.02</v>
      </c>
      <c r="P10" s="4">
        <v>4</v>
      </c>
      <c r="Q10" s="4">
        <v>0</v>
      </c>
    </row>
    <row r="11" spans="1:17" x14ac:dyDescent="0.25">
      <c r="A11" s="3" t="s">
        <v>6</v>
      </c>
      <c r="B11" s="4">
        <v>97</v>
      </c>
      <c r="C11" s="4">
        <v>195</v>
      </c>
      <c r="D11" s="4">
        <v>4</v>
      </c>
      <c r="E11" s="4">
        <v>2</v>
      </c>
      <c r="F11" s="6">
        <v>0.67</v>
      </c>
      <c r="G11" s="4">
        <v>0</v>
      </c>
      <c r="H11" s="4">
        <v>0</v>
      </c>
      <c r="I11" s="4">
        <v>0.16</v>
      </c>
      <c r="J11" s="4">
        <v>0</v>
      </c>
      <c r="K11" s="4">
        <v>0</v>
      </c>
      <c r="L11" s="4">
        <v>0.93</v>
      </c>
      <c r="M11" s="4">
        <v>0</v>
      </c>
      <c r="N11" s="4">
        <v>0</v>
      </c>
      <c r="O11" s="4">
        <v>0.15</v>
      </c>
      <c r="P11" s="4">
        <v>0</v>
      </c>
      <c r="Q11" s="4">
        <v>0</v>
      </c>
    </row>
    <row r="12" spans="1:17" x14ac:dyDescent="0.25">
      <c r="A12" s="3" t="s">
        <v>7</v>
      </c>
      <c r="B12" s="4">
        <v>221</v>
      </c>
      <c r="C12" s="4">
        <v>214</v>
      </c>
      <c r="D12" s="4">
        <v>5</v>
      </c>
      <c r="E12" s="4">
        <v>1</v>
      </c>
      <c r="F12" s="6">
        <v>0.8</v>
      </c>
      <c r="G12" s="4">
        <v>0</v>
      </c>
      <c r="H12" s="4">
        <v>0</v>
      </c>
      <c r="I12" s="4">
        <v>0.15</v>
      </c>
      <c r="J12" s="4">
        <v>0</v>
      </c>
      <c r="K12" s="4">
        <v>0</v>
      </c>
      <c r="L12" s="4">
        <v>1.05</v>
      </c>
      <c r="M12" s="4">
        <v>0</v>
      </c>
      <c r="N12" s="4">
        <v>0</v>
      </c>
      <c r="O12" s="4">
        <v>0.24</v>
      </c>
      <c r="P12" s="4">
        <v>0</v>
      </c>
      <c r="Q12" s="4">
        <v>0</v>
      </c>
    </row>
    <row r="13" spans="1:17" x14ac:dyDescent="0.25">
      <c r="A13" s="3" t="s">
        <v>8</v>
      </c>
      <c r="B13" s="4">
        <v>234</v>
      </c>
      <c r="C13" s="4">
        <v>282</v>
      </c>
      <c r="D13" s="4">
        <v>7</v>
      </c>
      <c r="E13" s="4">
        <v>1</v>
      </c>
      <c r="F13" s="6">
        <v>1.19</v>
      </c>
      <c r="G13" s="4">
        <v>0</v>
      </c>
      <c r="H13" s="4">
        <v>0</v>
      </c>
      <c r="I13" s="4">
        <v>0.28000000000000003</v>
      </c>
      <c r="J13" s="4">
        <v>0</v>
      </c>
      <c r="K13" s="4">
        <v>0</v>
      </c>
      <c r="L13" s="4">
        <v>1.98</v>
      </c>
      <c r="M13" s="4">
        <v>0</v>
      </c>
      <c r="N13" s="4">
        <v>0</v>
      </c>
      <c r="O13" s="4">
        <v>0.41</v>
      </c>
      <c r="P13" s="4">
        <v>0</v>
      </c>
      <c r="Q13" s="4">
        <v>0</v>
      </c>
    </row>
    <row r="14" spans="1:17" x14ac:dyDescent="0.25">
      <c r="A14" s="3" t="s">
        <v>11</v>
      </c>
      <c r="B14" s="4">
        <v>104</v>
      </c>
      <c r="C14" s="4">
        <v>216</v>
      </c>
      <c r="D14" s="4">
        <v>4</v>
      </c>
      <c r="E14" s="4">
        <v>3</v>
      </c>
      <c r="F14" s="6" t="s">
        <v>28</v>
      </c>
      <c r="G14" s="4" t="s">
        <v>31</v>
      </c>
      <c r="H14" s="4" t="s">
        <v>31</v>
      </c>
      <c r="I14" s="4">
        <v>0.01</v>
      </c>
      <c r="J14" s="4">
        <v>1</v>
      </c>
      <c r="K14" s="4">
        <v>1</v>
      </c>
      <c r="L14" s="4">
        <v>0.27</v>
      </c>
      <c r="M14" s="4">
        <v>1</v>
      </c>
      <c r="N14" s="4">
        <v>0</v>
      </c>
      <c r="O14" s="4">
        <v>0.02</v>
      </c>
      <c r="P14" s="4">
        <v>1</v>
      </c>
      <c r="Q14" s="4">
        <v>0</v>
      </c>
    </row>
    <row r="15" spans="1:17" x14ac:dyDescent="0.25">
      <c r="A15" s="3" t="s">
        <v>12</v>
      </c>
      <c r="B15" s="4">
        <v>657</v>
      </c>
      <c r="C15" s="4">
        <v>399</v>
      </c>
      <c r="D15" s="4">
        <v>5</v>
      </c>
      <c r="E15" s="4">
        <v>4</v>
      </c>
      <c r="F15" s="6">
        <v>1.38</v>
      </c>
      <c r="G15" s="4">
        <v>0</v>
      </c>
      <c r="H15" s="4">
        <v>0</v>
      </c>
      <c r="I15" s="4">
        <v>0.37</v>
      </c>
      <c r="J15" s="4">
        <v>0</v>
      </c>
      <c r="K15" s="4">
        <v>0</v>
      </c>
      <c r="L15" s="4">
        <v>10.18</v>
      </c>
      <c r="M15" s="4">
        <v>0</v>
      </c>
      <c r="N15" s="4">
        <v>0</v>
      </c>
      <c r="O15" s="4">
        <v>0.66</v>
      </c>
      <c r="P15" s="4">
        <v>0</v>
      </c>
      <c r="Q15" s="4">
        <v>0</v>
      </c>
    </row>
    <row r="16" spans="1:17" x14ac:dyDescent="0.25">
      <c r="A16" s="3" t="s">
        <v>13</v>
      </c>
      <c r="B16" s="4">
        <v>633</v>
      </c>
      <c r="C16" s="4">
        <v>671</v>
      </c>
      <c r="D16" s="4">
        <v>3</v>
      </c>
      <c r="E16" s="4">
        <v>1</v>
      </c>
      <c r="F16" s="6" t="s">
        <v>28</v>
      </c>
      <c r="G16" s="4" t="s">
        <v>31</v>
      </c>
      <c r="H16" s="4" t="s">
        <v>31</v>
      </c>
      <c r="I16" s="4">
        <v>1.99</v>
      </c>
      <c r="J16" s="4">
        <v>0</v>
      </c>
      <c r="K16" s="4">
        <v>0</v>
      </c>
      <c r="L16" s="4">
        <v>101.43</v>
      </c>
      <c r="M16" s="4">
        <v>0</v>
      </c>
      <c r="N16" s="4">
        <v>0</v>
      </c>
      <c r="O16" s="4">
        <v>1.31</v>
      </c>
      <c r="P16" s="4">
        <v>0</v>
      </c>
      <c r="Q16" s="4">
        <v>0</v>
      </c>
    </row>
    <row r="17" spans="1:17" x14ac:dyDescent="0.25">
      <c r="A17" s="3" t="s">
        <v>14</v>
      </c>
      <c r="B17" s="4">
        <v>693</v>
      </c>
      <c r="C17" s="4">
        <v>1612</v>
      </c>
      <c r="D17" s="4">
        <v>6</v>
      </c>
      <c r="E17" s="4">
        <v>0</v>
      </c>
      <c r="F17" s="6" t="s">
        <v>28</v>
      </c>
      <c r="G17" s="4" t="s">
        <v>31</v>
      </c>
      <c r="H17" s="4" t="s">
        <v>31</v>
      </c>
      <c r="I17" s="4">
        <v>114.26</v>
      </c>
      <c r="J17" s="4">
        <v>0</v>
      </c>
      <c r="K17" s="4">
        <v>1</v>
      </c>
      <c r="L17" s="4">
        <v>3600</v>
      </c>
      <c r="M17" s="4" t="s">
        <v>29</v>
      </c>
      <c r="N17" s="4" t="s">
        <v>29</v>
      </c>
      <c r="O17" s="4">
        <v>59.6</v>
      </c>
      <c r="P17" s="4">
        <v>0</v>
      </c>
      <c r="Q17" s="4">
        <v>0</v>
      </c>
    </row>
    <row r="18" spans="1:17" x14ac:dyDescent="0.25">
      <c r="A18" s="3" t="s">
        <v>15</v>
      </c>
      <c r="B18" s="4">
        <v>695</v>
      </c>
      <c r="C18" s="4">
        <v>1367</v>
      </c>
      <c r="D18" s="4">
        <v>5</v>
      </c>
      <c r="E18" s="4">
        <v>0</v>
      </c>
      <c r="F18" s="6" t="s">
        <v>28</v>
      </c>
      <c r="G18" s="4" t="s">
        <v>31</v>
      </c>
      <c r="H18" s="4" t="s">
        <v>31</v>
      </c>
      <c r="I18" s="4">
        <v>33.1</v>
      </c>
      <c r="J18" s="4">
        <v>1</v>
      </c>
      <c r="K18" s="4">
        <v>0</v>
      </c>
      <c r="L18" s="4">
        <v>3600</v>
      </c>
      <c r="M18" s="4" t="s">
        <v>29</v>
      </c>
      <c r="N18" s="4" t="s">
        <v>29</v>
      </c>
      <c r="O18" s="4">
        <v>40.85</v>
      </c>
      <c r="P18" s="4">
        <v>1</v>
      </c>
      <c r="Q18" s="4">
        <v>0</v>
      </c>
    </row>
    <row r="19" spans="1:17" x14ac:dyDescent="0.25">
      <c r="A19" s="3" t="s">
        <v>16</v>
      </c>
      <c r="B19" s="4">
        <v>2626</v>
      </c>
      <c r="C19" s="4">
        <v>3145</v>
      </c>
      <c r="D19" s="4">
        <v>3</v>
      </c>
      <c r="E19" s="4">
        <v>1</v>
      </c>
      <c r="F19" s="6" t="s">
        <v>28</v>
      </c>
      <c r="G19" s="4" t="s">
        <v>31</v>
      </c>
      <c r="H19" s="4" t="s">
        <v>31</v>
      </c>
      <c r="I19" s="4">
        <v>15.54</v>
      </c>
      <c r="J19" s="4">
        <v>0</v>
      </c>
      <c r="K19" s="4">
        <v>0</v>
      </c>
      <c r="L19" s="4">
        <v>219.11</v>
      </c>
      <c r="M19" s="4">
        <v>0</v>
      </c>
      <c r="N19" s="4">
        <v>0</v>
      </c>
      <c r="O19" s="4">
        <v>10.82</v>
      </c>
      <c r="P19" s="4">
        <v>0</v>
      </c>
      <c r="Q19" s="4">
        <v>0</v>
      </c>
    </row>
    <row r="20" spans="1:17" x14ac:dyDescent="0.25">
      <c r="A20" s="3" t="s">
        <v>17</v>
      </c>
      <c r="B20" s="4">
        <v>2631</v>
      </c>
      <c r="C20" s="4">
        <v>3164</v>
      </c>
      <c r="D20" s="4">
        <v>3</v>
      </c>
      <c r="E20" s="4">
        <v>2</v>
      </c>
      <c r="F20" s="6" t="s">
        <v>28</v>
      </c>
      <c r="G20" s="4" t="s">
        <v>31</v>
      </c>
      <c r="H20" s="4" t="s">
        <v>31</v>
      </c>
      <c r="I20" s="4">
        <v>14.71</v>
      </c>
      <c r="J20" s="4">
        <v>0</v>
      </c>
      <c r="K20" s="4">
        <v>0</v>
      </c>
      <c r="L20" s="4">
        <v>297.68</v>
      </c>
      <c r="M20" s="4">
        <v>0</v>
      </c>
      <c r="N20" s="4">
        <v>0</v>
      </c>
      <c r="O20" s="4">
        <v>9.02</v>
      </c>
      <c r="P20" s="4">
        <v>0</v>
      </c>
      <c r="Q20" s="4">
        <v>0</v>
      </c>
    </row>
    <row r="21" spans="1:17" x14ac:dyDescent="0.25">
      <c r="A21" s="3" t="s">
        <v>18</v>
      </c>
      <c r="B21" s="4">
        <v>2626</v>
      </c>
      <c r="C21" s="4">
        <v>3145</v>
      </c>
      <c r="D21" s="4">
        <v>3</v>
      </c>
      <c r="E21" s="4">
        <v>1</v>
      </c>
      <c r="F21" s="6" t="s">
        <v>28</v>
      </c>
      <c r="G21" s="4" t="s">
        <v>31</v>
      </c>
      <c r="H21" s="4" t="s">
        <v>31</v>
      </c>
      <c r="I21" s="4">
        <v>17.68</v>
      </c>
      <c r="J21" s="4">
        <v>1</v>
      </c>
      <c r="K21" s="4">
        <v>0</v>
      </c>
      <c r="L21" s="4">
        <v>246.68</v>
      </c>
      <c r="M21" s="4">
        <v>1</v>
      </c>
      <c r="N21" s="4">
        <v>0</v>
      </c>
      <c r="O21" s="4">
        <v>13.07</v>
      </c>
      <c r="P21" s="4">
        <v>1</v>
      </c>
      <c r="Q21" s="4">
        <v>0</v>
      </c>
    </row>
    <row r="22" spans="1:17" x14ac:dyDescent="0.25">
      <c r="A22" s="3" t="s">
        <v>9</v>
      </c>
      <c r="B22" s="4">
        <v>916</v>
      </c>
      <c r="C22" s="4">
        <v>221</v>
      </c>
      <c r="D22" s="4">
        <v>5</v>
      </c>
      <c r="E22" s="4">
        <v>2</v>
      </c>
      <c r="F22" s="6">
        <v>1.33</v>
      </c>
      <c r="G22" s="4">
        <v>0</v>
      </c>
      <c r="H22" s="4">
        <v>0</v>
      </c>
      <c r="I22" s="4">
        <v>0.72</v>
      </c>
      <c r="J22" s="4">
        <v>0</v>
      </c>
      <c r="K22" s="4">
        <v>0</v>
      </c>
      <c r="L22" s="4">
        <v>2.5499999999999998</v>
      </c>
      <c r="M22" s="4">
        <v>0</v>
      </c>
      <c r="N22" s="4">
        <v>0</v>
      </c>
      <c r="O22" s="4">
        <v>0.49</v>
      </c>
      <c r="P22" s="4">
        <v>0</v>
      </c>
      <c r="Q22" s="4">
        <v>0</v>
      </c>
    </row>
    <row r="23" spans="1:17" x14ac:dyDescent="0.25">
      <c r="A23" s="3" t="s">
        <v>20</v>
      </c>
      <c r="B23" s="4">
        <v>969</v>
      </c>
      <c r="C23" s="4">
        <v>240</v>
      </c>
      <c r="D23" s="4">
        <v>5</v>
      </c>
      <c r="E23" s="4">
        <v>2</v>
      </c>
      <c r="F23" s="6">
        <v>2.25</v>
      </c>
      <c r="G23" s="4">
        <v>1</v>
      </c>
      <c r="H23" s="4">
        <v>0</v>
      </c>
      <c r="I23" s="4">
        <v>0.12</v>
      </c>
      <c r="J23" s="4">
        <v>1</v>
      </c>
      <c r="K23" s="4">
        <v>0</v>
      </c>
      <c r="L23" s="4">
        <v>0.43</v>
      </c>
      <c r="M23" s="4">
        <v>1</v>
      </c>
      <c r="N23" s="4">
        <v>0</v>
      </c>
      <c r="O23" s="4">
        <v>0.04</v>
      </c>
      <c r="P23" s="4">
        <v>1</v>
      </c>
      <c r="Q23" s="4">
        <v>0</v>
      </c>
    </row>
    <row r="24" spans="1:17" x14ac:dyDescent="0.25">
      <c r="A24" s="3" t="s">
        <v>21</v>
      </c>
      <c r="B24" s="4">
        <v>920</v>
      </c>
      <c r="C24" s="4">
        <v>164</v>
      </c>
      <c r="D24" s="4">
        <v>3</v>
      </c>
      <c r="E24" s="4">
        <v>3</v>
      </c>
      <c r="F24" s="6" t="s">
        <v>28</v>
      </c>
      <c r="G24" s="4" t="s">
        <v>31</v>
      </c>
      <c r="H24" s="4" t="s">
        <v>31</v>
      </c>
      <c r="I24" s="4">
        <v>0.15</v>
      </c>
      <c r="J24" s="4">
        <v>0</v>
      </c>
      <c r="K24" s="4">
        <v>1</v>
      </c>
      <c r="L24" s="4">
        <v>0.64</v>
      </c>
      <c r="M24" s="4">
        <v>0</v>
      </c>
      <c r="N24" s="4">
        <v>0</v>
      </c>
      <c r="O24" s="4">
        <v>0.14000000000000001</v>
      </c>
      <c r="P24" s="4">
        <v>0</v>
      </c>
      <c r="Q24" s="4">
        <v>0</v>
      </c>
    </row>
    <row r="25" spans="1:17" x14ac:dyDescent="0.25">
      <c r="A25" s="3" t="s">
        <v>22</v>
      </c>
      <c r="B25" s="4">
        <v>835</v>
      </c>
      <c r="C25" s="4">
        <v>408</v>
      </c>
      <c r="D25" s="4">
        <v>2</v>
      </c>
      <c r="E25" s="4">
        <v>1</v>
      </c>
      <c r="F25" s="6">
        <v>0.79</v>
      </c>
      <c r="G25" s="4">
        <v>0</v>
      </c>
      <c r="H25" s="4">
        <v>1</v>
      </c>
      <c r="I25" s="4">
        <v>0.06</v>
      </c>
      <c r="J25" s="4">
        <v>0</v>
      </c>
      <c r="K25" s="4">
        <v>0</v>
      </c>
      <c r="L25" s="4">
        <v>0.38</v>
      </c>
      <c r="M25" s="4">
        <v>0</v>
      </c>
      <c r="N25" s="4">
        <v>0</v>
      </c>
      <c r="O25" s="4">
        <v>0.06</v>
      </c>
      <c r="P25" s="4">
        <v>0</v>
      </c>
      <c r="Q25" s="4">
        <v>0</v>
      </c>
    </row>
    <row r="26" spans="1:17" ht="14.5" thickBot="1" x14ac:dyDescent="0.3">
      <c r="A26" s="3" t="s">
        <v>23</v>
      </c>
      <c r="B26" s="4">
        <v>850</v>
      </c>
      <c r="C26" s="4">
        <v>178</v>
      </c>
      <c r="D26" s="4">
        <v>4</v>
      </c>
      <c r="E26" s="4">
        <v>1</v>
      </c>
      <c r="F26" s="6">
        <v>1.56</v>
      </c>
      <c r="G26" s="4">
        <v>0</v>
      </c>
      <c r="H26" s="4">
        <v>1</v>
      </c>
      <c r="I26" s="4">
        <v>0.08</v>
      </c>
      <c r="J26" s="4">
        <v>0</v>
      </c>
      <c r="K26" s="4">
        <v>0</v>
      </c>
      <c r="L26" s="4">
        <v>0.4</v>
      </c>
      <c r="M26" s="4">
        <v>0</v>
      </c>
      <c r="N26" s="4">
        <v>0</v>
      </c>
      <c r="O26" s="4">
        <v>0.09</v>
      </c>
      <c r="P26" s="4">
        <v>0</v>
      </c>
      <c r="Q26" s="4">
        <v>0</v>
      </c>
    </row>
    <row r="27" spans="1:17" x14ac:dyDescent="0.25">
      <c r="A27" s="7" t="s">
        <v>45</v>
      </c>
      <c r="B27" s="8">
        <f>SUM(B3:B26)</f>
        <v>23137</v>
      </c>
      <c r="C27" s="8">
        <f>SUM(C3:C26)</f>
        <v>20383</v>
      </c>
      <c r="D27" s="8">
        <f>SUM(D3:D26)</f>
        <v>108</v>
      </c>
      <c r="E27" s="8">
        <f>SUM(E3:E26)</f>
        <v>48</v>
      </c>
      <c r="F27" s="9" t="s">
        <v>30</v>
      </c>
      <c r="G27" s="8">
        <v>1</v>
      </c>
      <c r="H27" s="8">
        <v>2</v>
      </c>
      <c r="I27" s="8">
        <f>SUM(I3:I26)</f>
        <v>439.65000000000003</v>
      </c>
      <c r="J27" s="8">
        <f>SUM(J3:J26)</f>
        <v>11</v>
      </c>
      <c r="K27" s="8">
        <f>SUM(K3:K26)</f>
        <v>5</v>
      </c>
      <c r="L27" s="8">
        <f>SUM(L3:L26)</f>
        <v>9522.73</v>
      </c>
      <c r="M27" s="8">
        <v>10</v>
      </c>
      <c r="N27" s="8">
        <v>0</v>
      </c>
      <c r="O27" s="8">
        <f>SUM(O3:O26)</f>
        <v>230.51</v>
      </c>
      <c r="P27" s="8">
        <f>SUM(P3:P26)</f>
        <v>11</v>
      </c>
      <c r="Q27" s="8">
        <f>SUM(Q3:Q26)</f>
        <v>0</v>
      </c>
    </row>
    <row r="29" spans="1:17" x14ac:dyDescent="0.25">
      <c r="A29" s="16" t="s">
        <v>46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</sheetData>
  <mergeCells count="5">
    <mergeCell ref="F1:H1"/>
    <mergeCell ref="I1:K1"/>
    <mergeCell ref="L1:N1"/>
    <mergeCell ref="O1:Q1"/>
    <mergeCell ref="A29:N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BA9C-2F4B-4B71-A930-21FECD3A887B}">
  <sheetPr codeName="Sheet2"/>
  <dimension ref="A1:I27"/>
  <sheetViews>
    <sheetView tabSelected="1" zoomScale="115" zoomScaleNormal="115" workbookViewId="0">
      <selection activeCell="M9" sqref="M9"/>
    </sheetView>
  </sheetViews>
  <sheetFormatPr defaultRowHeight="14" x14ac:dyDescent="0.25"/>
  <cols>
    <col min="1" max="1" width="14.90625" bestFit="1" customWidth="1"/>
    <col min="3" max="3" width="11.90625" bestFit="1" customWidth="1"/>
    <col min="5" max="5" width="11.90625" bestFit="1" customWidth="1"/>
    <col min="6" max="6" width="9.453125" bestFit="1" customWidth="1"/>
    <col min="8" max="8" width="11.90625" bestFit="1" customWidth="1"/>
    <col min="9" max="9" width="10.54296875" bestFit="1" customWidth="1"/>
  </cols>
  <sheetData>
    <row r="1" spans="1:9" x14ac:dyDescent="0.25">
      <c r="A1" s="4"/>
      <c r="B1" s="14" t="s">
        <v>39</v>
      </c>
      <c r="C1" s="14"/>
      <c r="D1" s="14" t="s">
        <v>41</v>
      </c>
      <c r="E1" s="14"/>
      <c r="F1" s="14"/>
      <c r="G1" s="14" t="s">
        <v>42</v>
      </c>
      <c r="H1" s="14"/>
      <c r="I1" s="14"/>
    </row>
    <row r="2" spans="1:9" ht="14.5" thickBot="1" x14ac:dyDescent="0.3">
      <c r="A2" s="2" t="s">
        <v>32</v>
      </c>
      <c r="B2" s="2" t="s">
        <v>40</v>
      </c>
      <c r="C2" s="2" t="s">
        <v>59</v>
      </c>
      <c r="D2" s="2" t="s">
        <v>40</v>
      </c>
      <c r="E2" s="2" t="s">
        <v>59</v>
      </c>
      <c r="F2" s="2" t="s">
        <v>44</v>
      </c>
      <c r="G2" s="2" t="s">
        <v>60</v>
      </c>
      <c r="H2" s="2" t="s">
        <v>59</v>
      </c>
      <c r="I2" s="2" t="s">
        <v>44</v>
      </c>
    </row>
    <row r="3" spans="1:9" x14ac:dyDescent="0.25">
      <c r="A3" s="3" t="s">
        <v>0</v>
      </c>
      <c r="B3" s="4">
        <v>980</v>
      </c>
      <c r="C3" s="4">
        <v>2.21</v>
      </c>
      <c r="D3" s="4">
        <v>1288</v>
      </c>
      <c r="E3" s="4">
        <v>2.0699999999999998</v>
      </c>
      <c r="F3" s="10">
        <f>(E3-C3)/C3</f>
        <v>-6.3348416289592813E-2</v>
      </c>
      <c r="G3" s="4">
        <v>518</v>
      </c>
      <c r="H3" s="4">
        <v>2.79</v>
      </c>
      <c r="I3" s="10">
        <f>(H3-E3)/E3</f>
        <v>0.34782608695652184</v>
      </c>
    </row>
    <row r="4" spans="1:9" x14ac:dyDescent="0.25">
      <c r="A4" s="3" t="s">
        <v>1</v>
      </c>
      <c r="B4" s="4">
        <v>1045</v>
      </c>
      <c r="C4" s="4">
        <v>74.39</v>
      </c>
      <c r="D4" s="4">
        <v>1249</v>
      </c>
      <c r="E4" s="4">
        <v>15.07</v>
      </c>
      <c r="F4" s="10">
        <f t="shared" ref="F4:F27" si="0">(E4-C4)/C4</f>
        <v>-0.7974190079311736</v>
      </c>
      <c r="G4" s="4">
        <v>432</v>
      </c>
      <c r="H4" s="4">
        <v>24.53</v>
      </c>
      <c r="I4" s="10">
        <f t="shared" ref="I4:I27" si="1">(H4-E4)/E4</f>
        <v>0.62773722627737227</v>
      </c>
    </row>
    <row r="5" spans="1:9" x14ac:dyDescent="0.25">
      <c r="A5" s="3" t="s">
        <v>2</v>
      </c>
      <c r="B5" s="4">
        <v>1599</v>
      </c>
      <c r="C5" s="4">
        <v>28.65</v>
      </c>
      <c r="D5" s="4">
        <v>1959</v>
      </c>
      <c r="E5" s="4">
        <v>32.369999999999997</v>
      </c>
      <c r="F5" s="10">
        <f t="shared" si="0"/>
        <v>0.12984293193717275</v>
      </c>
      <c r="G5" s="4">
        <v>665</v>
      </c>
      <c r="H5" s="4">
        <v>27.93</v>
      </c>
      <c r="I5" s="10">
        <f t="shared" si="1"/>
        <v>-0.13716404077849856</v>
      </c>
    </row>
    <row r="6" spans="1:9" x14ac:dyDescent="0.25">
      <c r="A6" s="3" t="s">
        <v>19</v>
      </c>
      <c r="B6" s="4">
        <v>2379</v>
      </c>
      <c r="C6" s="4">
        <v>188.11</v>
      </c>
      <c r="D6" s="4">
        <v>2865</v>
      </c>
      <c r="E6" s="4">
        <v>74.02</v>
      </c>
      <c r="F6" s="10">
        <f t="shared" si="0"/>
        <v>-0.60650683110945725</v>
      </c>
      <c r="G6" s="4">
        <v>925</v>
      </c>
      <c r="H6" s="4">
        <v>36.520000000000003</v>
      </c>
      <c r="I6" s="10">
        <f t="shared" si="1"/>
        <v>-0.5066198324777087</v>
      </c>
    </row>
    <row r="7" spans="1:9" x14ac:dyDescent="0.25">
      <c r="A7" s="3" t="s">
        <v>3</v>
      </c>
      <c r="B7" s="4">
        <v>671</v>
      </c>
      <c r="C7" s="4">
        <v>0.75</v>
      </c>
      <c r="D7" s="4">
        <v>947</v>
      </c>
      <c r="E7" s="4">
        <v>0.5</v>
      </c>
      <c r="F7" s="10">
        <f t="shared" si="0"/>
        <v>-0.33333333333333331</v>
      </c>
      <c r="G7" s="4">
        <v>453</v>
      </c>
      <c r="H7" s="4">
        <v>0.34</v>
      </c>
      <c r="I7" s="10">
        <f t="shared" si="1"/>
        <v>-0.31999999999999995</v>
      </c>
    </row>
    <row r="8" spans="1:9" x14ac:dyDescent="0.25">
      <c r="A8" s="3" t="s">
        <v>4</v>
      </c>
      <c r="B8" s="4">
        <v>877</v>
      </c>
      <c r="C8" s="4">
        <v>11.98</v>
      </c>
      <c r="D8" s="4">
        <v>1239</v>
      </c>
      <c r="E8" s="4">
        <v>0.75</v>
      </c>
      <c r="F8" s="10">
        <f t="shared" si="0"/>
        <v>-0.93739565943238734</v>
      </c>
      <c r="G8" s="4">
        <v>520</v>
      </c>
      <c r="H8" s="4">
        <v>0.45</v>
      </c>
      <c r="I8" s="10">
        <f t="shared" si="1"/>
        <v>-0.39999999999999997</v>
      </c>
    </row>
    <row r="9" spans="1:9" x14ac:dyDescent="0.25">
      <c r="A9" s="3" t="s">
        <v>5</v>
      </c>
      <c r="B9" s="4">
        <v>1523</v>
      </c>
      <c r="C9" s="4">
        <v>44.06</v>
      </c>
      <c r="D9" s="4">
        <v>2155</v>
      </c>
      <c r="E9" s="4">
        <v>1.28</v>
      </c>
      <c r="F9" s="10">
        <f t="shared" si="0"/>
        <v>-0.97094870630957786</v>
      </c>
      <c r="G9" s="4">
        <v>921</v>
      </c>
      <c r="H9" s="4">
        <v>0.96</v>
      </c>
      <c r="I9" s="10">
        <f t="shared" si="1"/>
        <v>-0.25000000000000006</v>
      </c>
    </row>
    <row r="10" spans="1:9" x14ac:dyDescent="0.25">
      <c r="A10" s="3" t="s">
        <v>10</v>
      </c>
      <c r="B10" s="4">
        <v>861</v>
      </c>
      <c r="C10" s="4">
        <v>1.36</v>
      </c>
      <c r="D10" s="4">
        <v>1229</v>
      </c>
      <c r="E10" s="4">
        <v>0.77</v>
      </c>
      <c r="F10" s="10">
        <f t="shared" si="0"/>
        <v>-0.43382352941176472</v>
      </c>
      <c r="G10" s="4">
        <v>563</v>
      </c>
      <c r="H10" s="4">
        <v>0.59</v>
      </c>
      <c r="I10" s="10">
        <f t="shared" si="1"/>
        <v>-0.23376623376623382</v>
      </c>
    </row>
    <row r="11" spans="1:9" x14ac:dyDescent="0.25">
      <c r="A11" s="3" t="s">
        <v>6</v>
      </c>
      <c r="B11" s="4">
        <v>499</v>
      </c>
      <c r="C11" s="4">
        <v>0.41</v>
      </c>
      <c r="D11" s="4">
        <v>667</v>
      </c>
      <c r="E11" s="4">
        <v>0.31</v>
      </c>
      <c r="F11" s="10">
        <f t="shared" si="0"/>
        <v>-0.24390243902439021</v>
      </c>
      <c r="G11" s="4">
        <v>326</v>
      </c>
      <c r="H11" s="4">
        <v>0.15</v>
      </c>
      <c r="I11" s="10">
        <f t="shared" si="1"/>
        <v>-0.5161290322580645</v>
      </c>
    </row>
    <row r="12" spans="1:9" x14ac:dyDescent="0.25">
      <c r="A12" s="3" t="s">
        <v>7</v>
      </c>
      <c r="B12" s="4">
        <v>485</v>
      </c>
      <c r="C12" s="4">
        <v>0.64</v>
      </c>
      <c r="D12" s="4">
        <v>621</v>
      </c>
      <c r="E12" s="4">
        <v>0.37</v>
      </c>
      <c r="F12" s="10">
        <f t="shared" si="0"/>
        <v>-0.421875</v>
      </c>
      <c r="G12" s="4">
        <v>271</v>
      </c>
      <c r="H12" s="4">
        <v>0.24</v>
      </c>
      <c r="I12" s="10">
        <f t="shared" si="1"/>
        <v>-0.35135135135135137</v>
      </c>
    </row>
    <row r="13" spans="1:9" x14ac:dyDescent="0.25">
      <c r="A13" s="3" t="s">
        <v>8</v>
      </c>
      <c r="B13" s="4">
        <v>858</v>
      </c>
      <c r="C13" s="4">
        <v>1.02</v>
      </c>
      <c r="D13" s="4">
        <v>1118</v>
      </c>
      <c r="E13" s="4">
        <v>0.78</v>
      </c>
      <c r="F13" s="10">
        <f t="shared" si="0"/>
        <v>-0.23529411764705882</v>
      </c>
      <c r="G13" s="4">
        <v>490</v>
      </c>
      <c r="H13" s="4">
        <v>0.41</v>
      </c>
      <c r="I13" s="10">
        <f t="shared" si="1"/>
        <v>-0.47435897435897439</v>
      </c>
    </row>
    <row r="14" spans="1:9" x14ac:dyDescent="0.25">
      <c r="A14" s="3" t="s">
        <v>11</v>
      </c>
      <c r="B14" s="4">
        <v>645</v>
      </c>
      <c r="C14" s="4">
        <v>0.87</v>
      </c>
      <c r="D14" s="4">
        <v>885</v>
      </c>
      <c r="E14" s="4">
        <v>0.64</v>
      </c>
      <c r="F14" s="10">
        <f t="shared" si="0"/>
        <v>-0.26436781609195398</v>
      </c>
      <c r="G14" s="4">
        <v>408</v>
      </c>
      <c r="H14" s="4">
        <v>0.4</v>
      </c>
      <c r="I14" s="10">
        <f t="shared" si="1"/>
        <v>-0.375</v>
      </c>
    </row>
    <row r="15" spans="1:9" x14ac:dyDescent="0.25">
      <c r="A15" s="3" t="s">
        <v>12</v>
      </c>
      <c r="B15" s="4">
        <v>957</v>
      </c>
      <c r="C15" s="4">
        <v>1.57</v>
      </c>
      <c r="D15" s="4">
        <v>1177</v>
      </c>
      <c r="E15" s="4">
        <v>1.47</v>
      </c>
      <c r="F15" s="10">
        <f t="shared" si="0"/>
        <v>-6.3694267515923622E-2</v>
      </c>
      <c r="G15" s="4">
        <v>589</v>
      </c>
      <c r="H15" s="4">
        <v>0.66</v>
      </c>
      <c r="I15" s="10">
        <f t="shared" si="1"/>
        <v>-0.55102040816326525</v>
      </c>
    </row>
    <row r="16" spans="1:9" x14ac:dyDescent="0.25">
      <c r="A16" s="3" t="s">
        <v>13</v>
      </c>
      <c r="B16" s="4">
        <v>1438</v>
      </c>
      <c r="C16" s="4">
        <v>2.42</v>
      </c>
      <c r="D16" s="4">
        <v>1818</v>
      </c>
      <c r="E16" s="4">
        <v>2.06</v>
      </c>
      <c r="F16" s="10">
        <f t="shared" si="0"/>
        <v>-0.14876033057851235</v>
      </c>
      <c r="G16" s="4">
        <v>597</v>
      </c>
      <c r="H16" s="4">
        <v>1.31</v>
      </c>
      <c r="I16" s="10">
        <f t="shared" si="1"/>
        <v>-0.36407766990291263</v>
      </c>
    </row>
    <row r="17" spans="1:9" x14ac:dyDescent="0.25">
      <c r="A17" s="3" t="s">
        <v>14</v>
      </c>
      <c r="B17" s="4">
        <v>13681</v>
      </c>
      <c r="C17" s="4">
        <v>102.39</v>
      </c>
      <c r="D17" s="4">
        <v>21607</v>
      </c>
      <c r="E17" s="4">
        <v>75.28</v>
      </c>
      <c r="F17" s="10">
        <f t="shared" si="0"/>
        <v>-0.26477195038577983</v>
      </c>
      <c r="G17" s="4">
        <v>8254</v>
      </c>
      <c r="H17" s="4">
        <v>59.6</v>
      </c>
      <c r="I17" s="10">
        <f t="shared" si="1"/>
        <v>-0.20828905419766205</v>
      </c>
    </row>
    <row r="18" spans="1:9" x14ac:dyDescent="0.25">
      <c r="A18" s="3" t="s">
        <v>15</v>
      </c>
      <c r="B18" s="4">
        <v>8393</v>
      </c>
      <c r="C18" s="4">
        <v>60.49</v>
      </c>
      <c r="D18" s="4">
        <v>13267</v>
      </c>
      <c r="E18" s="4">
        <v>46.61</v>
      </c>
      <c r="F18" s="10">
        <f t="shared" si="0"/>
        <v>-0.2294594147793024</v>
      </c>
      <c r="G18" s="4">
        <v>4829</v>
      </c>
      <c r="H18" s="4">
        <v>40.85</v>
      </c>
      <c r="I18" s="10">
        <f t="shared" si="1"/>
        <v>-0.12357863119502249</v>
      </c>
    </row>
    <row r="19" spans="1:9" x14ac:dyDescent="0.25">
      <c r="A19" s="3" t="s">
        <v>16</v>
      </c>
      <c r="B19" s="4">
        <v>34983</v>
      </c>
      <c r="C19" s="4">
        <v>24.78</v>
      </c>
      <c r="D19" s="4">
        <v>40323</v>
      </c>
      <c r="E19" s="4">
        <v>17.940000000000001</v>
      </c>
      <c r="F19" s="10">
        <f t="shared" si="0"/>
        <v>-0.27602905569007263</v>
      </c>
      <c r="G19" s="4">
        <v>32491</v>
      </c>
      <c r="H19" s="4">
        <v>10.82</v>
      </c>
      <c r="I19" s="10">
        <f t="shared" si="1"/>
        <v>-0.39687848383500562</v>
      </c>
    </row>
    <row r="20" spans="1:9" x14ac:dyDescent="0.25">
      <c r="A20" s="3" t="s">
        <v>17</v>
      </c>
      <c r="B20" s="4">
        <v>35087</v>
      </c>
      <c r="C20" s="4">
        <v>26.33</v>
      </c>
      <c r="D20" s="4">
        <v>40511</v>
      </c>
      <c r="E20" s="4">
        <v>20.12</v>
      </c>
      <c r="F20" s="10">
        <f t="shared" si="0"/>
        <v>-0.23585263957462962</v>
      </c>
      <c r="G20" s="4">
        <v>32634</v>
      </c>
      <c r="H20" s="4">
        <v>9.02</v>
      </c>
      <c r="I20" s="10">
        <f t="shared" si="1"/>
        <v>-0.55168986083499005</v>
      </c>
    </row>
    <row r="21" spans="1:9" x14ac:dyDescent="0.25">
      <c r="A21" s="3" t="s">
        <v>18</v>
      </c>
      <c r="B21" s="4">
        <v>34988</v>
      </c>
      <c r="C21" s="4">
        <v>29.74</v>
      </c>
      <c r="D21" s="4">
        <v>40328</v>
      </c>
      <c r="E21" s="4">
        <v>24.83</v>
      </c>
      <c r="F21" s="10">
        <f t="shared" si="0"/>
        <v>-0.16509751176866175</v>
      </c>
      <c r="G21" s="4">
        <v>32491</v>
      </c>
      <c r="H21" s="4">
        <v>13.07</v>
      </c>
      <c r="I21" s="10">
        <f t="shared" si="1"/>
        <v>-0.4736206202174788</v>
      </c>
    </row>
    <row r="22" spans="1:9" x14ac:dyDescent="0.25">
      <c r="A22" s="3" t="s">
        <v>9</v>
      </c>
      <c r="B22" s="4">
        <v>819</v>
      </c>
      <c r="C22" s="4">
        <v>2.0299999999999998</v>
      </c>
      <c r="D22" s="4">
        <v>1131</v>
      </c>
      <c r="E22" s="4">
        <v>0.73</v>
      </c>
      <c r="F22" s="10">
        <f t="shared" si="0"/>
        <v>-0.64039408866995073</v>
      </c>
      <c r="G22" s="4">
        <v>540</v>
      </c>
      <c r="H22" s="4">
        <v>0.49</v>
      </c>
      <c r="I22" s="10">
        <f t="shared" si="1"/>
        <v>-0.32876712328767121</v>
      </c>
    </row>
    <row r="23" spans="1:9" x14ac:dyDescent="0.25">
      <c r="A23" s="3" t="s">
        <v>20</v>
      </c>
      <c r="B23" s="4">
        <v>1410</v>
      </c>
      <c r="C23" s="4">
        <v>1.75</v>
      </c>
      <c r="D23" s="4">
        <v>1894</v>
      </c>
      <c r="E23" s="4">
        <v>0.87</v>
      </c>
      <c r="F23" s="10">
        <f t="shared" si="0"/>
        <v>-0.50285714285714289</v>
      </c>
      <c r="G23" s="4">
        <v>1020</v>
      </c>
      <c r="H23" s="4">
        <v>0.89</v>
      </c>
      <c r="I23" s="10">
        <f t="shared" si="1"/>
        <v>2.2988505747126457E-2</v>
      </c>
    </row>
    <row r="24" spans="1:9" x14ac:dyDescent="0.25">
      <c r="A24" s="3" t="s">
        <v>21</v>
      </c>
      <c r="B24" s="4">
        <v>326</v>
      </c>
      <c r="C24" s="4">
        <v>0.27</v>
      </c>
      <c r="D24" s="4">
        <v>448</v>
      </c>
      <c r="E24" s="4">
        <v>0.21</v>
      </c>
      <c r="F24" s="10">
        <f t="shared" si="0"/>
        <v>-0.22222222222222229</v>
      </c>
      <c r="G24" s="4">
        <v>169</v>
      </c>
      <c r="H24" s="4">
        <v>0.14000000000000001</v>
      </c>
      <c r="I24" s="10">
        <f t="shared" si="1"/>
        <v>-0.33333333333333326</v>
      </c>
    </row>
    <row r="25" spans="1:9" x14ac:dyDescent="0.25">
      <c r="A25" s="3" t="s">
        <v>22</v>
      </c>
      <c r="B25" s="4">
        <v>183</v>
      </c>
      <c r="C25" s="4">
        <v>0.08</v>
      </c>
      <c r="D25" s="4">
        <v>229</v>
      </c>
      <c r="E25" s="4">
        <v>0.09</v>
      </c>
      <c r="F25" s="10">
        <f t="shared" si="0"/>
        <v>0.12499999999999993</v>
      </c>
      <c r="G25" s="4">
        <v>66</v>
      </c>
      <c r="H25" s="4">
        <v>0.06</v>
      </c>
      <c r="I25" s="10">
        <f t="shared" si="1"/>
        <v>-0.33333333333333331</v>
      </c>
    </row>
    <row r="26" spans="1:9" ht="14.5" thickBot="1" x14ac:dyDescent="0.3">
      <c r="A26" s="3" t="s">
        <v>23</v>
      </c>
      <c r="B26" s="4">
        <v>269</v>
      </c>
      <c r="C26" s="4">
        <v>0.13</v>
      </c>
      <c r="D26" s="4">
        <v>357</v>
      </c>
      <c r="E26" s="4">
        <v>0.14000000000000001</v>
      </c>
      <c r="F26" s="10">
        <f t="shared" si="0"/>
        <v>7.6923076923076983E-2</v>
      </c>
      <c r="G26" s="4">
        <v>137</v>
      </c>
      <c r="H26" s="4">
        <v>0.09</v>
      </c>
      <c r="I26" s="10">
        <f t="shared" si="1"/>
        <v>-0.35714285714285721</v>
      </c>
    </row>
    <row r="27" spans="1:9" x14ac:dyDescent="0.3">
      <c r="A27" s="11" t="s">
        <v>43</v>
      </c>
      <c r="B27" s="12">
        <f>AVERAGE(B3:B26)</f>
        <v>6039.833333333333</v>
      </c>
      <c r="C27" s="9">
        <f>AVERAGE(C3:C26)</f>
        <v>25.267916666666668</v>
      </c>
      <c r="D27" s="12">
        <f>AVERAGE(D3:D26)</f>
        <v>7471.333333333333</v>
      </c>
      <c r="E27" s="9">
        <f>AVERAGE(E3:E26)</f>
        <v>13.303333333333329</v>
      </c>
      <c r="F27" s="13">
        <f t="shared" si="0"/>
        <v>-0.47350889632768844</v>
      </c>
      <c r="G27" s="12">
        <f>AVERAGE(G3:G26)</f>
        <v>5012.875</v>
      </c>
      <c r="H27" s="9">
        <f>AVERAGE(H3:H26)</f>
        <v>9.6795833333333334</v>
      </c>
      <c r="I27" s="13">
        <f t="shared" si="1"/>
        <v>-0.27239413680781738</v>
      </c>
    </row>
  </sheetData>
  <mergeCells count="3">
    <mergeCell ref="B1:C1"/>
    <mergeCell ref="D1:F1"/>
    <mergeCell ref="G1:I1"/>
  </mergeCells>
  <phoneticPr fontId="1" type="noConversion"/>
  <pageMargins left="0.7" right="0.7" top="0.75" bottom="0.75" header="0.3" footer="0.3"/>
  <ignoredErrors>
    <ignoredError sqref="F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0137-D0D3-4A23-A525-7350A357699C}">
  <sheetPr codeName="Sheet3"/>
  <dimension ref="A1:J29"/>
  <sheetViews>
    <sheetView workbookViewId="0">
      <selection activeCell="C37" sqref="C37"/>
    </sheetView>
  </sheetViews>
  <sheetFormatPr defaultRowHeight="14" x14ac:dyDescent="0.25"/>
  <cols>
    <col min="1" max="1" width="14.7265625" bestFit="1" customWidth="1"/>
    <col min="2" max="10" width="13.6328125" customWidth="1"/>
  </cols>
  <sheetData>
    <row r="1" spans="1:10" ht="20" customHeight="1" x14ac:dyDescent="0.25">
      <c r="A1" s="4"/>
      <c r="B1" s="18" t="s">
        <v>55</v>
      </c>
      <c r="C1" s="19"/>
      <c r="D1" s="19"/>
      <c r="E1" s="18" t="s">
        <v>57</v>
      </c>
      <c r="F1" s="19"/>
      <c r="G1" s="19"/>
      <c r="H1" s="18" t="s">
        <v>58</v>
      </c>
      <c r="I1" s="19"/>
      <c r="J1" s="19"/>
    </row>
    <row r="2" spans="1:10" ht="14.5" thickBot="1" x14ac:dyDescent="0.3">
      <c r="A2" s="2" t="s">
        <v>47</v>
      </c>
      <c r="B2" s="2" t="s">
        <v>56</v>
      </c>
      <c r="C2" s="2" t="s">
        <v>41</v>
      </c>
      <c r="D2" s="2" t="s">
        <v>42</v>
      </c>
      <c r="E2" s="2" t="s">
        <v>39</v>
      </c>
      <c r="F2" s="2" t="s">
        <v>41</v>
      </c>
      <c r="G2" s="2" t="s">
        <v>42</v>
      </c>
      <c r="H2" s="2" t="s">
        <v>39</v>
      </c>
      <c r="I2" s="2" t="s">
        <v>41</v>
      </c>
      <c r="J2" s="2" t="s">
        <v>42</v>
      </c>
    </row>
    <row r="3" spans="1:10" x14ac:dyDescent="0.25">
      <c r="A3" s="3" t="s">
        <v>48</v>
      </c>
      <c r="B3" s="4">
        <v>22180</v>
      </c>
      <c r="C3" s="4">
        <v>15854</v>
      </c>
      <c r="D3" s="4">
        <v>33523</v>
      </c>
      <c r="E3" s="4">
        <v>1051073</v>
      </c>
      <c r="F3" s="4">
        <v>966057</v>
      </c>
      <c r="G3" s="4">
        <v>1273501</v>
      </c>
      <c r="H3" s="4">
        <v>4223</v>
      </c>
      <c r="I3" s="4">
        <v>3935</v>
      </c>
      <c r="J3" s="4">
        <v>6525</v>
      </c>
    </row>
    <row r="4" spans="1:10" x14ac:dyDescent="0.25">
      <c r="A4" s="3" t="s">
        <v>49</v>
      </c>
      <c r="B4" s="4">
        <v>12783</v>
      </c>
      <c r="C4" s="4">
        <v>10548</v>
      </c>
      <c r="D4" s="4">
        <v>8136</v>
      </c>
      <c r="E4" s="4">
        <v>1119125</v>
      </c>
      <c r="F4" s="4">
        <v>857961</v>
      </c>
      <c r="G4" s="4">
        <v>571827</v>
      </c>
      <c r="H4" s="4">
        <v>4718</v>
      </c>
      <c r="I4" s="4">
        <v>3350</v>
      </c>
      <c r="J4" s="4">
        <v>2938</v>
      </c>
    </row>
    <row r="5" spans="1:10" x14ac:dyDescent="0.25">
      <c r="A5" s="3" t="s">
        <v>50</v>
      </c>
      <c r="B5" s="4">
        <v>33102</v>
      </c>
      <c r="C5" s="4">
        <v>25158</v>
      </c>
      <c r="D5" s="4">
        <v>12713</v>
      </c>
      <c r="E5" s="4">
        <v>2094975</v>
      </c>
      <c r="F5" s="4">
        <v>1357371</v>
      </c>
      <c r="G5" s="4">
        <v>565610</v>
      </c>
      <c r="H5" s="4">
        <v>8273</v>
      </c>
      <c r="I5" s="4">
        <v>6262</v>
      </c>
      <c r="J5" s="4">
        <v>4104</v>
      </c>
    </row>
    <row r="6" spans="1:10" x14ac:dyDescent="0.25">
      <c r="A6" s="3" t="s">
        <v>51</v>
      </c>
      <c r="B6" s="4">
        <v>22055</v>
      </c>
      <c r="C6" s="4">
        <v>17934</v>
      </c>
      <c r="D6" s="4">
        <v>2182</v>
      </c>
      <c r="E6" s="4">
        <v>1414913</v>
      </c>
      <c r="F6" s="4">
        <v>888678</v>
      </c>
      <c r="G6" s="4">
        <v>46261</v>
      </c>
      <c r="H6" s="4">
        <v>4693</v>
      </c>
      <c r="I6" s="4">
        <v>2456</v>
      </c>
      <c r="J6" s="4">
        <v>274</v>
      </c>
    </row>
    <row r="7" spans="1:10" x14ac:dyDescent="0.25">
      <c r="A7" s="3" t="s">
        <v>52</v>
      </c>
      <c r="B7" s="4">
        <v>232921</v>
      </c>
      <c r="C7" s="4">
        <v>224232</v>
      </c>
      <c r="D7" s="4">
        <v>147744</v>
      </c>
      <c r="E7" s="4">
        <v>20555798</v>
      </c>
      <c r="F7" s="4">
        <v>13408091</v>
      </c>
      <c r="G7" s="4">
        <v>8298082</v>
      </c>
      <c r="H7" s="4">
        <v>31831</v>
      </c>
      <c r="I7" s="4">
        <v>30848</v>
      </c>
      <c r="J7" s="4">
        <v>27752</v>
      </c>
    </row>
    <row r="8" spans="1:10" x14ac:dyDescent="0.25">
      <c r="A8" s="3" t="s">
        <v>53</v>
      </c>
      <c r="B8" s="4">
        <v>3420</v>
      </c>
      <c r="C8" s="4">
        <v>2096</v>
      </c>
      <c r="D8" s="4">
        <v>1036</v>
      </c>
      <c r="E8" s="4">
        <v>82266</v>
      </c>
      <c r="F8" s="4">
        <v>80800</v>
      </c>
      <c r="G8" s="4">
        <v>67482</v>
      </c>
      <c r="H8" s="4">
        <v>734</v>
      </c>
      <c r="I8" s="4">
        <v>612</v>
      </c>
      <c r="J8" s="4">
        <v>510</v>
      </c>
    </row>
    <row r="9" spans="1:10" x14ac:dyDescent="0.25">
      <c r="A9" s="3" t="s">
        <v>54</v>
      </c>
      <c r="B9" s="4">
        <v>1663</v>
      </c>
      <c r="C9" s="4">
        <v>2471</v>
      </c>
      <c r="D9" s="4">
        <v>1133</v>
      </c>
      <c r="E9" s="4">
        <v>47603</v>
      </c>
      <c r="F9" s="4">
        <v>71543</v>
      </c>
      <c r="G9" s="4">
        <v>24678</v>
      </c>
      <c r="H9" s="4">
        <v>547</v>
      </c>
      <c r="I9" s="4">
        <v>843</v>
      </c>
      <c r="J9" s="4">
        <v>428</v>
      </c>
    </row>
    <row r="29" spans="8:8" x14ac:dyDescent="0.25">
      <c r="H29" s="4"/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 of Table 2</vt:lpstr>
      <vt:lpstr>Result of Table 3</vt:lpstr>
      <vt:lpstr>Result of Figure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lyz31</dc:creator>
  <cp:lastModifiedBy>子轩 袁</cp:lastModifiedBy>
  <dcterms:created xsi:type="dcterms:W3CDTF">2023-11-30T06:32:00Z</dcterms:created>
  <dcterms:modified xsi:type="dcterms:W3CDTF">2023-12-09T12:26:50Z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A03B1F4312654CE692C64F73C5910BEB_11</vt:lpwstr>
  </property>
  <property fmtid="{D5CDD505-2E9C-101B-9397-08002B2CF9AE}" pid="3" name="KSOProductBuildVer">
    <vt:lpwstr>2052-12.1.0.15933</vt:lpwstr>
  </property>
</Properties>
</file>