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\Documents\python\.Script_By_me\COE and cars\"/>
    </mc:Choice>
  </mc:AlternateContent>
  <xr:revisionPtr revIDLastSave="0" documentId="8_{B180B2BC-7521-42F8-B745-457AB4149E69}" xr6:coauthVersionLast="47" xr6:coauthVersionMax="47" xr10:uidLastSave="{00000000-0000-0000-0000-000000000000}"/>
  <bookViews>
    <workbookView xWindow="28680" yWindow="-7335" windowWidth="16440" windowHeight="28440" activeTab="5" xr2:uid="{213AA02E-D299-42AF-A6D0-E47D344EB429}"/>
  </bookViews>
  <sheets>
    <sheet name="Sheet3" sheetId="7" r:id="rId1"/>
    <sheet name="Sheet1" sheetId="5" r:id="rId2"/>
    <sheet name="All" sheetId="1" r:id="rId3"/>
    <sheet name="Bus" sheetId="8" r:id="rId4"/>
    <sheet name="Car" sheetId="3" r:id="rId5"/>
    <sheet name="Taxi" sheetId="4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R15" i="1"/>
  <c r="S15" i="1"/>
  <c r="T15" i="1"/>
  <c r="U15" i="1"/>
  <c r="V15" i="1"/>
  <c r="W15" i="1"/>
  <c r="X15" i="1"/>
  <c r="Y15" i="1"/>
  <c r="Z15" i="1"/>
  <c r="P15" i="1"/>
  <c r="Q14" i="1"/>
  <c r="R14" i="1"/>
  <c r="S14" i="1"/>
  <c r="T14" i="1"/>
  <c r="U14" i="1"/>
  <c r="V14" i="1"/>
  <c r="W14" i="1"/>
  <c r="X14" i="1"/>
  <c r="Y14" i="1"/>
  <c r="Z14" i="1"/>
  <c r="P14" i="1"/>
  <c r="Q13" i="1"/>
  <c r="R13" i="1"/>
  <c r="S13" i="1"/>
  <c r="T13" i="1"/>
  <c r="U13" i="1"/>
  <c r="V13" i="1"/>
  <c r="W13" i="1"/>
  <c r="X13" i="1"/>
  <c r="Y13" i="1"/>
  <c r="Z13" i="1"/>
  <c r="P13" i="1"/>
  <c r="Z12" i="1"/>
  <c r="Y12" i="1"/>
  <c r="X12" i="1"/>
  <c r="W12" i="1"/>
  <c r="V12" i="1"/>
  <c r="U12" i="1"/>
  <c r="T12" i="1"/>
  <c r="S12" i="1"/>
  <c r="R12" i="1"/>
  <c r="Q12" i="1"/>
  <c r="P12" i="1"/>
  <c r="Z11" i="1"/>
  <c r="Y11" i="1"/>
  <c r="X11" i="1"/>
  <c r="W11" i="1"/>
  <c r="V11" i="1"/>
  <c r="U11" i="1"/>
  <c r="T11" i="1"/>
  <c r="S11" i="1"/>
  <c r="R11" i="1"/>
  <c r="Q11" i="1"/>
  <c r="P11" i="1"/>
  <c r="Z10" i="1"/>
  <c r="Y10" i="1"/>
  <c r="X10" i="1"/>
  <c r="W10" i="1"/>
  <c r="V10" i="1"/>
  <c r="U10" i="1"/>
  <c r="T10" i="1"/>
  <c r="S10" i="1"/>
  <c r="R10" i="1"/>
  <c r="Q10" i="1"/>
  <c r="P10" i="1"/>
  <c r="M36" i="1"/>
  <c r="L36" i="1"/>
  <c r="K36" i="1"/>
  <c r="J36" i="1"/>
  <c r="I36" i="1"/>
  <c r="H36" i="1"/>
  <c r="G36" i="1"/>
  <c r="F36" i="1"/>
  <c r="E36" i="1"/>
  <c r="D36" i="1"/>
  <c r="C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9B5D2F-81C9-427C-B628-3D53C330D684}" keepAlive="1" name="Query - MVP01-1_MVP_by type" description="Connection to the 'MVP01-1_MVP_by type' query in the workbook." type="5" refreshedVersion="0" background="1">
    <dbPr connection="Provider=Microsoft.Mashup.OleDb.1;Data Source=$Workbook$;Location=&quot;MVP01-1_MVP_by type&quot;;Extended Properties=&quot;&quot;" command="SELECT * FROM [MVP01-1_MVP_by type]"/>
  </connection>
</connections>
</file>

<file path=xl/sharedStrings.xml><?xml version="1.0" encoding="utf-8"?>
<sst xmlns="http://schemas.openxmlformats.org/spreadsheetml/2006/main" count="198" uniqueCount="25">
  <si>
    <t>Cars</t>
  </si>
  <si>
    <t>Buses</t>
  </si>
  <si>
    <t>Petrol</t>
  </si>
  <si>
    <t>Diesel</t>
  </si>
  <si>
    <t>Petrol-Electric</t>
  </si>
  <si>
    <t>(Plug-In)</t>
  </si>
  <si>
    <t>Petrol-CNG</t>
  </si>
  <si>
    <t>CNG</t>
  </si>
  <si>
    <t>Electric</t>
  </si>
  <si>
    <t>Diesel-Electric</t>
  </si>
  <si>
    <t>Total</t>
  </si>
  <si>
    <t>Taxi</t>
  </si>
  <si>
    <t>Motocycle</t>
  </si>
  <si>
    <t>Goods &amp; 
Other 
Vehicles</t>
  </si>
  <si>
    <t>year</t>
  </si>
  <si>
    <t>type</t>
  </si>
  <si>
    <t>petrol</t>
  </si>
  <si>
    <t>Number Of Vehicles</t>
  </si>
  <si>
    <t>Year</t>
  </si>
  <si>
    <t>Type</t>
  </si>
  <si>
    <t>Row Labels</t>
  </si>
  <si>
    <t>Grand Total</t>
  </si>
  <si>
    <t>Sum of Petrol-Electric</t>
  </si>
  <si>
    <t>Sum of Petrol-CNG</t>
  </si>
  <si>
    <t>Sum of 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</si>
</sst>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encer ng" refreshedDate="44366.946672916667" createdVersion="7" refreshedVersion="7" minRefreshableVersion="3" recordCount="11" xr:uid="{645695F6-1636-4C1E-8A5F-EA9250EF45E5}">
  <cacheSource type="worksheet">
    <worksheetSource ref="B19:O30" sheet="Sheet1"/>
  </cacheSource>
  <cacheFields count="14">
    <cacheField name="Type" numFmtId="0">
      <sharedItems containsSemiMixedTypes="0" containsString="0" containsNumber="1" containsInteger="1" minValue="2010" maxValue="2020"/>
    </cacheField>
    <cacheField name="Petrol" numFmtId="0">
      <sharedItems containsSemiMixedTypes="0" containsString="0" containsNumber="1" containsInteger="1" minValue="569673" maxValue="612654" count="11">
        <n v="596947"/>
        <n v="589034"/>
        <n v="609792"/>
        <n v="612654"/>
        <n v="605511"/>
        <n v="587900"/>
        <n v="578977"/>
        <n v="574443"/>
        <n v="569673"/>
        <n v="574967"/>
        <n v="572132"/>
      </sharedItems>
    </cacheField>
    <cacheField name="Diesel" numFmtId="0">
      <sharedItems containsSemiMixedTypes="0" containsString="0" containsNumber="1" containsInteger="1" minValue="138" maxValue="18076" count="11">
        <n v="346"/>
        <n v="138"/>
        <n v="681"/>
        <n v="1412"/>
        <n v="3206"/>
        <n v="5976"/>
        <n v="10364"/>
        <n v="15514"/>
        <n v="17253"/>
        <n v="18049"/>
        <n v="18076"/>
      </sharedItems>
    </cacheField>
    <cacheField name="Petrol-Electric" numFmtId="0">
      <sharedItems containsSemiMixedTypes="0" containsString="0" containsNumber="1" containsInteger="1" minValue="3305" maxValue="41845"/>
    </cacheField>
    <cacheField name="Petrol-Electric2" numFmtId="0">
      <sharedItems containsMixedTypes="1" containsNumber="1" containsInteger="1" minValue="0" maxValue="552" count="9">
        <s v="(Plug-In)"/>
        <n v="108"/>
        <n v="47"/>
        <n v="125"/>
        <n v="206"/>
        <n v="380"/>
        <n v="473"/>
        <n v="552"/>
        <n v="0"/>
      </sharedItems>
    </cacheField>
    <cacheField name="Petrol-CNG" numFmtId="0">
      <sharedItems containsSemiMixedTypes="0" containsString="0" containsNumber="1" containsInteger="1" minValue="202" maxValue="2706"/>
    </cacheField>
    <cacheField name="Electric" numFmtId="0">
      <sharedItems containsSemiMixedTypes="0" containsString="0" containsNumber="1" containsInteger="1" minValue="0" maxValue="1217"/>
    </cacheField>
    <cacheField name="Diesel-Electric" numFmtId="0">
      <sharedItems containsSemiMixedTypes="0" containsString="0" containsNumber="1" containsInteger="1" minValue="0" maxValue="23"/>
    </cacheField>
    <cacheField name="Total" numFmtId="0">
      <sharedItems containsSemiMixedTypes="0" containsString="0" containsNumber="1" containsInteger="1" minValue="595185" maxValue="634042"/>
    </cacheField>
    <cacheField name="Petrol2" numFmtId="0">
      <sharedItems containsSemiMixedTypes="0" containsString="0" containsNumber="1" containsInteger="1" minValue="21" maxValue="590"/>
    </cacheField>
    <cacheField name="Diesel2" numFmtId="0">
      <sharedItems containsSemiMixedTypes="0" containsString="0" containsNumber="1" containsInteger="1" minValue="6508" maxValue="25017"/>
    </cacheField>
    <cacheField name="Petrol-Electric3" numFmtId="0">
      <sharedItems containsSemiMixedTypes="0" containsString="0" containsNumber="1" containsInteger="1" minValue="30" maxValue="9117"/>
    </cacheField>
    <cacheField name="Petrol-CNG2" numFmtId="0">
      <sharedItems containsSemiMixedTypes="0" containsString="0" containsNumber="1" containsInteger="1" minValue="0" maxValue="2836"/>
    </cacheField>
    <cacheField name="Electric2" numFmtId="0">
      <sharedItems containsSemiMixedTypes="0" containsString="0" containsNumber="1" containsInteger="1" minValue="0" maxValue="1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2010"/>
    <x v="0"/>
    <x v="0"/>
    <n v="3786"/>
    <x v="0"/>
    <n v="2642"/>
    <n v="2"/>
    <n v="0"/>
    <n v="603723"/>
    <n v="279"/>
    <n v="23880"/>
    <n v="56"/>
    <n v="2836"/>
    <n v="0"/>
  </r>
  <r>
    <n v="2011"/>
    <x v="1"/>
    <x v="1"/>
    <n v="3305"/>
    <x v="1"/>
    <n v="2706"/>
    <n v="2"/>
    <n v="0"/>
    <n v="595185"/>
    <n v="230"/>
    <n v="23214"/>
    <n v="30"/>
    <n v="2599"/>
    <n v="0"/>
  </r>
  <r>
    <n v="2012"/>
    <x v="2"/>
    <x v="2"/>
    <n v="4684"/>
    <x v="2"/>
    <n v="2410"/>
    <n v="3"/>
    <n v="0"/>
    <n v="617570"/>
    <n v="460"/>
    <n v="25017"/>
    <n v="125"/>
    <n v="2608"/>
    <n v="0"/>
  </r>
  <r>
    <n v="2013"/>
    <x v="3"/>
    <x v="3"/>
    <n v="5020"/>
    <x v="3"/>
    <n v="2253"/>
    <n v="0"/>
    <n v="17"/>
    <n v="621345"/>
    <n v="590"/>
    <n v="24144"/>
    <n v="662"/>
    <n v="2299"/>
    <n v="0"/>
  </r>
  <r>
    <n v="2014"/>
    <x v="4"/>
    <x v="4"/>
    <n v="5727"/>
    <x v="4"/>
    <n v="2100"/>
    <n v="1"/>
    <n v="6"/>
    <n v="616609"/>
    <n v="543"/>
    <n v="24493"/>
    <n v="1608"/>
    <n v="2092"/>
    <n v="0"/>
  </r>
  <r>
    <n v="2015"/>
    <x v="5"/>
    <x v="5"/>
    <n v="6371"/>
    <x v="5"/>
    <n v="1932"/>
    <n v="1"/>
    <n v="23"/>
    <n v="602311"/>
    <n v="466"/>
    <n v="24244"/>
    <n v="1889"/>
    <n v="1660"/>
    <n v="0"/>
  </r>
  <r>
    <n v="2016"/>
    <x v="6"/>
    <x v="6"/>
    <n v="10075"/>
    <x v="6"/>
    <n v="1682"/>
    <n v="12"/>
    <n v="22"/>
    <n v="601257"/>
    <n v="260"/>
    <n v="23748"/>
    <n v="2492"/>
    <n v="1034"/>
    <n v="0"/>
  </r>
  <r>
    <n v="2017"/>
    <x v="7"/>
    <x v="7"/>
    <n v="20751"/>
    <x v="7"/>
    <n v="1006"/>
    <n v="314"/>
    <n v="22"/>
    <n v="612256"/>
    <n v="129"/>
    <n v="18851"/>
    <n v="4159"/>
    <n v="1"/>
    <n v="0"/>
  </r>
  <r>
    <n v="2018"/>
    <x v="8"/>
    <x v="8"/>
    <n v="27179"/>
    <x v="8"/>
    <n v="386"/>
    <n v="560"/>
    <n v="21"/>
    <n v="615452"/>
    <n v="53"/>
    <n v="15089"/>
    <n v="5337"/>
    <n v="0"/>
    <n v="102"/>
  </r>
  <r>
    <n v="2019"/>
    <x v="9"/>
    <x v="9"/>
    <n v="35718"/>
    <x v="8"/>
    <n v="250"/>
    <n v="1120"/>
    <n v="19"/>
    <n v="630596"/>
    <n v="24"/>
    <n v="9759"/>
    <n v="8626"/>
    <n v="0"/>
    <n v="133"/>
  </r>
  <r>
    <n v="2020"/>
    <x v="10"/>
    <x v="10"/>
    <n v="41845"/>
    <x v="8"/>
    <n v="202"/>
    <n v="1217"/>
    <n v="18"/>
    <n v="634042"/>
    <n v="21"/>
    <n v="6508"/>
    <n v="9117"/>
    <n v="0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7D206-7056-4449-8F82-6FBEC85FFE29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37" firstHeaderRow="0" firstDataRow="1" firstDataCol="1"/>
  <pivotFields count="14">
    <pivotField showAll="0"/>
    <pivotField axis="axisRow" showAll="0">
      <items count="12">
        <item x="8"/>
        <item x="10"/>
        <item x="7"/>
        <item x="9"/>
        <item x="6"/>
        <item x="5"/>
        <item x="1"/>
        <item x="0"/>
        <item x="4"/>
        <item x="2"/>
        <item x="3"/>
        <item t="default"/>
      </items>
    </pivotField>
    <pivotField axis="axisRow" showAll="0">
      <items count="12">
        <item x="1"/>
        <item x="0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axis="axisRow" showAll="0">
      <items count="10">
        <item x="8"/>
        <item x="2"/>
        <item x="1"/>
        <item x="3"/>
        <item x="4"/>
        <item x="5"/>
        <item x="6"/>
        <item x="7"/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1"/>
    <field x="2"/>
    <field x="4"/>
  </rowFields>
  <rowItems count="34">
    <i>
      <x/>
    </i>
    <i r="1">
      <x v="8"/>
    </i>
    <i r="2">
      <x/>
    </i>
    <i>
      <x v="1"/>
    </i>
    <i r="1">
      <x v="10"/>
    </i>
    <i r="2">
      <x/>
    </i>
    <i>
      <x v="2"/>
    </i>
    <i r="1">
      <x v="7"/>
    </i>
    <i r="2">
      <x v="7"/>
    </i>
    <i>
      <x v="3"/>
    </i>
    <i r="1">
      <x v="9"/>
    </i>
    <i r="2">
      <x/>
    </i>
    <i>
      <x v="4"/>
    </i>
    <i r="1">
      <x v="6"/>
    </i>
    <i r="2">
      <x v="6"/>
    </i>
    <i>
      <x v="5"/>
    </i>
    <i r="1">
      <x v="5"/>
    </i>
    <i r="2">
      <x v="5"/>
    </i>
    <i>
      <x v="6"/>
    </i>
    <i r="1">
      <x/>
    </i>
    <i r="2">
      <x v="2"/>
    </i>
    <i>
      <x v="7"/>
    </i>
    <i r="1">
      <x v="1"/>
    </i>
    <i r="2">
      <x v="8"/>
    </i>
    <i>
      <x v="8"/>
    </i>
    <i r="1">
      <x v="4"/>
    </i>
    <i r="2">
      <x v="4"/>
    </i>
    <i>
      <x v="9"/>
    </i>
    <i r="1">
      <x v="2"/>
    </i>
    <i r="2">
      <x v="1"/>
    </i>
    <i>
      <x v="10"/>
    </i>
    <i r="1">
      <x v="3"/>
    </i>
    <i r="2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trol-Electric" fld="3" baseField="0" baseItem="0"/>
    <dataField name="Sum of Petrol-CNG" fld="5" baseField="0" baseItem="0"/>
    <dataField name="Sum of Electric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7EC74-E1CA-48DF-93A7-BDDE91738BA8}">
  <dimension ref="A3:D37"/>
  <sheetViews>
    <sheetView workbookViewId="0">
      <selection activeCell="A3" sqref="A3"/>
    </sheetView>
  </sheetViews>
  <sheetFormatPr defaultRowHeight="14.5" x14ac:dyDescent="0.35"/>
  <cols>
    <col min="1" max="1" width="15.453125" bestFit="1" customWidth="1"/>
    <col min="2" max="2" width="19.453125" bestFit="1" customWidth="1"/>
    <col min="3" max="3" width="17.1796875" bestFit="1" customWidth="1"/>
    <col min="4" max="4" width="13.453125" bestFit="1" customWidth="1"/>
  </cols>
  <sheetData>
    <row r="3" spans="1:4" x14ac:dyDescent="0.35">
      <c r="A3" s="5" t="s">
        <v>20</v>
      </c>
      <c r="B3" t="s">
        <v>22</v>
      </c>
      <c r="C3" t="s">
        <v>23</v>
      </c>
      <c r="D3" t="s">
        <v>24</v>
      </c>
    </row>
    <row r="4" spans="1:4" x14ac:dyDescent="0.35">
      <c r="A4" s="6">
        <v>569673</v>
      </c>
      <c r="B4" s="3">
        <v>27179</v>
      </c>
      <c r="C4" s="3">
        <v>386</v>
      </c>
      <c r="D4" s="3">
        <v>560</v>
      </c>
    </row>
    <row r="5" spans="1:4" x14ac:dyDescent="0.35">
      <c r="A5" s="7">
        <v>17253</v>
      </c>
      <c r="B5" s="3">
        <v>27179</v>
      </c>
      <c r="C5" s="3">
        <v>386</v>
      </c>
      <c r="D5" s="3">
        <v>560</v>
      </c>
    </row>
    <row r="6" spans="1:4" x14ac:dyDescent="0.35">
      <c r="A6" s="8">
        <v>0</v>
      </c>
      <c r="B6" s="3">
        <v>27179</v>
      </c>
      <c r="C6" s="3">
        <v>386</v>
      </c>
      <c r="D6" s="3">
        <v>560</v>
      </c>
    </row>
    <row r="7" spans="1:4" x14ac:dyDescent="0.35">
      <c r="A7" s="6">
        <v>572132</v>
      </c>
      <c r="B7" s="3">
        <v>41845</v>
      </c>
      <c r="C7" s="3">
        <v>202</v>
      </c>
      <c r="D7" s="3">
        <v>1217</v>
      </c>
    </row>
    <row r="8" spans="1:4" x14ac:dyDescent="0.35">
      <c r="A8" s="7">
        <v>18076</v>
      </c>
      <c r="B8" s="3">
        <v>41845</v>
      </c>
      <c r="C8" s="3">
        <v>202</v>
      </c>
      <c r="D8" s="3">
        <v>1217</v>
      </c>
    </row>
    <row r="9" spans="1:4" x14ac:dyDescent="0.35">
      <c r="A9" s="8">
        <v>0</v>
      </c>
      <c r="B9" s="3">
        <v>41845</v>
      </c>
      <c r="C9" s="3">
        <v>202</v>
      </c>
      <c r="D9" s="3">
        <v>1217</v>
      </c>
    </row>
    <row r="10" spans="1:4" x14ac:dyDescent="0.35">
      <c r="A10" s="6">
        <v>574443</v>
      </c>
      <c r="B10" s="3">
        <v>20751</v>
      </c>
      <c r="C10" s="3">
        <v>1006</v>
      </c>
      <c r="D10" s="3">
        <v>314</v>
      </c>
    </row>
    <row r="11" spans="1:4" x14ac:dyDescent="0.35">
      <c r="A11" s="7">
        <v>15514</v>
      </c>
      <c r="B11" s="3">
        <v>20751</v>
      </c>
      <c r="C11" s="3">
        <v>1006</v>
      </c>
      <c r="D11" s="3">
        <v>314</v>
      </c>
    </row>
    <row r="12" spans="1:4" x14ac:dyDescent="0.35">
      <c r="A12" s="8">
        <v>552</v>
      </c>
      <c r="B12" s="3">
        <v>20751</v>
      </c>
      <c r="C12" s="3">
        <v>1006</v>
      </c>
      <c r="D12" s="3">
        <v>314</v>
      </c>
    </row>
    <row r="13" spans="1:4" x14ac:dyDescent="0.35">
      <c r="A13" s="6">
        <v>574967</v>
      </c>
      <c r="B13" s="3">
        <v>35718</v>
      </c>
      <c r="C13" s="3">
        <v>250</v>
      </c>
      <c r="D13" s="3">
        <v>1120</v>
      </c>
    </row>
    <row r="14" spans="1:4" x14ac:dyDescent="0.35">
      <c r="A14" s="7">
        <v>18049</v>
      </c>
      <c r="B14" s="3">
        <v>35718</v>
      </c>
      <c r="C14" s="3">
        <v>250</v>
      </c>
      <c r="D14" s="3">
        <v>1120</v>
      </c>
    </row>
    <row r="15" spans="1:4" x14ac:dyDescent="0.35">
      <c r="A15" s="8">
        <v>0</v>
      </c>
      <c r="B15" s="3">
        <v>35718</v>
      </c>
      <c r="C15" s="3">
        <v>250</v>
      </c>
      <c r="D15" s="3">
        <v>1120</v>
      </c>
    </row>
    <row r="16" spans="1:4" x14ac:dyDescent="0.35">
      <c r="A16" s="6">
        <v>578977</v>
      </c>
      <c r="B16" s="3">
        <v>10075</v>
      </c>
      <c r="C16" s="3">
        <v>1682</v>
      </c>
      <c r="D16" s="3">
        <v>12</v>
      </c>
    </row>
    <row r="17" spans="1:4" x14ac:dyDescent="0.35">
      <c r="A17" s="7">
        <v>10364</v>
      </c>
      <c r="B17" s="3">
        <v>10075</v>
      </c>
      <c r="C17" s="3">
        <v>1682</v>
      </c>
      <c r="D17" s="3">
        <v>12</v>
      </c>
    </row>
    <row r="18" spans="1:4" x14ac:dyDescent="0.35">
      <c r="A18" s="8">
        <v>473</v>
      </c>
      <c r="B18" s="3">
        <v>10075</v>
      </c>
      <c r="C18" s="3">
        <v>1682</v>
      </c>
      <c r="D18" s="3">
        <v>12</v>
      </c>
    </row>
    <row r="19" spans="1:4" x14ac:dyDescent="0.35">
      <c r="A19" s="6">
        <v>587900</v>
      </c>
      <c r="B19" s="3">
        <v>6371</v>
      </c>
      <c r="C19" s="3">
        <v>1932</v>
      </c>
      <c r="D19" s="3">
        <v>1</v>
      </c>
    </row>
    <row r="20" spans="1:4" x14ac:dyDescent="0.35">
      <c r="A20" s="7">
        <v>5976</v>
      </c>
      <c r="B20" s="3">
        <v>6371</v>
      </c>
      <c r="C20" s="3">
        <v>1932</v>
      </c>
      <c r="D20" s="3">
        <v>1</v>
      </c>
    </row>
    <row r="21" spans="1:4" x14ac:dyDescent="0.35">
      <c r="A21" s="8">
        <v>380</v>
      </c>
      <c r="B21" s="3">
        <v>6371</v>
      </c>
      <c r="C21" s="3">
        <v>1932</v>
      </c>
      <c r="D21" s="3">
        <v>1</v>
      </c>
    </row>
    <row r="22" spans="1:4" x14ac:dyDescent="0.35">
      <c r="A22" s="6">
        <v>589034</v>
      </c>
      <c r="B22" s="3">
        <v>3305</v>
      </c>
      <c r="C22" s="3">
        <v>2706</v>
      </c>
      <c r="D22" s="3">
        <v>2</v>
      </c>
    </row>
    <row r="23" spans="1:4" x14ac:dyDescent="0.35">
      <c r="A23" s="7">
        <v>138</v>
      </c>
      <c r="B23" s="3">
        <v>3305</v>
      </c>
      <c r="C23" s="3">
        <v>2706</v>
      </c>
      <c r="D23" s="3">
        <v>2</v>
      </c>
    </row>
    <row r="24" spans="1:4" x14ac:dyDescent="0.35">
      <c r="A24" s="8">
        <v>108</v>
      </c>
      <c r="B24" s="3">
        <v>3305</v>
      </c>
      <c r="C24" s="3">
        <v>2706</v>
      </c>
      <c r="D24" s="3">
        <v>2</v>
      </c>
    </row>
    <row r="25" spans="1:4" x14ac:dyDescent="0.35">
      <c r="A25" s="6">
        <v>596947</v>
      </c>
      <c r="B25" s="3">
        <v>3786</v>
      </c>
      <c r="C25" s="3">
        <v>2642</v>
      </c>
      <c r="D25" s="3">
        <v>2</v>
      </c>
    </row>
    <row r="26" spans="1:4" x14ac:dyDescent="0.35">
      <c r="A26" s="7">
        <v>346</v>
      </c>
      <c r="B26" s="3">
        <v>3786</v>
      </c>
      <c r="C26" s="3">
        <v>2642</v>
      </c>
      <c r="D26" s="3">
        <v>2</v>
      </c>
    </row>
    <row r="27" spans="1:4" x14ac:dyDescent="0.35">
      <c r="A27" s="8" t="s">
        <v>5</v>
      </c>
      <c r="B27" s="3">
        <v>3786</v>
      </c>
      <c r="C27" s="3">
        <v>2642</v>
      </c>
      <c r="D27" s="3">
        <v>2</v>
      </c>
    </row>
    <row r="28" spans="1:4" x14ac:dyDescent="0.35">
      <c r="A28" s="6">
        <v>605511</v>
      </c>
      <c r="B28" s="3">
        <v>5727</v>
      </c>
      <c r="C28" s="3">
        <v>2100</v>
      </c>
      <c r="D28" s="3">
        <v>1</v>
      </c>
    </row>
    <row r="29" spans="1:4" x14ac:dyDescent="0.35">
      <c r="A29" s="7">
        <v>3206</v>
      </c>
      <c r="B29" s="3">
        <v>5727</v>
      </c>
      <c r="C29" s="3">
        <v>2100</v>
      </c>
      <c r="D29" s="3">
        <v>1</v>
      </c>
    </row>
    <row r="30" spans="1:4" x14ac:dyDescent="0.35">
      <c r="A30" s="8">
        <v>206</v>
      </c>
      <c r="B30" s="3">
        <v>5727</v>
      </c>
      <c r="C30" s="3">
        <v>2100</v>
      </c>
      <c r="D30" s="3">
        <v>1</v>
      </c>
    </row>
    <row r="31" spans="1:4" x14ac:dyDescent="0.35">
      <c r="A31" s="6">
        <v>609792</v>
      </c>
      <c r="B31" s="3">
        <v>4684</v>
      </c>
      <c r="C31" s="3">
        <v>2410</v>
      </c>
      <c r="D31" s="3">
        <v>3</v>
      </c>
    </row>
    <row r="32" spans="1:4" x14ac:dyDescent="0.35">
      <c r="A32" s="7">
        <v>681</v>
      </c>
      <c r="B32" s="3">
        <v>4684</v>
      </c>
      <c r="C32" s="3">
        <v>2410</v>
      </c>
      <c r="D32" s="3">
        <v>3</v>
      </c>
    </row>
    <row r="33" spans="1:4" x14ac:dyDescent="0.35">
      <c r="A33" s="8">
        <v>47</v>
      </c>
      <c r="B33" s="3">
        <v>4684</v>
      </c>
      <c r="C33" s="3">
        <v>2410</v>
      </c>
      <c r="D33" s="3">
        <v>3</v>
      </c>
    </row>
    <row r="34" spans="1:4" x14ac:dyDescent="0.35">
      <c r="A34" s="6">
        <v>612654</v>
      </c>
      <c r="B34" s="3">
        <v>5020</v>
      </c>
      <c r="C34" s="3">
        <v>2253</v>
      </c>
      <c r="D34" s="3">
        <v>0</v>
      </c>
    </row>
    <row r="35" spans="1:4" x14ac:dyDescent="0.35">
      <c r="A35" s="7">
        <v>1412</v>
      </c>
      <c r="B35" s="3">
        <v>5020</v>
      </c>
      <c r="C35" s="3">
        <v>2253</v>
      </c>
      <c r="D35" s="3">
        <v>0</v>
      </c>
    </row>
    <row r="36" spans="1:4" x14ac:dyDescent="0.35">
      <c r="A36" s="8">
        <v>125</v>
      </c>
      <c r="B36" s="3">
        <v>5020</v>
      </c>
      <c r="C36" s="3">
        <v>2253</v>
      </c>
      <c r="D36" s="3">
        <v>0</v>
      </c>
    </row>
    <row r="37" spans="1:4" x14ac:dyDescent="0.35">
      <c r="A37" s="6" t="s">
        <v>21</v>
      </c>
      <c r="B37" s="3">
        <v>164461</v>
      </c>
      <c r="C37" s="3">
        <v>17569</v>
      </c>
      <c r="D37" s="3">
        <v>3232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D92D-E9FC-4F61-8CE5-F94B707E6E88}">
  <dimension ref="B19:O30"/>
  <sheetViews>
    <sheetView workbookViewId="0">
      <selection activeCell="B21" sqref="B21"/>
    </sheetView>
  </sheetViews>
  <sheetFormatPr defaultRowHeight="14.5" x14ac:dyDescent="0.35"/>
  <sheetData>
    <row r="19" spans="2:15" x14ac:dyDescent="0.35">
      <c r="B19" t="s">
        <v>19</v>
      </c>
      <c r="C19" t="s">
        <v>2</v>
      </c>
      <c r="D19" t="s">
        <v>3</v>
      </c>
      <c r="E19" t="s">
        <v>4</v>
      </c>
      <c r="F19" t="s">
        <v>4</v>
      </c>
      <c r="G19" t="s">
        <v>6</v>
      </c>
      <c r="H19" t="s">
        <v>8</v>
      </c>
      <c r="I19" t="s">
        <v>9</v>
      </c>
      <c r="J19" t="s">
        <v>10</v>
      </c>
      <c r="K19" t="s">
        <v>2</v>
      </c>
      <c r="L19" t="s">
        <v>3</v>
      </c>
      <c r="M19" t="s">
        <v>4</v>
      </c>
      <c r="N19" t="s">
        <v>6</v>
      </c>
      <c r="O19" t="s">
        <v>8</v>
      </c>
    </row>
    <row r="20" spans="2:15" x14ac:dyDescent="0.35">
      <c r="B20">
        <v>2010</v>
      </c>
      <c r="C20">
        <v>596947</v>
      </c>
      <c r="D20">
        <v>346</v>
      </c>
      <c r="E20">
        <v>3786</v>
      </c>
      <c r="F20" t="s">
        <v>5</v>
      </c>
      <c r="G20">
        <v>2642</v>
      </c>
      <c r="H20">
        <v>2</v>
      </c>
      <c r="I20">
        <v>0</v>
      </c>
      <c r="J20">
        <v>603723</v>
      </c>
      <c r="K20">
        <v>279</v>
      </c>
      <c r="L20">
        <v>23880</v>
      </c>
      <c r="M20">
        <v>56</v>
      </c>
      <c r="N20">
        <v>2836</v>
      </c>
      <c r="O20">
        <v>0</v>
      </c>
    </row>
    <row r="21" spans="2:15" x14ac:dyDescent="0.35">
      <c r="B21">
        <v>2011</v>
      </c>
      <c r="C21">
        <v>589034</v>
      </c>
      <c r="D21">
        <v>138</v>
      </c>
      <c r="E21">
        <v>3305</v>
      </c>
      <c r="F21">
        <v>108</v>
      </c>
      <c r="G21">
        <v>2706</v>
      </c>
      <c r="H21">
        <v>2</v>
      </c>
      <c r="I21">
        <v>0</v>
      </c>
      <c r="J21">
        <v>595185</v>
      </c>
      <c r="K21">
        <v>230</v>
      </c>
      <c r="L21">
        <v>23214</v>
      </c>
      <c r="M21">
        <v>30</v>
      </c>
      <c r="N21">
        <v>2599</v>
      </c>
      <c r="O21">
        <v>0</v>
      </c>
    </row>
    <row r="22" spans="2:15" x14ac:dyDescent="0.35">
      <c r="B22">
        <v>2012</v>
      </c>
      <c r="C22">
        <v>609792</v>
      </c>
      <c r="D22">
        <v>681</v>
      </c>
      <c r="E22">
        <v>4684</v>
      </c>
      <c r="F22">
        <v>47</v>
      </c>
      <c r="G22">
        <v>2410</v>
      </c>
      <c r="H22">
        <v>3</v>
      </c>
      <c r="I22">
        <v>0</v>
      </c>
      <c r="J22">
        <v>617570</v>
      </c>
      <c r="K22">
        <v>460</v>
      </c>
      <c r="L22">
        <v>25017</v>
      </c>
      <c r="M22">
        <v>125</v>
      </c>
      <c r="N22">
        <v>2608</v>
      </c>
      <c r="O22">
        <v>0</v>
      </c>
    </row>
    <row r="23" spans="2:15" x14ac:dyDescent="0.35">
      <c r="B23">
        <v>2013</v>
      </c>
      <c r="C23">
        <v>612654</v>
      </c>
      <c r="D23">
        <v>1412</v>
      </c>
      <c r="E23">
        <v>5020</v>
      </c>
      <c r="F23">
        <v>125</v>
      </c>
      <c r="G23">
        <v>2253</v>
      </c>
      <c r="H23">
        <v>0</v>
      </c>
      <c r="I23">
        <v>17</v>
      </c>
      <c r="J23">
        <v>621345</v>
      </c>
      <c r="K23">
        <v>590</v>
      </c>
      <c r="L23">
        <v>24144</v>
      </c>
      <c r="M23">
        <v>662</v>
      </c>
      <c r="N23">
        <v>2299</v>
      </c>
      <c r="O23">
        <v>0</v>
      </c>
    </row>
    <row r="24" spans="2:15" x14ac:dyDescent="0.35">
      <c r="B24">
        <v>2014</v>
      </c>
      <c r="C24">
        <v>605511</v>
      </c>
      <c r="D24">
        <v>3206</v>
      </c>
      <c r="E24">
        <v>5727</v>
      </c>
      <c r="F24">
        <v>206</v>
      </c>
      <c r="G24">
        <v>2100</v>
      </c>
      <c r="H24">
        <v>1</v>
      </c>
      <c r="I24">
        <v>6</v>
      </c>
      <c r="J24">
        <v>616609</v>
      </c>
      <c r="K24">
        <v>543</v>
      </c>
      <c r="L24">
        <v>24493</v>
      </c>
      <c r="M24">
        <v>1608</v>
      </c>
      <c r="N24">
        <v>2092</v>
      </c>
      <c r="O24">
        <v>0</v>
      </c>
    </row>
    <row r="25" spans="2:15" x14ac:dyDescent="0.35">
      <c r="B25">
        <v>2015</v>
      </c>
      <c r="C25">
        <v>587900</v>
      </c>
      <c r="D25">
        <v>5976</v>
      </c>
      <c r="E25">
        <v>6371</v>
      </c>
      <c r="F25">
        <v>380</v>
      </c>
      <c r="G25">
        <v>1932</v>
      </c>
      <c r="H25">
        <v>1</v>
      </c>
      <c r="I25">
        <v>23</v>
      </c>
      <c r="J25">
        <v>602311</v>
      </c>
      <c r="K25">
        <v>466</v>
      </c>
      <c r="L25">
        <v>24244</v>
      </c>
      <c r="M25">
        <v>1889</v>
      </c>
      <c r="N25">
        <v>1660</v>
      </c>
      <c r="O25">
        <v>0</v>
      </c>
    </row>
    <row r="26" spans="2:15" x14ac:dyDescent="0.35">
      <c r="B26">
        <v>2016</v>
      </c>
      <c r="C26">
        <v>578977</v>
      </c>
      <c r="D26">
        <v>10364</v>
      </c>
      <c r="E26">
        <v>10075</v>
      </c>
      <c r="F26">
        <v>473</v>
      </c>
      <c r="G26">
        <v>1682</v>
      </c>
      <c r="H26">
        <v>12</v>
      </c>
      <c r="I26">
        <v>22</v>
      </c>
      <c r="J26">
        <v>601257</v>
      </c>
      <c r="K26">
        <v>260</v>
      </c>
      <c r="L26">
        <v>23748</v>
      </c>
      <c r="M26">
        <v>2492</v>
      </c>
      <c r="N26">
        <v>1034</v>
      </c>
      <c r="O26">
        <v>0</v>
      </c>
    </row>
    <row r="27" spans="2:15" x14ac:dyDescent="0.35">
      <c r="B27">
        <v>2017</v>
      </c>
      <c r="C27">
        <v>574443</v>
      </c>
      <c r="D27">
        <v>15514</v>
      </c>
      <c r="E27">
        <v>20751</v>
      </c>
      <c r="F27">
        <v>552</v>
      </c>
      <c r="G27">
        <v>1006</v>
      </c>
      <c r="H27">
        <v>314</v>
      </c>
      <c r="I27">
        <v>22</v>
      </c>
      <c r="J27">
        <v>612256</v>
      </c>
      <c r="K27">
        <v>129</v>
      </c>
      <c r="L27">
        <v>18851</v>
      </c>
      <c r="M27">
        <v>4159</v>
      </c>
      <c r="N27">
        <v>1</v>
      </c>
      <c r="O27">
        <v>0</v>
      </c>
    </row>
    <row r="28" spans="2:15" x14ac:dyDescent="0.35">
      <c r="B28">
        <v>2018</v>
      </c>
      <c r="C28">
        <v>569673</v>
      </c>
      <c r="D28">
        <v>17253</v>
      </c>
      <c r="E28">
        <v>27179</v>
      </c>
      <c r="F28">
        <v>0</v>
      </c>
      <c r="G28">
        <v>386</v>
      </c>
      <c r="H28">
        <v>560</v>
      </c>
      <c r="I28">
        <v>21</v>
      </c>
      <c r="J28">
        <v>615452</v>
      </c>
      <c r="K28">
        <v>53</v>
      </c>
      <c r="L28">
        <v>15089</v>
      </c>
      <c r="M28">
        <v>5337</v>
      </c>
      <c r="N28">
        <v>0</v>
      </c>
      <c r="O28">
        <v>102</v>
      </c>
    </row>
    <row r="29" spans="2:15" x14ac:dyDescent="0.35">
      <c r="B29">
        <v>2019</v>
      </c>
      <c r="C29">
        <v>574967</v>
      </c>
      <c r="D29">
        <v>18049</v>
      </c>
      <c r="E29">
        <v>35718</v>
      </c>
      <c r="F29">
        <v>0</v>
      </c>
      <c r="G29">
        <v>250</v>
      </c>
      <c r="H29">
        <v>1120</v>
      </c>
      <c r="I29">
        <v>19</v>
      </c>
      <c r="J29">
        <v>630596</v>
      </c>
      <c r="K29">
        <v>24</v>
      </c>
      <c r="L29">
        <v>9759</v>
      </c>
      <c r="M29">
        <v>8626</v>
      </c>
      <c r="N29">
        <v>0</v>
      </c>
      <c r="O29">
        <v>133</v>
      </c>
    </row>
    <row r="30" spans="2:15" x14ac:dyDescent="0.35">
      <c r="B30">
        <v>2020</v>
      </c>
      <c r="C30">
        <v>572132</v>
      </c>
      <c r="D30">
        <v>18076</v>
      </c>
      <c r="E30">
        <v>41845</v>
      </c>
      <c r="F30">
        <v>0</v>
      </c>
      <c r="G30">
        <v>202</v>
      </c>
      <c r="H30">
        <v>1217</v>
      </c>
      <c r="I30">
        <v>18</v>
      </c>
      <c r="J30">
        <v>634042</v>
      </c>
      <c r="K30">
        <v>21</v>
      </c>
      <c r="L30">
        <v>6508</v>
      </c>
      <c r="M30">
        <v>9117</v>
      </c>
      <c r="N30">
        <v>0</v>
      </c>
      <c r="O30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DF29-743E-4689-9494-3E5879882FD5}">
  <dimension ref="A2:Z36"/>
  <sheetViews>
    <sheetView workbookViewId="0">
      <selection activeCell="M33" sqref="C28:M33"/>
    </sheetView>
  </sheetViews>
  <sheetFormatPr defaultRowHeight="14.5" x14ac:dyDescent="0.35"/>
  <cols>
    <col min="1" max="1" width="9.6328125" bestFit="1" customWidth="1"/>
    <col min="15" max="15" width="13.1796875" bestFit="1" customWidth="1"/>
  </cols>
  <sheetData>
    <row r="2" spans="1:26" x14ac:dyDescent="0.35">
      <c r="B2" t="s">
        <v>19</v>
      </c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>
        <v>2018</v>
      </c>
      <c r="L2">
        <v>2019</v>
      </c>
      <c r="M2">
        <v>2020</v>
      </c>
    </row>
    <row r="3" spans="1:26" hidden="1" x14ac:dyDescent="0.35">
      <c r="A3" s="10" t="s">
        <v>0</v>
      </c>
      <c r="B3" t="s">
        <v>2</v>
      </c>
      <c r="C3" s="1">
        <v>596947</v>
      </c>
      <c r="D3" s="1">
        <v>589034</v>
      </c>
      <c r="E3" s="1">
        <v>609792</v>
      </c>
      <c r="F3" s="1">
        <v>612654</v>
      </c>
      <c r="G3" s="1">
        <v>605511</v>
      </c>
      <c r="H3" s="1">
        <v>587900</v>
      </c>
      <c r="I3" s="1">
        <v>578977</v>
      </c>
      <c r="J3" s="1">
        <v>574443</v>
      </c>
      <c r="K3" s="1">
        <v>569673</v>
      </c>
      <c r="L3" s="1">
        <v>574967</v>
      </c>
      <c r="M3" s="1">
        <v>572132</v>
      </c>
    </row>
    <row r="4" spans="1:26" hidden="1" x14ac:dyDescent="0.35">
      <c r="A4" s="10"/>
      <c r="B4" t="s">
        <v>3</v>
      </c>
      <c r="C4">
        <v>346</v>
      </c>
      <c r="D4">
        <v>138</v>
      </c>
      <c r="E4">
        <v>681</v>
      </c>
      <c r="F4" s="1">
        <v>1412</v>
      </c>
      <c r="G4" s="1">
        <v>3206</v>
      </c>
      <c r="H4" s="1">
        <v>5976</v>
      </c>
      <c r="I4" s="1">
        <v>10364</v>
      </c>
      <c r="J4" s="1">
        <v>15514</v>
      </c>
      <c r="K4" s="1">
        <v>17253</v>
      </c>
      <c r="L4" s="1">
        <v>18049</v>
      </c>
      <c r="M4" s="1">
        <v>18076</v>
      </c>
    </row>
    <row r="5" spans="1:26" hidden="1" x14ac:dyDescent="0.35">
      <c r="A5" s="10"/>
      <c r="B5" t="s">
        <v>4</v>
      </c>
      <c r="C5" s="1">
        <v>3786</v>
      </c>
      <c r="D5" s="1">
        <v>3305</v>
      </c>
      <c r="E5" s="1">
        <v>4684</v>
      </c>
      <c r="F5" s="1">
        <v>5020</v>
      </c>
      <c r="G5" s="1">
        <v>5727</v>
      </c>
      <c r="H5" s="1">
        <v>6371</v>
      </c>
      <c r="I5" s="1">
        <v>10075</v>
      </c>
      <c r="J5" s="1">
        <v>20751</v>
      </c>
      <c r="K5" s="1">
        <v>27179</v>
      </c>
      <c r="L5" s="1">
        <v>35718</v>
      </c>
      <c r="M5" s="1">
        <v>41845</v>
      </c>
    </row>
    <row r="6" spans="1:26" hidden="1" x14ac:dyDescent="0.35">
      <c r="A6" s="10"/>
      <c r="B6" t="s">
        <v>4</v>
      </c>
      <c r="C6" t="s">
        <v>5</v>
      </c>
      <c r="D6">
        <v>108</v>
      </c>
      <c r="E6">
        <v>47</v>
      </c>
      <c r="F6">
        <v>125</v>
      </c>
      <c r="G6">
        <v>206</v>
      </c>
      <c r="H6">
        <v>380</v>
      </c>
      <c r="I6">
        <v>473</v>
      </c>
      <c r="J6">
        <v>552</v>
      </c>
      <c r="K6">
        <v>0</v>
      </c>
      <c r="L6">
        <v>0</v>
      </c>
      <c r="M6">
        <v>0</v>
      </c>
    </row>
    <row r="7" spans="1:26" hidden="1" x14ac:dyDescent="0.35">
      <c r="A7" s="10"/>
      <c r="B7" t="s">
        <v>6</v>
      </c>
      <c r="C7" s="1">
        <v>2642</v>
      </c>
      <c r="D7" s="1">
        <v>2706</v>
      </c>
      <c r="E7" s="1">
        <v>2410</v>
      </c>
      <c r="F7" s="1">
        <v>2253</v>
      </c>
      <c r="G7" s="1">
        <v>2100</v>
      </c>
      <c r="H7" s="1">
        <v>1932</v>
      </c>
      <c r="I7" s="1">
        <v>1682</v>
      </c>
      <c r="J7" s="1">
        <v>1006</v>
      </c>
      <c r="K7">
        <v>386</v>
      </c>
      <c r="L7">
        <v>250</v>
      </c>
      <c r="M7">
        <v>202</v>
      </c>
    </row>
    <row r="8" spans="1:26" hidden="1" x14ac:dyDescent="0.35">
      <c r="A8" s="10"/>
      <c r="B8" t="s">
        <v>8</v>
      </c>
      <c r="C8">
        <v>2</v>
      </c>
      <c r="D8">
        <v>2</v>
      </c>
      <c r="E8">
        <v>3</v>
      </c>
      <c r="F8">
        <v>0</v>
      </c>
      <c r="G8">
        <v>1</v>
      </c>
      <c r="H8">
        <v>1</v>
      </c>
      <c r="I8">
        <v>12</v>
      </c>
      <c r="J8">
        <v>314</v>
      </c>
      <c r="K8">
        <v>560</v>
      </c>
      <c r="L8" s="1">
        <v>1120</v>
      </c>
      <c r="M8" s="1">
        <v>1217</v>
      </c>
    </row>
    <row r="9" spans="1:26" hidden="1" x14ac:dyDescent="0.35">
      <c r="A9" s="10"/>
      <c r="B9" t="s">
        <v>9</v>
      </c>
      <c r="C9">
        <v>0</v>
      </c>
      <c r="D9">
        <v>0</v>
      </c>
      <c r="E9">
        <v>0</v>
      </c>
      <c r="F9">
        <v>17</v>
      </c>
      <c r="G9">
        <v>6</v>
      </c>
      <c r="H9">
        <v>23</v>
      </c>
      <c r="I9">
        <v>22</v>
      </c>
      <c r="J9">
        <v>22</v>
      </c>
      <c r="K9">
        <v>21</v>
      </c>
      <c r="L9">
        <v>19</v>
      </c>
      <c r="M9">
        <v>18</v>
      </c>
      <c r="P9">
        <v>2010</v>
      </c>
      <c r="Q9">
        <v>2011</v>
      </c>
      <c r="R9">
        <v>2012</v>
      </c>
      <c r="S9">
        <v>2013</v>
      </c>
      <c r="T9">
        <v>2014</v>
      </c>
      <c r="U9">
        <v>2015</v>
      </c>
      <c r="V9">
        <v>2016</v>
      </c>
      <c r="W9">
        <v>2017</v>
      </c>
      <c r="X9">
        <v>2018</v>
      </c>
      <c r="Y9">
        <v>2019</v>
      </c>
      <c r="Z9">
        <v>2020</v>
      </c>
    </row>
    <row r="10" spans="1:26" hidden="1" x14ac:dyDescent="0.35">
      <c r="A10" s="10"/>
      <c r="B10" t="s">
        <v>10</v>
      </c>
      <c r="C10" s="1">
        <v>603723</v>
      </c>
      <c r="D10" s="1">
        <v>595185</v>
      </c>
      <c r="E10" s="1">
        <v>617570</v>
      </c>
      <c r="F10" s="1">
        <v>621345</v>
      </c>
      <c r="G10" s="1">
        <v>616609</v>
      </c>
      <c r="H10" s="1">
        <v>602311</v>
      </c>
      <c r="I10" s="1">
        <v>601257</v>
      </c>
      <c r="J10" s="1">
        <v>612256</v>
      </c>
      <c r="K10" s="1">
        <v>615452</v>
      </c>
      <c r="L10" s="1">
        <v>630596</v>
      </c>
      <c r="M10" s="1">
        <v>634042</v>
      </c>
      <c r="O10" t="s">
        <v>2</v>
      </c>
      <c r="P10" s="1">
        <f t="shared" ref="P10:Z10" si="0">C3+C11+C17+C20+C28</f>
        <v>752150</v>
      </c>
      <c r="Q10" s="1">
        <f t="shared" si="0"/>
        <v>746399</v>
      </c>
      <c r="R10" s="1">
        <f t="shared" si="0"/>
        <v>762418</v>
      </c>
      <c r="S10" s="1">
        <f t="shared" si="0"/>
        <v>765849</v>
      </c>
      <c r="T10" s="1">
        <f t="shared" si="0"/>
        <v>758197</v>
      </c>
      <c r="U10" s="1">
        <f t="shared" si="0"/>
        <v>739002</v>
      </c>
      <c r="V10" s="1">
        <f t="shared" si="0"/>
        <v>728870</v>
      </c>
      <c r="W10" s="1">
        <f t="shared" si="0"/>
        <v>720926</v>
      </c>
      <c r="X10" s="1">
        <f t="shared" si="0"/>
        <v>711478</v>
      </c>
      <c r="Y10" s="1">
        <f t="shared" si="0"/>
        <v>720514</v>
      </c>
      <c r="Z10" s="1">
        <f t="shared" si="0"/>
        <v>718764</v>
      </c>
    </row>
    <row r="11" spans="1:26" x14ac:dyDescent="0.35">
      <c r="A11" s="10" t="s">
        <v>11</v>
      </c>
      <c r="B11" t="s">
        <v>2</v>
      </c>
      <c r="C11">
        <v>279</v>
      </c>
      <c r="D11">
        <v>230</v>
      </c>
      <c r="E11">
        <v>460</v>
      </c>
      <c r="F11">
        <v>590</v>
      </c>
      <c r="G11">
        <v>543</v>
      </c>
      <c r="H11">
        <v>466</v>
      </c>
      <c r="I11">
        <v>260</v>
      </c>
      <c r="J11">
        <v>129</v>
      </c>
      <c r="K11">
        <v>53</v>
      </c>
      <c r="L11">
        <v>24</v>
      </c>
      <c r="M11">
        <v>21</v>
      </c>
      <c r="O11" t="s">
        <v>3</v>
      </c>
      <c r="P11" s="1">
        <f t="shared" ref="P11:Z11" si="1">C4+C12+C21+C29</f>
        <v>176735</v>
      </c>
      <c r="Q11" s="1">
        <f t="shared" si="1"/>
        <v>172977</v>
      </c>
      <c r="R11" s="1">
        <f t="shared" si="1"/>
        <v>178577</v>
      </c>
      <c r="S11" s="1">
        <f t="shared" si="1"/>
        <v>178476</v>
      </c>
      <c r="T11" s="1">
        <f t="shared" si="1"/>
        <v>181533</v>
      </c>
      <c r="U11" s="1">
        <f t="shared" si="1"/>
        <v>184535</v>
      </c>
      <c r="V11" s="1">
        <f t="shared" si="1"/>
        <v>189168</v>
      </c>
      <c r="W11" s="1">
        <f t="shared" si="1"/>
        <v>190921</v>
      </c>
      <c r="X11" s="1">
        <f t="shared" si="1"/>
        <v>187695</v>
      </c>
      <c r="Y11" s="1">
        <f t="shared" si="1"/>
        <v>182829</v>
      </c>
      <c r="Z11" s="1">
        <f t="shared" si="1"/>
        <v>178242</v>
      </c>
    </row>
    <row r="12" spans="1:26" x14ac:dyDescent="0.35">
      <c r="A12" s="10"/>
      <c r="B12" t="s">
        <v>3</v>
      </c>
      <c r="C12" s="1">
        <v>23880</v>
      </c>
      <c r="D12" s="1">
        <v>23214</v>
      </c>
      <c r="E12" s="1">
        <v>25017</v>
      </c>
      <c r="F12" s="1">
        <v>24144</v>
      </c>
      <c r="G12" s="1">
        <v>24493</v>
      </c>
      <c r="H12" s="1">
        <v>24244</v>
      </c>
      <c r="I12" s="1">
        <v>23748</v>
      </c>
      <c r="J12" s="1">
        <v>18851</v>
      </c>
      <c r="K12" s="1">
        <v>15089</v>
      </c>
      <c r="L12" s="1">
        <v>9759</v>
      </c>
      <c r="M12" s="1">
        <v>6508</v>
      </c>
      <c r="O12" t="s">
        <v>4</v>
      </c>
      <c r="P12" s="1">
        <f>C5+C13+C22</f>
        <v>3842</v>
      </c>
      <c r="Q12" s="1">
        <f t="shared" ref="Q12:Z12" si="2">D5+D13+D22+D6</f>
        <v>3444</v>
      </c>
      <c r="R12" s="1">
        <f t="shared" si="2"/>
        <v>4857</v>
      </c>
      <c r="S12" s="1">
        <f t="shared" si="2"/>
        <v>5808</v>
      </c>
      <c r="T12" s="1">
        <f t="shared" si="2"/>
        <v>7542</v>
      </c>
      <c r="U12" s="1">
        <f t="shared" si="2"/>
        <v>8641</v>
      </c>
      <c r="V12" s="1">
        <f t="shared" si="2"/>
        <v>13041</v>
      </c>
      <c r="W12" s="1">
        <f t="shared" si="2"/>
        <v>25463</v>
      </c>
      <c r="X12" s="1">
        <f t="shared" si="2"/>
        <v>32517</v>
      </c>
      <c r="Y12" s="1">
        <f t="shared" si="2"/>
        <v>44345</v>
      </c>
      <c r="Z12" s="1">
        <f t="shared" si="2"/>
        <v>50963</v>
      </c>
    </row>
    <row r="13" spans="1:26" x14ac:dyDescent="0.35">
      <c r="A13" s="10"/>
      <c r="B13" t="s">
        <v>4</v>
      </c>
      <c r="C13">
        <v>56</v>
      </c>
      <c r="D13">
        <v>30</v>
      </c>
      <c r="E13">
        <v>125</v>
      </c>
      <c r="F13">
        <v>662</v>
      </c>
      <c r="G13" s="1">
        <v>1608</v>
      </c>
      <c r="H13" s="1">
        <v>1889</v>
      </c>
      <c r="I13" s="1">
        <v>2492</v>
      </c>
      <c r="J13" s="1">
        <v>4159</v>
      </c>
      <c r="K13" s="1">
        <v>5337</v>
      </c>
      <c r="L13" s="1">
        <v>8626</v>
      </c>
      <c r="M13" s="1">
        <v>9117</v>
      </c>
      <c r="O13" t="s">
        <v>6</v>
      </c>
      <c r="P13" s="1">
        <f t="shared" ref="P13:Z13" si="3">C7+C14+C23+C30</f>
        <v>5500</v>
      </c>
      <c r="Q13" s="1">
        <f t="shared" si="3"/>
        <v>5323</v>
      </c>
      <c r="R13" s="1">
        <f t="shared" si="3"/>
        <v>5037</v>
      </c>
      <c r="S13" s="1">
        <f t="shared" si="3"/>
        <v>4568</v>
      </c>
      <c r="T13" s="1">
        <f t="shared" si="3"/>
        <v>4206</v>
      </c>
      <c r="U13" s="1">
        <f t="shared" si="3"/>
        <v>3602</v>
      </c>
      <c r="V13" s="1">
        <f t="shared" si="3"/>
        <v>2723</v>
      </c>
      <c r="W13" s="1">
        <f t="shared" si="3"/>
        <v>1011</v>
      </c>
      <c r="X13" s="1">
        <f t="shared" si="3"/>
        <v>388</v>
      </c>
      <c r="Y13" s="1">
        <f t="shared" si="3"/>
        <v>251</v>
      </c>
      <c r="Z13" s="1">
        <f t="shared" si="3"/>
        <v>202</v>
      </c>
    </row>
    <row r="14" spans="1:26" x14ac:dyDescent="0.35">
      <c r="A14" s="10"/>
      <c r="B14" t="s">
        <v>6</v>
      </c>
      <c r="C14" s="1">
        <v>2836</v>
      </c>
      <c r="D14" s="1">
        <v>2599</v>
      </c>
      <c r="E14" s="1">
        <v>2608</v>
      </c>
      <c r="F14" s="1">
        <v>2299</v>
      </c>
      <c r="G14" s="1">
        <v>2092</v>
      </c>
      <c r="H14" s="1">
        <v>1660</v>
      </c>
      <c r="I14" s="1">
        <v>1034</v>
      </c>
      <c r="J14">
        <v>1</v>
      </c>
      <c r="K14">
        <v>0</v>
      </c>
      <c r="L14">
        <v>0</v>
      </c>
      <c r="M14">
        <v>0</v>
      </c>
      <c r="O14" t="s">
        <v>7</v>
      </c>
      <c r="P14" t="e">
        <f>#REF!+#REF!+C24+C31</f>
        <v>#REF!</v>
      </c>
      <c r="Q14" t="e">
        <f>#REF!+#REF!+D24+D31</f>
        <v>#REF!</v>
      </c>
      <c r="R14" t="e">
        <f>#REF!+#REF!+E24+E31</f>
        <v>#REF!</v>
      </c>
      <c r="S14" t="e">
        <f>#REF!+#REF!+F24+F31</f>
        <v>#REF!</v>
      </c>
      <c r="T14" t="e">
        <f>#REF!+#REF!+G24+G31</f>
        <v>#REF!</v>
      </c>
      <c r="U14" t="e">
        <f>#REF!+#REF!+H24+H31</f>
        <v>#REF!</v>
      </c>
      <c r="V14" t="e">
        <f>#REF!+#REF!+I24+I31</f>
        <v>#REF!</v>
      </c>
      <c r="W14" t="e">
        <f>#REF!+#REF!+J24+J31</f>
        <v>#REF!</v>
      </c>
      <c r="X14" t="e">
        <f>#REF!+#REF!+K24+K31</f>
        <v>#REF!</v>
      </c>
      <c r="Y14" t="e">
        <f>#REF!+#REF!+L24+L31</f>
        <v>#REF!</v>
      </c>
      <c r="Z14" t="e">
        <f>#REF!+#REF!+M24+M31</f>
        <v>#REF!</v>
      </c>
    </row>
    <row r="15" spans="1:26" x14ac:dyDescent="0.35">
      <c r="A15" s="10"/>
      <c r="B15" t="s">
        <v>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102</v>
      </c>
      <c r="L15">
        <v>133</v>
      </c>
      <c r="M15">
        <v>32</v>
      </c>
      <c r="O15" t="s">
        <v>9</v>
      </c>
      <c r="P15" t="e">
        <f>#REF!+C33+C26</f>
        <v>#REF!</v>
      </c>
      <c r="Q15">
        <f t="shared" ref="Q15:Z15" si="4">D9+D33+D26</f>
        <v>2</v>
      </c>
      <c r="R15">
        <f t="shared" si="4"/>
        <v>6</v>
      </c>
      <c r="S15">
        <f t="shared" si="4"/>
        <v>22</v>
      </c>
      <c r="T15">
        <f t="shared" si="4"/>
        <v>13</v>
      </c>
      <c r="U15">
        <f t="shared" si="4"/>
        <v>33</v>
      </c>
      <c r="V15">
        <f t="shared" si="4"/>
        <v>32</v>
      </c>
      <c r="W15">
        <f t="shared" si="4"/>
        <v>32</v>
      </c>
      <c r="X15">
        <f t="shared" si="4"/>
        <v>51</v>
      </c>
      <c r="Y15">
        <f t="shared" si="4"/>
        <v>76</v>
      </c>
      <c r="Z15">
        <f t="shared" si="4"/>
        <v>75</v>
      </c>
    </row>
    <row r="16" spans="1:26" x14ac:dyDescent="0.35">
      <c r="A16" s="10"/>
      <c r="B16" t="s">
        <v>10</v>
      </c>
      <c r="C16" s="1">
        <v>27051</v>
      </c>
      <c r="D16" s="1">
        <v>26073</v>
      </c>
      <c r="E16" s="1">
        <v>28210</v>
      </c>
      <c r="F16" s="1">
        <v>27695</v>
      </c>
      <c r="G16" s="1">
        <v>28736</v>
      </c>
      <c r="H16" s="1">
        <v>28259</v>
      </c>
      <c r="I16" s="1">
        <v>27534</v>
      </c>
      <c r="J16" s="1">
        <v>23140</v>
      </c>
      <c r="K16" s="1">
        <v>20581</v>
      </c>
      <c r="L16" s="1">
        <v>18542</v>
      </c>
      <c r="M16" s="1">
        <v>15678</v>
      </c>
    </row>
    <row r="17" spans="1:13" x14ac:dyDescent="0.35">
      <c r="A17" s="10" t="s">
        <v>12</v>
      </c>
      <c r="B17" t="s">
        <v>2</v>
      </c>
      <c r="C17" s="1">
        <v>145672</v>
      </c>
      <c r="D17" s="1">
        <v>147275</v>
      </c>
      <c r="E17" s="1">
        <v>143278</v>
      </c>
      <c r="F17" s="1">
        <v>144301</v>
      </c>
      <c r="G17" s="1">
        <v>144400</v>
      </c>
      <c r="H17" s="1">
        <v>143277</v>
      </c>
      <c r="I17" s="1">
        <v>142437</v>
      </c>
      <c r="J17" s="1">
        <v>141302</v>
      </c>
      <c r="K17" s="1">
        <v>136840</v>
      </c>
      <c r="L17" s="1">
        <v>140396</v>
      </c>
      <c r="M17" s="1">
        <v>140781</v>
      </c>
    </row>
    <row r="18" spans="1:13" x14ac:dyDescent="0.35">
      <c r="A18" s="10"/>
      <c r="B18" t="s">
        <v>8</v>
      </c>
      <c r="C18">
        <v>8</v>
      </c>
      <c r="D18">
        <v>7</v>
      </c>
      <c r="E18">
        <v>8</v>
      </c>
      <c r="F18">
        <v>6</v>
      </c>
      <c r="G18">
        <v>4</v>
      </c>
      <c r="H18">
        <v>2</v>
      </c>
      <c r="I18">
        <v>2</v>
      </c>
      <c r="J18">
        <v>2</v>
      </c>
      <c r="K18">
        <v>2</v>
      </c>
      <c r="L18">
        <v>2</v>
      </c>
      <c r="M18">
        <v>1</v>
      </c>
    </row>
    <row r="19" spans="1:13" x14ac:dyDescent="0.35">
      <c r="A19" s="10"/>
      <c r="B19" t="s">
        <v>10</v>
      </c>
      <c r="C19" s="1">
        <v>145680</v>
      </c>
      <c r="D19" s="1">
        <v>147282</v>
      </c>
      <c r="E19" s="1">
        <v>143286</v>
      </c>
      <c r="F19" s="1">
        <v>144307</v>
      </c>
      <c r="G19" s="1">
        <v>144404</v>
      </c>
      <c r="H19" s="1">
        <v>143279</v>
      </c>
      <c r="I19" s="1">
        <v>142439</v>
      </c>
      <c r="J19" s="1">
        <v>141304</v>
      </c>
      <c r="K19" s="1">
        <v>136842</v>
      </c>
      <c r="L19" s="1">
        <v>140398</v>
      </c>
      <c r="M19" s="1">
        <v>140782</v>
      </c>
    </row>
    <row r="20" spans="1:13" x14ac:dyDescent="0.35">
      <c r="A20" s="9" t="s">
        <v>13</v>
      </c>
      <c r="B20" t="s">
        <v>2</v>
      </c>
      <c r="C20" s="1">
        <v>9058</v>
      </c>
      <c r="D20" s="1">
        <v>9627</v>
      </c>
      <c r="E20" s="1">
        <v>8721</v>
      </c>
      <c r="F20" s="1">
        <v>8161</v>
      </c>
      <c r="G20" s="1">
        <v>7625</v>
      </c>
      <c r="H20" s="1">
        <v>7266</v>
      </c>
      <c r="I20" s="1">
        <v>7123</v>
      </c>
      <c r="J20" s="1">
        <v>5009</v>
      </c>
      <c r="K20" s="1">
        <v>4879</v>
      </c>
      <c r="L20" s="1">
        <v>5109</v>
      </c>
      <c r="M20" s="1">
        <v>5816</v>
      </c>
    </row>
    <row r="21" spans="1:13" x14ac:dyDescent="0.35">
      <c r="A21" s="10"/>
      <c r="B21" t="s">
        <v>3</v>
      </c>
      <c r="C21" s="1">
        <v>136076</v>
      </c>
      <c r="D21" s="1">
        <v>133968</v>
      </c>
      <c r="E21" s="1">
        <v>136303</v>
      </c>
      <c r="F21" s="1">
        <v>136021</v>
      </c>
      <c r="G21" s="1">
        <v>136862</v>
      </c>
      <c r="H21" s="1">
        <v>136686</v>
      </c>
      <c r="I21" s="1">
        <v>136809</v>
      </c>
      <c r="J21" s="1">
        <v>137803</v>
      </c>
      <c r="K21" s="1">
        <v>136478</v>
      </c>
      <c r="L21" s="1">
        <v>135773</v>
      </c>
      <c r="M21" s="1">
        <v>134860</v>
      </c>
    </row>
    <row r="22" spans="1:13" x14ac:dyDescent="0.35">
      <c r="A22" s="10"/>
      <c r="B22" t="s">
        <v>4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 x14ac:dyDescent="0.35">
      <c r="A23" s="10"/>
      <c r="B23" t="s">
        <v>6</v>
      </c>
      <c r="C23">
        <v>14</v>
      </c>
      <c r="D23">
        <v>11</v>
      </c>
      <c r="E23">
        <v>11</v>
      </c>
      <c r="F23">
        <v>10</v>
      </c>
      <c r="G23">
        <v>10</v>
      </c>
      <c r="H23">
        <v>8</v>
      </c>
      <c r="I23">
        <v>5</v>
      </c>
      <c r="J23">
        <v>3</v>
      </c>
      <c r="K23">
        <v>2</v>
      </c>
      <c r="L23">
        <v>1</v>
      </c>
      <c r="M23">
        <v>0</v>
      </c>
    </row>
    <row r="24" spans="1:13" x14ac:dyDescent="0.35">
      <c r="A24" s="10"/>
      <c r="B24" t="s">
        <v>7</v>
      </c>
      <c r="C24">
        <v>8</v>
      </c>
      <c r="D24">
        <v>6</v>
      </c>
      <c r="E24">
        <v>7</v>
      </c>
      <c r="F24">
        <v>5</v>
      </c>
      <c r="G24">
        <v>4</v>
      </c>
      <c r="H24">
        <v>4</v>
      </c>
      <c r="I24">
        <v>3</v>
      </c>
      <c r="J24">
        <v>3</v>
      </c>
      <c r="K24">
        <v>2</v>
      </c>
      <c r="L24">
        <v>2</v>
      </c>
      <c r="M24">
        <v>2</v>
      </c>
    </row>
    <row r="25" spans="1:13" x14ac:dyDescent="0.35">
      <c r="A25" s="10"/>
      <c r="B25" t="s">
        <v>8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18</v>
      </c>
      <c r="J25">
        <v>31</v>
      </c>
      <c r="K25">
        <v>39</v>
      </c>
      <c r="L25">
        <v>71</v>
      </c>
      <c r="M25">
        <v>97</v>
      </c>
    </row>
    <row r="26" spans="1:13" x14ac:dyDescent="0.35">
      <c r="A26" s="10"/>
      <c r="B26" t="s">
        <v>9</v>
      </c>
      <c r="C26">
        <v>0</v>
      </c>
      <c r="D26">
        <v>0</v>
      </c>
      <c r="E26">
        <v>3</v>
      </c>
      <c r="F26">
        <v>2</v>
      </c>
      <c r="G26">
        <v>4</v>
      </c>
      <c r="H26">
        <v>6</v>
      </c>
      <c r="I26">
        <v>7</v>
      </c>
      <c r="J26">
        <v>7</v>
      </c>
      <c r="K26">
        <v>7</v>
      </c>
      <c r="L26">
        <v>7</v>
      </c>
      <c r="M26">
        <v>7</v>
      </c>
    </row>
    <row r="27" spans="1:13" x14ac:dyDescent="0.35">
      <c r="A27" s="10"/>
      <c r="B27" t="s">
        <v>10</v>
      </c>
      <c r="C27" s="1">
        <v>145158</v>
      </c>
      <c r="D27" s="1">
        <v>143613</v>
      </c>
      <c r="E27" s="1">
        <v>145046</v>
      </c>
      <c r="F27" s="1">
        <v>144202</v>
      </c>
      <c r="G27" s="1">
        <v>144507</v>
      </c>
      <c r="H27" s="1">
        <v>143972</v>
      </c>
      <c r="I27" s="1">
        <v>143966</v>
      </c>
      <c r="J27" s="1">
        <v>142857</v>
      </c>
      <c r="K27" s="1">
        <v>141408</v>
      </c>
      <c r="L27" s="1">
        <v>140964</v>
      </c>
      <c r="M27" s="1">
        <v>140783</v>
      </c>
    </row>
    <row r="28" spans="1:13" x14ac:dyDescent="0.35">
      <c r="A28" s="10" t="s">
        <v>1</v>
      </c>
      <c r="B28" t="s">
        <v>2</v>
      </c>
      <c r="C28">
        <v>194</v>
      </c>
      <c r="D28">
        <v>233</v>
      </c>
      <c r="E28">
        <v>167</v>
      </c>
      <c r="F28">
        <v>143</v>
      </c>
      <c r="G28">
        <v>118</v>
      </c>
      <c r="H28">
        <v>93</v>
      </c>
      <c r="I28">
        <v>73</v>
      </c>
      <c r="J28">
        <v>43</v>
      </c>
      <c r="K28">
        <v>33</v>
      </c>
      <c r="L28">
        <v>18</v>
      </c>
      <c r="M28">
        <v>14</v>
      </c>
    </row>
    <row r="29" spans="1:13" x14ac:dyDescent="0.35">
      <c r="A29" s="10"/>
      <c r="B29" t="s">
        <v>3</v>
      </c>
      <c r="C29" s="1">
        <v>16433</v>
      </c>
      <c r="D29" s="1">
        <v>15657</v>
      </c>
      <c r="E29" s="1">
        <v>16576</v>
      </c>
      <c r="F29" s="1">
        <v>16899</v>
      </c>
      <c r="G29" s="1">
        <v>16972</v>
      </c>
      <c r="H29" s="1">
        <v>17629</v>
      </c>
      <c r="I29" s="1">
        <v>18247</v>
      </c>
      <c r="J29" s="1">
        <v>18753</v>
      </c>
      <c r="K29" s="1">
        <v>18875</v>
      </c>
      <c r="L29" s="1">
        <v>19248</v>
      </c>
      <c r="M29" s="1">
        <v>18798</v>
      </c>
    </row>
    <row r="30" spans="1:13" x14ac:dyDescent="0.35">
      <c r="A30" s="10"/>
      <c r="B30" t="s">
        <v>6</v>
      </c>
      <c r="C30">
        <v>8</v>
      </c>
      <c r="D30">
        <v>7</v>
      </c>
      <c r="E30">
        <v>8</v>
      </c>
      <c r="F30">
        <v>6</v>
      </c>
      <c r="G30">
        <v>4</v>
      </c>
      <c r="H30">
        <v>2</v>
      </c>
      <c r="I30">
        <v>2</v>
      </c>
      <c r="J30">
        <v>1</v>
      </c>
      <c r="K30">
        <v>0</v>
      </c>
      <c r="L30">
        <v>0</v>
      </c>
      <c r="M30">
        <v>0</v>
      </c>
    </row>
    <row r="31" spans="1:13" x14ac:dyDescent="0.35">
      <c r="A31" s="10"/>
      <c r="B31" t="s">
        <v>7</v>
      </c>
      <c r="C31">
        <v>14</v>
      </c>
      <c r="D31">
        <v>37</v>
      </c>
      <c r="E31">
        <v>14</v>
      </c>
      <c r="F31">
        <v>14</v>
      </c>
      <c r="G31">
        <v>12</v>
      </c>
      <c r="H31">
        <v>12</v>
      </c>
      <c r="I31">
        <v>12</v>
      </c>
      <c r="J31">
        <v>12</v>
      </c>
      <c r="K31">
        <v>12</v>
      </c>
      <c r="L31">
        <v>0</v>
      </c>
      <c r="M31">
        <v>0</v>
      </c>
    </row>
    <row r="32" spans="1:13" x14ac:dyDescent="0.35">
      <c r="A32" s="10"/>
      <c r="B32" t="s">
        <v>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</v>
      </c>
      <c r="J32">
        <v>1</v>
      </c>
      <c r="K32">
        <v>4</v>
      </c>
      <c r="L32">
        <v>10</v>
      </c>
      <c r="M32">
        <v>50</v>
      </c>
    </row>
    <row r="33" spans="1:13" x14ac:dyDescent="0.35">
      <c r="A33" s="10"/>
      <c r="B33" t="s">
        <v>9</v>
      </c>
      <c r="C33">
        <v>3</v>
      </c>
      <c r="D33">
        <v>2</v>
      </c>
      <c r="E33">
        <v>3</v>
      </c>
      <c r="F33">
        <v>3</v>
      </c>
      <c r="G33">
        <v>3</v>
      </c>
      <c r="H33">
        <v>4</v>
      </c>
      <c r="I33">
        <v>3</v>
      </c>
      <c r="J33">
        <v>3</v>
      </c>
      <c r="K33">
        <v>23</v>
      </c>
      <c r="L33">
        <v>50</v>
      </c>
      <c r="M33">
        <v>50</v>
      </c>
    </row>
    <row r="34" spans="1:13" x14ac:dyDescent="0.35">
      <c r="A34" s="10"/>
      <c r="B34" t="s">
        <v>10</v>
      </c>
      <c r="C34" s="1">
        <v>16652</v>
      </c>
      <c r="D34" s="1">
        <v>15936</v>
      </c>
      <c r="E34" s="1">
        <v>16768</v>
      </c>
      <c r="F34" s="1">
        <v>17065</v>
      </c>
      <c r="G34" s="1">
        <v>17109</v>
      </c>
      <c r="H34" s="1">
        <v>17740</v>
      </c>
      <c r="I34" s="1">
        <v>18338</v>
      </c>
      <c r="J34" s="1">
        <v>18814</v>
      </c>
      <c r="K34" s="1">
        <v>18947</v>
      </c>
      <c r="L34" s="1">
        <v>19326</v>
      </c>
      <c r="M34" s="1">
        <v>18912</v>
      </c>
    </row>
    <row r="36" spans="1:13" x14ac:dyDescent="0.35">
      <c r="C36" s="1">
        <f t="shared" ref="C36:M36" si="5">SUM(C34,C27,C19,C16,C10)</f>
        <v>938264</v>
      </c>
      <c r="D36" s="1">
        <f t="shared" si="5"/>
        <v>928089</v>
      </c>
      <c r="E36" s="1">
        <f t="shared" si="5"/>
        <v>950880</v>
      </c>
      <c r="F36" s="1">
        <f t="shared" si="5"/>
        <v>954614</v>
      </c>
      <c r="G36" s="1">
        <f t="shared" si="5"/>
        <v>951365</v>
      </c>
      <c r="H36" s="1">
        <f t="shared" si="5"/>
        <v>935561</v>
      </c>
      <c r="I36" s="1">
        <f t="shared" si="5"/>
        <v>933534</v>
      </c>
      <c r="J36" s="1">
        <f t="shared" si="5"/>
        <v>938371</v>
      </c>
      <c r="K36" s="1">
        <f t="shared" si="5"/>
        <v>933230</v>
      </c>
      <c r="L36" s="1">
        <f t="shared" si="5"/>
        <v>949826</v>
      </c>
      <c r="M36" s="1">
        <f t="shared" si="5"/>
        <v>950197</v>
      </c>
    </row>
  </sheetData>
  <mergeCells count="5">
    <mergeCell ref="A20:A27"/>
    <mergeCell ref="A28:A34"/>
    <mergeCell ref="A3:A10"/>
    <mergeCell ref="A11:A16"/>
    <mergeCell ref="A17:A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3CE4-CF65-4DF6-BBEE-37FA443DE158}">
  <dimension ref="A1:L67"/>
  <sheetViews>
    <sheetView topLeftCell="A38" workbookViewId="0">
      <selection activeCell="H61" sqref="H61"/>
    </sheetView>
  </sheetViews>
  <sheetFormatPr defaultRowHeight="14.5" x14ac:dyDescent="0.35"/>
  <sheetData>
    <row r="1" spans="1:12" x14ac:dyDescent="0.35">
      <c r="A1" t="s">
        <v>18</v>
      </c>
      <c r="B1" t="s">
        <v>15</v>
      </c>
      <c r="C1" s="3" t="s">
        <v>17</v>
      </c>
    </row>
    <row r="2" spans="1:12" x14ac:dyDescent="0.35">
      <c r="A2" s="4">
        <v>2010</v>
      </c>
      <c r="B2" t="s">
        <v>2</v>
      </c>
      <c r="C2">
        <v>194</v>
      </c>
    </row>
    <row r="3" spans="1:12" x14ac:dyDescent="0.35">
      <c r="A3" s="4">
        <v>2010</v>
      </c>
      <c r="B3" t="s">
        <v>3</v>
      </c>
      <c r="C3" s="1">
        <v>16433</v>
      </c>
    </row>
    <row r="4" spans="1:12" x14ac:dyDescent="0.35">
      <c r="A4" s="4">
        <v>2010</v>
      </c>
      <c r="B4" t="s">
        <v>6</v>
      </c>
      <c r="C4">
        <v>8</v>
      </c>
    </row>
    <row r="5" spans="1:12" x14ac:dyDescent="0.35">
      <c r="A5" s="4">
        <v>2010</v>
      </c>
      <c r="B5" t="s">
        <v>7</v>
      </c>
      <c r="C5">
        <v>14</v>
      </c>
      <c r="G5" s="1"/>
      <c r="H5" s="1"/>
      <c r="I5" s="1"/>
      <c r="J5" s="1"/>
      <c r="K5" s="1"/>
      <c r="L5" s="1"/>
    </row>
    <row r="6" spans="1:12" x14ac:dyDescent="0.35">
      <c r="A6" s="4">
        <v>2010</v>
      </c>
      <c r="B6" t="s">
        <v>8</v>
      </c>
      <c r="C6">
        <v>0</v>
      </c>
    </row>
    <row r="7" spans="1:12" x14ac:dyDescent="0.35">
      <c r="A7" s="4">
        <v>2010</v>
      </c>
      <c r="B7" t="s">
        <v>9</v>
      </c>
      <c r="C7">
        <v>3</v>
      </c>
    </row>
    <row r="8" spans="1:12" x14ac:dyDescent="0.35">
      <c r="A8" s="4">
        <v>2011</v>
      </c>
      <c r="B8" t="s">
        <v>2</v>
      </c>
      <c r="C8">
        <v>233</v>
      </c>
    </row>
    <row r="9" spans="1:12" x14ac:dyDescent="0.35">
      <c r="A9" s="4">
        <v>2011</v>
      </c>
      <c r="B9" t="s">
        <v>3</v>
      </c>
      <c r="C9" s="1">
        <v>15657</v>
      </c>
    </row>
    <row r="10" spans="1:12" x14ac:dyDescent="0.35">
      <c r="A10" s="4">
        <v>2011</v>
      </c>
      <c r="B10" t="s">
        <v>6</v>
      </c>
      <c r="C10">
        <v>7</v>
      </c>
    </row>
    <row r="11" spans="1:12" x14ac:dyDescent="0.35">
      <c r="A11" s="4">
        <v>2011</v>
      </c>
      <c r="B11" t="s">
        <v>7</v>
      </c>
      <c r="C11">
        <v>37</v>
      </c>
    </row>
    <row r="12" spans="1:12" x14ac:dyDescent="0.35">
      <c r="A12" s="4">
        <v>2011</v>
      </c>
      <c r="B12" t="s">
        <v>8</v>
      </c>
      <c r="C12">
        <v>0</v>
      </c>
    </row>
    <row r="13" spans="1:12" x14ac:dyDescent="0.35">
      <c r="A13" s="4">
        <v>2011</v>
      </c>
      <c r="B13" t="s">
        <v>9</v>
      </c>
      <c r="C13">
        <v>2</v>
      </c>
    </row>
    <row r="14" spans="1:12" x14ac:dyDescent="0.35">
      <c r="A14">
        <v>2012</v>
      </c>
      <c r="B14" t="s">
        <v>2</v>
      </c>
      <c r="C14">
        <v>167</v>
      </c>
    </row>
    <row r="15" spans="1:12" x14ac:dyDescent="0.35">
      <c r="A15">
        <v>2012</v>
      </c>
      <c r="B15" t="s">
        <v>3</v>
      </c>
      <c r="C15" s="1">
        <v>16576</v>
      </c>
    </row>
    <row r="16" spans="1:12" x14ac:dyDescent="0.35">
      <c r="A16">
        <v>2012</v>
      </c>
      <c r="B16" t="s">
        <v>6</v>
      </c>
      <c r="C16">
        <v>8</v>
      </c>
    </row>
    <row r="17" spans="1:3" x14ac:dyDescent="0.35">
      <c r="A17">
        <v>2012</v>
      </c>
      <c r="B17" t="s">
        <v>7</v>
      </c>
      <c r="C17">
        <v>14</v>
      </c>
    </row>
    <row r="18" spans="1:3" x14ac:dyDescent="0.35">
      <c r="A18">
        <v>2012</v>
      </c>
      <c r="B18" t="s">
        <v>8</v>
      </c>
      <c r="C18">
        <v>0</v>
      </c>
    </row>
    <row r="19" spans="1:3" x14ac:dyDescent="0.35">
      <c r="A19">
        <v>2012</v>
      </c>
      <c r="B19" t="s">
        <v>9</v>
      </c>
      <c r="C19">
        <v>3</v>
      </c>
    </row>
    <row r="20" spans="1:3" x14ac:dyDescent="0.35">
      <c r="A20">
        <v>2013</v>
      </c>
      <c r="B20" t="s">
        <v>2</v>
      </c>
      <c r="C20">
        <v>143</v>
      </c>
    </row>
    <row r="21" spans="1:3" x14ac:dyDescent="0.35">
      <c r="A21">
        <v>2013</v>
      </c>
      <c r="B21" t="s">
        <v>3</v>
      </c>
      <c r="C21" s="1">
        <v>16899</v>
      </c>
    </row>
    <row r="22" spans="1:3" x14ac:dyDescent="0.35">
      <c r="A22">
        <v>2013</v>
      </c>
      <c r="B22" t="s">
        <v>6</v>
      </c>
      <c r="C22">
        <v>6</v>
      </c>
    </row>
    <row r="23" spans="1:3" x14ac:dyDescent="0.35">
      <c r="A23">
        <v>2013</v>
      </c>
      <c r="B23" t="s">
        <v>7</v>
      </c>
      <c r="C23">
        <v>14</v>
      </c>
    </row>
    <row r="24" spans="1:3" x14ac:dyDescent="0.35">
      <c r="A24">
        <v>2013</v>
      </c>
      <c r="B24" t="s">
        <v>8</v>
      </c>
      <c r="C24">
        <v>0</v>
      </c>
    </row>
    <row r="25" spans="1:3" x14ac:dyDescent="0.35">
      <c r="A25">
        <v>2013</v>
      </c>
      <c r="B25" t="s">
        <v>9</v>
      </c>
      <c r="C25">
        <v>3</v>
      </c>
    </row>
    <row r="26" spans="1:3" x14ac:dyDescent="0.35">
      <c r="A26">
        <v>2014</v>
      </c>
      <c r="B26" t="s">
        <v>2</v>
      </c>
      <c r="C26">
        <v>118</v>
      </c>
    </row>
    <row r="27" spans="1:3" x14ac:dyDescent="0.35">
      <c r="A27">
        <v>2014</v>
      </c>
      <c r="B27" t="s">
        <v>3</v>
      </c>
      <c r="C27" s="1">
        <v>16972</v>
      </c>
    </row>
    <row r="28" spans="1:3" x14ac:dyDescent="0.35">
      <c r="A28">
        <v>2014</v>
      </c>
      <c r="B28" t="s">
        <v>6</v>
      </c>
      <c r="C28">
        <v>4</v>
      </c>
    </row>
    <row r="29" spans="1:3" x14ac:dyDescent="0.35">
      <c r="A29">
        <v>2014</v>
      </c>
      <c r="B29" t="s">
        <v>7</v>
      </c>
      <c r="C29">
        <v>12</v>
      </c>
    </row>
    <row r="30" spans="1:3" x14ac:dyDescent="0.35">
      <c r="A30">
        <v>2014</v>
      </c>
      <c r="B30" t="s">
        <v>8</v>
      </c>
      <c r="C30">
        <v>0</v>
      </c>
    </row>
    <row r="31" spans="1:3" x14ac:dyDescent="0.35">
      <c r="A31">
        <v>2014</v>
      </c>
      <c r="B31" t="s">
        <v>9</v>
      </c>
      <c r="C31">
        <v>3</v>
      </c>
    </row>
    <row r="32" spans="1:3" x14ac:dyDescent="0.35">
      <c r="A32">
        <v>2015</v>
      </c>
      <c r="B32" t="s">
        <v>2</v>
      </c>
      <c r="C32">
        <v>93</v>
      </c>
    </row>
    <row r="33" spans="1:10" x14ac:dyDescent="0.35">
      <c r="A33">
        <v>2015</v>
      </c>
      <c r="B33" t="s">
        <v>3</v>
      </c>
      <c r="C33" s="1">
        <v>17629</v>
      </c>
    </row>
    <row r="34" spans="1:10" x14ac:dyDescent="0.35">
      <c r="A34">
        <v>2015</v>
      </c>
      <c r="B34" t="s">
        <v>6</v>
      </c>
      <c r="C34">
        <v>2</v>
      </c>
    </row>
    <row r="35" spans="1:10" x14ac:dyDescent="0.35">
      <c r="A35">
        <v>2015</v>
      </c>
      <c r="B35" t="s">
        <v>7</v>
      </c>
      <c r="C35">
        <v>12</v>
      </c>
    </row>
    <row r="36" spans="1:10" x14ac:dyDescent="0.35">
      <c r="A36">
        <v>2015</v>
      </c>
      <c r="B36" t="s">
        <v>8</v>
      </c>
      <c r="C36">
        <v>0</v>
      </c>
    </row>
    <row r="37" spans="1:10" x14ac:dyDescent="0.35">
      <c r="A37">
        <v>2015</v>
      </c>
      <c r="B37" t="s">
        <v>9</v>
      </c>
      <c r="C37">
        <v>4</v>
      </c>
      <c r="F37" s="1"/>
      <c r="G37" s="1"/>
      <c r="H37" s="1"/>
      <c r="I37" s="1"/>
      <c r="J37" s="1"/>
    </row>
    <row r="38" spans="1:10" x14ac:dyDescent="0.35">
      <c r="A38">
        <v>2016</v>
      </c>
      <c r="B38" t="s">
        <v>2</v>
      </c>
      <c r="C38">
        <v>73</v>
      </c>
    </row>
    <row r="39" spans="1:10" x14ac:dyDescent="0.35">
      <c r="A39">
        <v>2016</v>
      </c>
      <c r="B39" t="s">
        <v>3</v>
      </c>
      <c r="C39" s="1">
        <v>18247</v>
      </c>
    </row>
    <row r="40" spans="1:10" x14ac:dyDescent="0.35">
      <c r="A40">
        <v>2016</v>
      </c>
      <c r="B40" t="s">
        <v>6</v>
      </c>
      <c r="C40">
        <v>2</v>
      </c>
    </row>
    <row r="41" spans="1:10" x14ac:dyDescent="0.35">
      <c r="A41">
        <v>2016</v>
      </c>
      <c r="B41" t="s">
        <v>7</v>
      </c>
      <c r="C41">
        <v>12</v>
      </c>
    </row>
    <row r="42" spans="1:10" x14ac:dyDescent="0.35">
      <c r="A42">
        <v>2016</v>
      </c>
      <c r="B42" t="s">
        <v>8</v>
      </c>
      <c r="C42">
        <v>2</v>
      </c>
    </row>
    <row r="43" spans="1:10" x14ac:dyDescent="0.35">
      <c r="A43">
        <v>2016</v>
      </c>
      <c r="B43" t="s">
        <v>9</v>
      </c>
      <c r="C43">
        <v>3</v>
      </c>
    </row>
    <row r="44" spans="1:10" x14ac:dyDescent="0.35">
      <c r="A44">
        <v>2017</v>
      </c>
      <c r="B44" t="s">
        <v>2</v>
      </c>
      <c r="C44">
        <v>43</v>
      </c>
    </row>
    <row r="45" spans="1:10" x14ac:dyDescent="0.35">
      <c r="A45">
        <v>2017</v>
      </c>
      <c r="B45" t="s">
        <v>3</v>
      </c>
      <c r="C45" s="1">
        <v>18753</v>
      </c>
    </row>
    <row r="46" spans="1:10" x14ac:dyDescent="0.35">
      <c r="A46">
        <v>2017</v>
      </c>
      <c r="B46" t="s">
        <v>6</v>
      </c>
      <c r="C46">
        <v>1</v>
      </c>
    </row>
    <row r="47" spans="1:10" x14ac:dyDescent="0.35">
      <c r="A47">
        <v>2017</v>
      </c>
      <c r="B47" t="s">
        <v>7</v>
      </c>
      <c r="C47">
        <v>12</v>
      </c>
    </row>
    <row r="48" spans="1:10" x14ac:dyDescent="0.35">
      <c r="A48">
        <v>2017</v>
      </c>
      <c r="B48" t="s">
        <v>8</v>
      </c>
      <c r="C48">
        <v>1</v>
      </c>
    </row>
    <row r="49" spans="1:3" x14ac:dyDescent="0.35">
      <c r="A49">
        <v>2017</v>
      </c>
      <c r="B49" t="s">
        <v>9</v>
      </c>
      <c r="C49">
        <v>3</v>
      </c>
    </row>
    <row r="50" spans="1:3" x14ac:dyDescent="0.35">
      <c r="A50">
        <v>2018</v>
      </c>
      <c r="B50" t="s">
        <v>2</v>
      </c>
      <c r="C50">
        <v>33</v>
      </c>
    </row>
    <row r="51" spans="1:3" x14ac:dyDescent="0.35">
      <c r="A51">
        <v>2018</v>
      </c>
      <c r="B51" t="s">
        <v>3</v>
      </c>
      <c r="C51" s="1">
        <v>18875</v>
      </c>
    </row>
    <row r="52" spans="1:3" x14ac:dyDescent="0.35">
      <c r="A52">
        <v>2018</v>
      </c>
      <c r="B52" t="s">
        <v>6</v>
      </c>
      <c r="C52">
        <v>0</v>
      </c>
    </row>
    <row r="53" spans="1:3" x14ac:dyDescent="0.35">
      <c r="A53">
        <v>2018</v>
      </c>
      <c r="B53" t="s">
        <v>7</v>
      </c>
      <c r="C53">
        <v>12</v>
      </c>
    </row>
    <row r="54" spans="1:3" x14ac:dyDescent="0.35">
      <c r="A54">
        <v>2018</v>
      </c>
      <c r="B54" t="s">
        <v>8</v>
      </c>
      <c r="C54">
        <v>4</v>
      </c>
    </row>
    <row r="55" spans="1:3" x14ac:dyDescent="0.35">
      <c r="A55">
        <v>2018</v>
      </c>
      <c r="B55" t="s">
        <v>9</v>
      </c>
      <c r="C55">
        <v>23</v>
      </c>
    </row>
    <row r="56" spans="1:3" x14ac:dyDescent="0.35">
      <c r="A56">
        <v>2019</v>
      </c>
      <c r="B56" t="s">
        <v>2</v>
      </c>
      <c r="C56">
        <v>18</v>
      </c>
    </row>
    <row r="57" spans="1:3" x14ac:dyDescent="0.35">
      <c r="A57">
        <v>2019</v>
      </c>
      <c r="B57" t="s">
        <v>3</v>
      </c>
      <c r="C57" s="1">
        <v>19248</v>
      </c>
    </row>
    <row r="58" spans="1:3" x14ac:dyDescent="0.35">
      <c r="A58">
        <v>2019</v>
      </c>
      <c r="B58" t="s">
        <v>6</v>
      </c>
      <c r="C58">
        <v>0</v>
      </c>
    </row>
    <row r="59" spans="1:3" x14ac:dyDescent="0.35">
      <c r="A59">
        <v>2019</v>
      </c>
      <c r="B59" t="s">
        <v>7</v>
      </c>
      <c r="C59">
        <v>0</v>
      </c>
    </row>
    <row r="60" spans="1:3" x14ac:dyDescent="0.35">
      <c r="A60">
        <v>2019</v>
      </c>
      <c r="B60" t="s">
        <v>8</v>
      </c>
      <c r="C60">
        <v>10</v>
      </c>
    </row>
    <row r="61" spans="1:3" x14ac:dyDescent="0.35">
      <c r="A61">
        <v>2019</v>
      </c>
      <c r="B61" t="s">
        <v>9</v>
      </c>
      <c r="C61">
        <v>50</v>
      </c>
    </row>
    <row r="62" spans="1:3" x14ac:dyDescent="0.35">
      <c r="A62">
        <v>2020</v>
      </c>
      <c r="B62" t="s">
        <v>2</v>
      </c>
      <c r="C62">
        <v>14</v>
      </c>
    </row>
    <row r="63" spans="1:3" x14ac:dyDescent="0.35">
      <c r="A63">
        <v>2020</v>
      </c>
      <c r="B63" t="s">
        <v>3</v>
      </c>
      <c r="C63" s="1">
        <v>18798</v>
      </c>
    </row>
    <row r="64" spans="1:3" x14ac:dyDescent="0.35">
      <c r="A64">
        <v>2020</v>
      </c>
      <c r="B64" t="s">
        <v>6</v>
      </c>
      <c r="C64">
        <v>0</v>
      </c>
    </row>
    <row r="65" spans="1:3" x14ac:dyDescent="0.35">
      <c r="A65">
        <v>2020</v>
      </c>
      <c r="B65" t="s">
        <v>7</v>
      </c>
      <c r="C65">
        <v>0</v>
      </c>
    </row>
    <row r="66" spans="1:3" x14ac:dyDescent="0.35">
      <c r="A66">
        <v>2020</v>
      </c>
      <c r="B66" t="s">
        <v>8</v>
      </c>
      <c r="C66">
        <v>50</v>
      </c>
    </row>
    <row r="67" spans="1:3" x14ac:dyDescent="0.35">
      <c r="A67">
        <v>2020</v>
      </c>
      <c r="B67" t="s">
        <v>9</v>
      </c>
      <c r="C67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414C-7CDA-46E9-965E-5094976741BA}">
  <dimension ref="A1:P98"/>
  <sheetViews>
    <sheetView workbookViewId="0">
      <selection activeCell="A2" sqref="A2:A6"/>
    </sheetView>
  </sheetViews>
  <sheetFormatPr defaultRowHeight="14.5" x14ac:dyDescent="0.35"/>
  <cols>
    <col min="1" max="1" width="10.08984375" bestFit="1" customWidth="1"/>
    <col min="2" max="2" width="10.08984375" customWidth="1"/>
    <col min="3" max="3" width="9.36328125" bestFit="1" customWidth="1"/>
    <col min="4" max="5" width="7.26953125" customWidth="1"/>
    <col min="6" max="9" width="8.90625" bestFit="1" customWidth="1"/>
    <col min="10" max="12" width="8.81640625" bestFit="1" customWidth="1"/>
  </cols>
  <sheetData>
    <row r="1" spans="1:16" x14ac:dyDescent="0.35">
      <c r="A1" t="s">
        <v>18</v>
      </c>
      <c r="B1" t="s">
        <v>15</v>
      </c>
      <c r="C1" s="3" t="s">
        <v>17</v>
      </c>
      <c r="D1" s="3"/>
      <c r="E1" s="3"/>
      <c r="F1" s="3"/>
      <c r="G1" s="3"/>
      <c r="H1" s="3"/>
      <c r="I1" s="3"/>
    </row>
    <row r="2" spans="1:16" x14ac:dyDescent="0.35">
      <c r="A2" s="4">
        <v>2010</v>
      </c>
      <c r="B2" s="4" t="s">
        <v>16</v>
      </c>
      <c r="C2">
        <v>279</v>
      </c>
      <c r="D2" s="1"/>
      <c r="E2" s="1"/>
      <c r="F2" s="1"/>
      <c r="G2" s="1"/>
      <c r="H2" s="1"/>
      <c r="I2" s="1"/>
      <c r="J2" s="1"/>
      <c r="K2" s="1"/>
      <c r="L2" s="1"/>
    </row>
    <row r="3" spans="1:16" x14ac:dyDescent="0.35">
      <c r="A3" s="4">
        <v>2010</v>
      </c>
      <c r="B3" s="3" t="s">
        <v>3</v>
      </c>
      <c r="C3" s="1">
        <v>23880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35">
      <c r="A4" s="4">
        <v>2010</v>
      </c>
      <c r="B4" s="3" t="s">
        <v>4</v>
      </c>
      <c r="C4">
        <v>56</v>
      </c>
      <c r="D4" s="1"/>
      <c r="E4" s="1"/>
    </row>
    <row r="5" spans="1:16" x14ac:dyDescent="0.35">
      <c r="A5" s="4">
        <v>2010</v>
      </c>
      <c r="B5" s="3" t="s">
        <v>6</v>
      </c>
      <c r="C5" s="1">
        <v>2836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5">
      <c r="A6" s="4">
        <v>2010</v>
      </c>
      <c r="B6" s="3" t="s">
        <v>8</v>
      </c>
      <c r="C6">
        <v>0</v>
      </c>
      <c r="D6" s="1"/>
      <c r="E6" s="1"/>
      <c r="J6" s="1"/>
      <c r="K6" s="1"/>
      <c r="L6" s="1"/>
      <c r="M6" s="1"/>
      <c r="N6" s="1"/>
      <c r="O6" s="1"/>
      <c r="P6" s="1"/>
    </row>
    <row r="7" spans="1:16" x14ac:dyDescent="0.35">
      <c r="A7" s="4">
        <v>2011</v>
      </c>
      <c r="B7" s="4" t="s">
        <v>16</v>
      </c>
      <c r="C7">
        <v>230</v>
      </c>
      <c r="D7" s="1"/>
      <c r="E7" s="1"/>
      <c r="F7" s="1"/>
      <c r="G7" s="1"/>
      <c r="H7" s="1"/>
      <c r="I7" s="1"/>
      <c r="J7" s="1"/>
      <c r="K7" s="1"/>
      <c r="L7" s="1"/>
    </row>
    <row r="8" spans="1:16" x14ac:dyDescent="0.35">
      <c r="A8" s="4">
        <v>2011</v>
      </c>
      <c r="B8" s="3" t="s">
        <v>3</v>
      </c>
      <c r="C8" s="1">
        <v>23214</v>
      </c>
      <c r="D8" s="1"/>
      <c r="E8" s="1"/>
    </row>
    <row r="9" spans="1:16" x14ac:dyDescent="0.35">
      <c r="A9" s="4">
        <v>2011</v>
      </c>
      <c r="B9" s="3" t="s">
        <v>4</v>
      </c>
      <c r="C9">
        <v>30</v>
      </c>
      <c r="D9" s="1"/>
      <c r="E9" s="1"/>
      <c r="F9" s="1"/>
      <c r="G9" s="1"/>
      <c r="H9" s="1"/>
      <c r="I9" s="1"/>
      <c r="J9" s="1"/>
      <c r="K9" s="1"/>
      <c r="L9" s="1"/>
    </row>
    <row r="10" spans="1:16" x14ac:dyDescent="0.35">
      <c r="A10" s="4">
        <v>2011</v>
      </c>
      <c r="B10" s="3" t="s">
        <v>6</v>
      </c>
      <c r="C10" s="1">
        <v>2599</v>
      </c>
      <c r="D10" s="1"/>
      <c r="E10" s="1"/>
      <c r="F10" s="1"/>
      <c r="G10" s="1"/>
      <c r="H10" s="1"/>
      <c r="I10" s="1"/>
      <c r="J10" s="1"/>
      <c r="K10" s="1"/>
      <c r="L10" s="1"/>
    </row>
    <row r="11" spans="1:16" x14ac:dyDescent="0.35">
      <c r="A11" s="4">
        <v>2011</v>
      </c>
      <c r="B11" s="3" t="s">
        <v>8</v>
      </c>
      <c r="C11">
        <v>0</v>
      </c>
      <c r="D11" s="1"/>
      <c r="E11" s="1"/>
      <c r="F11" s="1"/>
      <c r="G11" s="1"/>
      <c r="H11" s="1"/>
      <c r="I11" s="1"/>
      <c r="J11" s="1"/>
      <c r="K11" s="1"/>
      <c r="L11" s="1"/>
    </row>
    <row r="12" spans="1:16" x14ac:dyDescent="0.35">
      <c r="A12" s="4">
        <v>2012</v>
      </c>
      <c r="B12" s="4" t="s">
        <v>16</v>
      </c>
      <c r="C12">
        <v>460</v>
      </c>
      <c r="D12" s="1"/>
      <c r="E12" s="1"/>
      <c r="F12" s="1"/>
      <c r="G12" s="1"/>
      <c r="H12" s="1"/>
      <c r="I12" s="1"/>
      <c r="J12" s="1"/>
      <c r="K12" s="1"/>
      <c r="L12" s="1"/>
    </row>
    <row r="13" spans="1:16" x14ac:dyDescent="0.35">
      <c r="A13" s="4">
        <v>2012</v>
      </c>
      <c r="B13" s="3" t="s">
        <v>3</v>
      </c>
      <c r="C13" s="1">
        <v>25017</v>
      </c>
      <c r="D13" s="1"/>
      <c r="E13" s="1"/>
      <c r="F13" s="1"/>
      <c r="G13" s="1"/>
      <c r="H13" s="1"/>
      <c r="I13" s="1"/>
      <c r="J13" s="1"/>
      <c r="K13" s="1"/>
      <c r="L13" s="1"/>
    </row>
    <row r="14" spans="1:16" x14ac:dyDescent="0.35">
      <c r="A14" s="4">
        <v>2012</v>
      </c>
      <c r="B14" s="3" t="s">
        <v>4</v>
      </c>
      <c r="C14">
        <v>125</v>
      </c>
      <c r="D14" s="1"/>
      <c r="E14" s="1"/>
      <c r="F14" s="1"/>
      <c r="G14" s="1"/>
      <c r="H14" s="1"/>
      <c r="I14" s="1"/>
      <c r="J14" s="1"/>
      <c r="K14" s="1"/>
      <c r="L14" s="1"/>
    </row>
    <row r="15" spans="1:16" x14ac:dyDescent="0.35">
      <c r="A15" s="4">
        <v>2012</v>
      </c>
      <c r="B15" s="3" t="s">
        <v>6</v>
      </c>
      <c r="C15" s="1">
        <v>2608</v>
      </c>
      <c r="D15" s="1"/>
      <c r="E15" s="1"/>
      <c r="F15" s="1"/>
      <c r="G15" s="1"/>
      <c r="H15" s="1"/>
      <c r="I15" s="1"/>
      <c r="J15" s="1"/>
      <c r="K15" s="1"/>
      <c r="L15" s="1"/>
    </row>
    <row r="16" spans="1:16" x14ac:dyDescent="0.35">
      <c r="A16" s="4">
        <v>2012</v>
      </c>
      <c r="B16" s="3" t="s">
        <v>8</v>
      </c>
      <c r="C16">
        <v>0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5">
      <c r="A17" s="4">
        <v>2013</v>
      </c>
      <c r="B17" s="4" t="s">
        <v>16</v>
      </c>
      <c r="C17">
        <v>590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5">
      <c r="A18" s="4">
        <v>2013</v>
      </c>
      <c r="B18" s="3" t="s">
        <v>3</v>
      </c>
      <c r="C18" s="1">
        <v>24144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5">
      <c r="A19" s="4">
        <v>2013</v>
      </c>
      <c r="B19" s="3" t="s">
        <v>4</v>
      </c>
      <c r="C19">
        <v>662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5">
      <c r="A20" s="4">
        <v>2013</v>
      </c>
      <c r="B20" s="3" t="s">
        <v>6</v>
      </c>
      <c r="C20" s="1">
        <v>2299</v>
      </c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5">
      <c r="A21" s="4">
        <v>2013</v>
      </c>
      <c r="B21" s="3" t="s">
        <v>8</v>
      </c>
      <c r="C21">
        <v>0</v>
      </c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5">
      <c r="A22" s="4">
        <v>2014</v>
      </c>
      <c r="B22" s="4" t="s">
        <v>16</v>
      </c>
      <c r="C22">
        <v>543</v>
      </c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5">
      <c r="A23" s="4">
        <v>2014</v>
      </c>
      <c r="B23" s="3" t="s">
        <v>3</v>
      </c>
      <c r="C23" s="1">
        <v>24493</v>
      </c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5">
      <c r="A24" s="4">
        <v>2014</v>
      </c>
      <c r="B24" s="3" t="s">
        <v>4</v>
      </c>
      <c r="C24" s="1">
        <v>1608</v>
      </c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5">
      <c r="A25" s="4">
        <v>2014</v>
      </c>
      <c r="B25" s="3" t="s">
        <v>6</v>
      </c>
      <c r="C25" s="1">
        <v>2092</v>
      </c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5">
      <c r="A26" s="4">
        <v>2014</v>
      </c>
      <c r="B26" s="3" t="s">
        <v>8</v>
      </c>
      <c r="C26">
        <v>0</v>
      </c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5">
      <c r="A27" s="4">
        <v>2015</v>
      </c>
      <c r="B27" s="4" t="s">
        <v>16</v>
      </c>
      <c r="C27">
        <v>466</v>
      </c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5">
      <c r="A28" s="4">
        <v>2015</v>
      </c>
      <c r="B28" s="3" t="s">
        <v>3</v>
      </c>
      <c r="C28" s="1">
        <v>24244</v>
      </c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5">
      <c r="A29" s="4">
        <v>2015</v>
      </c>
      <c r="B29" s="3" t="s">
        <v>4</v>
      </c>
      <c r="C29" s="1">
        <v>1889</v>
      </c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5">
      <c r="A30" s="4">
        <v>2015</v>
      </c>
      <c r="B30" s="3" t="s">
        <v>6</v>
      </c>
      <c r="C30" s="1">
        <v>1660</v>
      </c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5">
      <c r="A31" s="4">
        <v>2015</v>
      </c>
      <c r="B31" s="3" t="s">
        <v>8</v>
      </c>
      <c r="C31">
        <v>0</v>
      </c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5">
      <c r="A32" s="4">
        <v>2016</v>
      </c>
      <c r="B32" s="4" t="s">
        <v>16</v>
      </c>
      <c r="C32">
        <v>260</v>
      </c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35">
      <c r="A33" s="4">
        <v>2016</v>
      </c>
      <c r="B33" s="3" t="s">
        <v>3</v>
      </c>
      <c r="C33" s="1">
        <v>23748</v>
      </c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35">
      <c r="A34" s="4">
        <v>2016</v>
      </c>
      <c r="B34" s="3" t="s">
        <v>4</v>
      </c>
      <c r="C34" s="1">
        <v>2492</v>
      </c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35">
      <c r="A35" s="4">
        <v>2016</v>
      </c>
      <c r="B35" s="3" t="s">
        <v>6</v>
      </c>
      <c r="C35" s="1">
        <v>1034</v>
      </c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35">
      <c r="A36" s="4">
        <v>2016</v>
      </c>
      <c r="B36" s="3" t="s">
        <v>8</v>
      </c>
      <c r="C36">
        <v>0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35">
      <c r="A37" s="4">
        <v>2017</v>
      </c>
      <c r="B37" s="4" t="s">
        <v>16</v>
      </c>
      <c r="C37">
        <v>129</v>
      </c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35">
      <c r="A38" s="4">
        <v>2017</v>
      </c>
      <c r="B38" s="3" t="s">
        <v>3</v>
      </c>
      <c r="C38" s="1">
        <v>18851</v>
      </c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35">
      <c r="A39" s="4">
        <v>2017</v>
      </c>
      <c r="B39" s="3" t="s">
        <v>4</v>
      </c>
      <c r="C39" s="1">
        <v>4159</v>
      </c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35">
      <c r="A40" s="4">
        <v>2017</v>
      </c>
      <c r="B40" s="3" t="s">
        <v>6</v>
      </c>
      <c r="C40">
        <v>1</v>
      </c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35">
      <c r="A41" s="4">
        <v>2017</v>
      </c>
      <c r="B41" s="3" t="s">
        <v>8</v>
      </c>
      <c r="C41">
        <v>0</v>
      </c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35">
      <c r="A42" s="4">
        <v>2018</v>
      </c>
      <c r="B42" s="4" t="s">
        <v>16</v>
      </c>
      <c r="C42">
        <v>53</v>
      </c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35">
      <c r="A43" s="4">
        <v>2018</v>
      </c>
      <c r="B43" s="3" t="s">
        <v>3</v>
      </c>
      <c r="C43" s="1">
        <v>15089</v>
      </c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35">
      <c r="A44" s="4">
        <v>2018</v>
      </c>
      <c r="B44" s="3" t="s">
        <v>4</v>
      </c>
      <c r="C44" s="1">
        <v>5337</v>
      </c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35">
      <c r="A45" s="4">
        <v>2018</v>
      </c>
      <c r="B45" s="3" t="s">
        <v>6</v>
      </c>
      <c r="C45">
        <v>0</v>
      </c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35">
      <c r="A46" s="4">
        <v>2018</v>
      </c>
      <c r="B46" s="3" t="s">
        <v>8</v>
      </c>
      <c r="C46">
        <v>102</v>
      </c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35">
      <c r="A47" s="4">
        <v>2019</v>
      </c>
      <c r="B47" s="4" t="s">
        <v>16</v>
      </c>
      <c r="C47">
        <v>24</v>
      </c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35">
      <c r="A48" s="4">
        <v>2019</v>
      </c>
      <c r="B48" s="3" t="s">
        <v>3</v>
      </c>
      <c r="C48" s="1">
        <v>9759</v>
      </c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35">
      <c r="A49" s="4">
        <v>2019</v>
      </c>
      <c r="B49" s="3" t="s">
        <v>4</v>
      </c>
      <c r="C49" s="1">
        <v>8626</v>
      </c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35">
      <c r="A50" s="4">
        <v>2019</v>
      </c>
      <c r="B50" s="3" t="s">
        <v>6</v>
      </c>
      <c r="C50">
        <v>0</v>
      </c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35">
      <c r="A51" s="4">
        <v>2019</v>
      </c>
      <c r="B51" s="3" t="s">
        <v>8</v>
      </c>
      <c r="C51">
        <v>133</v>
      </c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35">
      <c r="A52" s="4">
        <v>2020</v>
      </c>
      <c r="B52" s="4" t="s">
        <v>16</v>
      </c>
      <c r="C52">
        <v>21</v>
      </c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35">
      <c r="A53" s="4">
        <v>2020</v>
      </c>
      <c r="B53" s="3" t="s">
        <v>3</v>
      </c>
      <c r="C53" s="1">
        <v>6508</v>
      </c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35">
      <c r="A54" s="4">
        <v>2020</v>
      </c>
      <c r="B54" s="3" t="s">
        <v>4</v>
      </c>
      <c r="C54" s="1">
        <v>9117</v>
      </c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35">
      <c r="A55" s="4">
        <v>2020</v>
      </c>
      <c r="B55" s="3" t="s">
        <v>6</v>
      </c>
      <c r="C55">
        <v>0</v>
      </c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35">
      <c r="A56" s="4">
        <v>2020</v>
      </c>
      <c r="B56" s="3" t="s">
        <v>8</v>
      </c>
      <c r="C56">
        <v>32</v>
      </c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35">
      <c r="A57" s="4"/>
      <c r="B57" s="3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35"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35"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35"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35"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35">
      <c r="A62" s="4"/>
      <c r="B62" s="3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35"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35">
      <c r="A64" s="4"/>
      <c r="B64" s="3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35"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35"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35">
      <c r="D67" s="1"/>
      <c r="E67" s="1"/>
      <c r="F67" s="1"/>
      <c r="G67" s="1"/>
      <c r="K67" s="1"/>
      <c r="L67" s="1"/>
    </row>
    <row r="68" spans="1:12" x14ac:dyDescent="0.35">
      <c r="D68" s="1"/>
      <c r="E68" s="1"/>
      <c r="F68" s="1"/>
      <c r="G68" s="1"/>
      <c r="K68" s="1"/>
      <c r="L68" s="1"/>
    </row>
    <row r="69" spans="1:12" x14ac:dyDescent="0.35">
      <c r="A69" s="4"/>
      <c r="B69" s="3"/>
      <c r="D69" s="1"/>
      <c r="E69" s="1"/>
      <c r="F69" s="1"/>
      <c r="G69" s="1"/>
      <c r="K69" s="1"/>
      <c r="L69" s="1"/>
    </row>
    <row r="70" spans="1:12" x14ac:dyDescent="0.35">
      <c r="D70" s="1"/>
      <c r="E70" s="1"/>
      <c r="F70" s="1"/>
      <c r="G70" s="1"/>
      <c r="K70" s="1"/>
      <c r="L70" s="1"/>
    </row>
    <row r="71" spans="1:12" x14ac:dyDescent="0.35">
      <c r="A71" s="4"/>
      <c r="B71" s="3"/>
      <c r="D71" s="1"/>
      <c r="E71" s="1"/>
      <c r="F71" s="1"/>
      <c r="G71" s="1"/>
      <c r="K71" s="1"/>
      <c r="L71" s="1"/>
    </row>
    <row r="72" spans="1:12" x14ac:dyDescent="0.35">
      <c r="D72" s="1"/>
      <c r="E72" s="1"/>
      <c r="F72" s="1"/>
      <c r="G72" s="1"/>
      <c r="K72" s="1"/>
      <c r="L72" s="1"/>
    </row>
    <row r="73" spans="1:12" x14ac:dyDescent="0.35">
      <c r="D73" s="1"/>
      <c r="E73" s="1"/>
      <c r="F73" s="1"/>
      <c r="G73" s="1"/>
      <c r="K73" s="1"/>
      <c r="L73" s="1"/>
    </row>
    <row r="74" spans="1:12" x14ac:dyDescent="0.35"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35"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35">
      <c r="A76" s="4"/>
      <c r="B76" s="3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35">
      <c r="A77" s="4"/>
      <c r="B77" s="3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35">
      <c r="A78" s="4"/>
      <c r="B78" s="3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35">
      <c r="A79" s="4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35">
      <c r="A80" s="4"/>
      <c r="B80" s="4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35">
      <c r="A81" s="4"/>
      <c r="B81" s="4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35">
      <c r="A82" s="4"/>
      <c r="B82" s="4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35">
      <c r="A83" s="4"/>
      <c r="B83" s="4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35">
      <c r="A84" s="4"/>
      <c r="B84" s="4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35">
      <c r="A85" s="4"/>
      <c r="B85" s="4"/>
      <c r="C85" s="1"/>
      <c r="D85" s="1"/>
      <c r="E85" s="1"/>
      <c r="F85" s="1"/>
      <c r="G85" s="1"/>
      <c r="H85" s="1"/>
      <c r="I85" s="1"/>
      <c r="J85" s="1"/>
      <c r="K85" s="1"/>
      <c r="L85" s="1"/>
    </row>
    <row r="96" spans="1:12" x14ac:dyDescent="0.35">
      <c r="F96" s="1"/>
      <c r="G96" s="1"/>
    </row>
    <row r="97" spans="6:7" x14ac:dyDescent="0.35">
      <c r="F97" s="1"/>
      <c r="G97" s="1"/>
    </row>
    <row r="98" spans="6:7" x14ac:dyDescent="0.35">
      <c r="F98" s="1"/>
      <c r="G9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1CF88-4183-4AC5-85CC-DEEC94BDE736}">
  <dimension ref="A1:F50"/>
  <sheetViews>
    <sheetView tabSelected="1" workbookViewId="0">
      <selection activeCell="I13" sqref="I13"/>
    </sheetView>
  </sheetViews>
  <sheetFormatPr defaultRowHeight="14.5" x14ac:dyDescent="0.35"/>
  <cols>
    <col min="1" max="1" width="10.36328125" bestFit="1" customWidth="1"/>
    <col min="2" max="2" width="9.36328125" bestFit="1" customWidth="1"/>
    <col min="3" max="3" width="8.81640625" bestFit="1" customWidth="1"/>
    <col min="4" max="4" width="9.36328125" bestFit="1" customWidth="1"/>
    <col min="5" max="5" width="8.81640625" bestFit="1" customWidth="1"/>
    <col min="6" max="6" width="9.36328125" bestFit="1" customWidth="1"/>
  </cols>
  <sheetData>
    <row r="1" spans="1:6" x14ac:dyDescent="0.35">
      <c r="A1" t="s">
        <v>14</v>
      </c>
      <c r="B1" t="s">
        <v>3</v>
      </c>
      <c r="C1" t="s">
        <v>8</v>
      </c>
      <c r="D1" t="s">
        <v>2</v>
      </c>
      <c r="E1" t="s">
        <v>6</v>
      </c>
    </row>
    <row r="2" spans="1:6" x14ac:dyDescent="0.35">
      <c r="A2" s="2">
        <v>42370</v>
      </c>
      <c r="B2" s="1">
        <v>185054</v>
      </c>
      <c r="C2" s="1">
        <v>8542</v>
      </c>
      <c r="D2" s="1">
        <v>738008</v>
      </c>
      <c r="E2" s="1">
        <v>3590</v>
      </c>
      <c r="F2" s="1"/>
    </row>
    <row r="3" spans="1:6" x14ac:dyDescent="0.35">
      <c r="A3" s="2">
        <v>42401</v>
      </c>
      <c r="B3" s="1">
        <v>185313</v>
      </c>
      <c r="C3" s="1">
        <v>8649</v>
      </c>
      <c r="D3" s="1">
        <v>736473</v>
      </c>
      <c r="E3" s="1">
        <v>3547</v>
      </c>
      <c r="F3" s="1"/>
    </row>
    <row r="4" spans="1:6" x14ac:dyDescent="0.35">
      <c r="A4" s="2">
        <v>42430</v>
      </c>
      <c r="B4" s="1">
        <v>185545</v>
      </c>
      <c r="C4" s="1">
        <v>8826</v>
      </c>
      <c r="D4" s="1">
        <v>732897</v>
      </c>
      <c r="E4" s="1">
        <v>3453</v>
      </c>
      <c r="F4" s="1"/>
    </row>
    <row r="5" spans="1:6" x14ac:dyDescent="0.35">
      <c r="A5" s="2">
        <v>42461</v>
      </c>
      <c r="B5" s="1">
        <v>185448</v>
      </c>
      <c r="C5" s="1">
        <v>9030</v>
      </c>
      <c r="D5" s="1">
        <v>732028</v>
      </c>
      <c r="E5" s="1">
        <v>3280</v>
      </c>
      <c r="F5" s="1"/>
    </row>
    <row r="6" spans="1:6" x14ac:dyDescent="0.35">
      <c r="A6" s="2">
        <v>42491</v>
      </c>
      <c r="B6" s="1">
        <v>186340</v>
      </c>
      <c r="C6" s="1">
        <v>9208</v>
      </c>
      <c r="D6" s="1">
        <v>732229</v>
      </c>
      <c r="E6" s="1">
        <v>3177</v>
      </c>
      <c r="F6" s="1"/>
    </row>
    <row r="7" spans="1:6" x14ac:dyDescent="0.35">
      <c r="A7" s="2">
        <v>42522</v>
      </c>
      <c r="B7" s="1">
        <v>187063</v>
      </c>
      <c r="C7" s="1">
        <v>9463</v>
      </c>
      <c r="D7" s="1">
        <v>732858</v>
      </c>
      <c r="E7" s="1">
        <v>3115</v>
      </c>
      <c r="F7" s="1"/>
    </row>
    <row r="8" spans="1:6" x14ac:dyDescent="0.35">
      <c r="A8" s="2">
        <v>42552</v>
      </c>
      <c r="B8" s="1">
        <v>187490</v>
      </c>
      <c r="C8" s="1">
        <v>9676</v>
      </c>
      <c r="D8" s="1">
        <v>732317</v>
      </c>
      <c r="E8" s="1">
        <v>3059</v>
      </c>
      <c r="F8" s="1"/>
    </row>
    <row r="9" spans="1:6" x14ac:dyDescent="0.35">
      <c r="A9" s="2">
        <v>42583</v>
      </c>
      <c r="B9" s="1">
        <v>187800</v>
      </c>
      <c r="C9" s="1">
        <v>9969</v>
      </c>
      <c r="D9" s="1">
        <v>732252</v>
      </c>
      <c r="E9" s="1">
        <v>2981</v>
      </c>
      <c r="F9" s="1"/>
    </row>
    <row r="10" spans="1:6" x14ac:dyDescent="0.35">
      <c r="A10" s="2">
        <v>42614</v>
      </c>
      <c r="B10" s="1">
        <v>187956</v>
      </c>
      <c r="C10" s="1">
        <v>10505</v>
      </c>
      <c r="D10" s="1">
        <v>732759</v>
      </c>
      <c r="E10" s="1">
        <v>2858</v>
      </c>
      <c r="F10" s="1"/>
    </row>
    <row r="11" spans="1:6" x14ac:dyDescent="0.35">
      <c r="A11" s="2">
        <v>42644</v>
      </c>
      <c r="B11" s="1">
        <v>188275</v>
      </c>
      <c r="C11" s="1">
        <v>11309</v>
      </c>
      <c r="D11" s="1">
        <v>731885</v>
      </c>
      <c r="E11" s="1">
        <v>2811</v>
      </c>
      <c r="F11" s="1"/>
    </row>
    <row r="12" spans="1:6" x14ac:dyDescent="0.35">
      <c r="A12" s="2">
        <v>42675</v>
      </c>
      <c r="B12" s="1">
        <v>188873</v>
      </c>
      <c r="C12" s="1">
        <v>12219</v>
      </c>
      <c r="D12" s="1">
        <v>730247</v>
      </c>
      <c r="E12" s="1">
        <v>2767</v>
      </c>
      <c r="F12" s="1"/>
    </row>
    <row r="13" spans="1:6" x14ac:dyDescent="0.35">
      <c r="A13" s="2">
        <v>42705</v>
      </c>
      <c r="B13" s="1">
        <v>189168</v>
      </c>
      <c r="C13" s="1">
        <v>12758</v>
      </c>
      <c r="D13" s="1">
        <v>728870</v>
      </c>
      <c r="E13" s="1">
        <v>2738</v>
      </c>
      <c r="F13" s="1"/>
    </row>
    <row r="14" spans="1:6" x14ac:dyDescent="0.35">
      <c r="A14" s="2">
        <v>42736</v>
      </c>
      <c r="B14" s="1">
        <v>189163</v>
      </c>
      <c r="C14" s="1">
        <v>13576</v>
      </c>
      <c r="D14" s="1">
        <v>727493</v>
      </c>
      <c r="E14" s="1">
        <v>2719</v>
      </c>
      <c r="F14" s="1"/>
    </row>
    <row r="15" spans="1:6" x14ac:dyDescent="0.35">
      <c r="A15" s="2">
        <v>42767</v>
      </c>
      <c r="B15" s="1">
        <v>189014</v>
      </c>
      <c r="C15" s="1">
        <v>13960</v>
      </c>
      <c r="D15" s="1">
        <v>726609</v>
      </c>
      <c r="E15" s="1">
        <v>2696</v>
      </c>
      <c r="F15" s="1"/>
    </row>
    <row r="16" spans="1:6" x14ac:dyDescent="0.35">
      <c r="A16" s="2">
        <v>42795</v>
      </c>
      <c r="B16" s="1">
        <v>185486</v>
      </c>
      <c r="C16" s="1">
        <v>14713</v>
      </c>
      <c r="D16" s="1">
        <v>724708</v>
      </c>
      <c r="E16" s="1">
        <v>2681</v>
      </c>
      <c r="F16" s="1"/>
    </row>
    <row r="17" spans="1:6" x14ac:dyDescent="0.35">
      <c r="A17" s="2">
        <v>42826</v>
      </c>
      <c r="B17" s="1">
        <v>185176</v>
      </c>
      <c r="C17" s="1">
        <v>15208</v>
      </c>
      <c r="D17" s="1">
        <v>723356</v>
      </c>
      <c r="E17" s="1">
        <v>2634</v>
      </c>
      <c r="F17" s="1"/>
    </row>
    <row r="18" spans="1:6" x14ac:dyDescent="0.35">
      <c r="A18" s="2">
        <v>42856</v>
      </c>
      <c r="B18" s="1">
        <v>185957</v>
      </c>
      <c r="C18" s="1">
        <v>16115</v>
      </c>
      <c r="D18" s="1">
        <v>723508</v>
      </c>
      <c r="E18" s="1">
        <v>2486</v>
      </c>
      <c r="F18" s="1"/>
    </row>
    <row r="19" spans="1:6" x14ac:dyDescent="0.35">
      <c r="A19" s="2">
        <v>42887</v>
      </c>
      <c r="B19" s="1">
        <v>186810</v>
      </c>
      <c r="C19" s="1">
        <v>17238</v>
      </c>
      <c r="D19" s="1">
        <v>723933</v>
      </c>
      <c r="E19" s="1">
        <v>1983</v>
      </c>
      <c r="F19" s="1"/>
    </row>
    <row r="20" spans="1:6" x14ac:dyDescent="0.35">
      <c r="A20" s="2">
        <v>42917</v>
      </c>
      <c r="B20" s="1">
        <v>187470</v>
      </c>
      <c r="C20" s="1">
        <v>18716</v>
      </c>
      <c r="D20" s="1">
        <v>723111</v>
      </c>
      <c r="E20" s="1">
        <v>1768</v>
      </c>
      <c r="F20" s="1"/>
    </row>
    <row r="21" spans="1:6" x14ac:dyDescent="0.35">
      <c r="A21" s="2">
        <v>42948</v>
      </c>
      <c r="B21" s="1">
        <v>188220</v>
      </c>
      <c r="C21" s="1">
        <v>20247</v>
      </c>
      <c r="D21" s="1">
        <v>722306</v>
      </c>
      <c r="E21" s="1">
        <v>1570</v>
      </c>
      <c r="F21" s="1"/>
    </row>
    <row r="22" spans="1:6" x14ac:dyDescent="0.35">
      <c r="A22" s="2">
        <v>42979</v>
      </c>
      <c r="B22" s="1">
        <v>188603</v>
      </c>
      <c r="C22" s="1">
        <v>20982</v>
      </c>
      <c r="D22" s="1">
        <v>720858</v>
      </c>
      <c r="E22" s="1">
        <v>1460</v>
      </c>
      <c r="F22" s="1"/>
    </row>
    <row r="23" spans="1:6" x14ac:dyDescent="0.35">
      <c r="A23" s="2">
        <v>43009</v>
      </c>
      <c r="B23" s="1">
        <v>188860</v>
      </c>
      <c r="C23" s="1">
        <v>22079</v>
      </c>
      <c r="D23" s="1">
        <v>719947</v>
      </c>
      <c r="E23" s="1">
        <v>1352</v>
      </c>
      <c r="F23" s="1"/>
    </row>
    <row r="24" spans="1:6" x14ac:dyDescent="0.35">
      <c r="A24" s="2">
        <v>43040</v>
      </c>
      <c r="B24" s="1">
        <v>189225</v>
      </c>
      <c r="C24" s="1">
        <v>23217</v>
      </c>
      <c r="D24" s="1">
        <v>719959</v>
      </c>
      <c r="E24" s="1">
        <v>1184</v>
      </c>
      <c r="F24" s="1"/>
    </row>
    <row r="25" spans="1:6" x14ac:dyDescent="0.35">
      <c r="A25" s="2">
        <v>43070</v>
      </c>
      <c r="B25" s="1">
        <v>190921</v>
      </c>
      <c r="C25" s="1">
        <v>25498</v>
      </c>
      <c r="D25" s="1">
        <v>720926</v>
      </c>
      <c r="E25" s="1">
        <v>1026</v>
      </c>
      <c r="F25" s="1"/>
    </row>
    <row r="26" spans="1:6" x14ac:dyDescent="0.35">
      <c r="A26" s="2">
        <v>43101</v>
      </c>
      <c r="B26" s="1">
        <v>190370</v>
      </c>
      <c r="C26" s="1">
        <v>25573</v>
      </c>
      <c r="D26" s="1">
        <v>718769</v>
      </c>
      <c r="E26" s="1">
        <v>991</v>
      </c>
      <c r="F26" s="1"/>
    </row>
    <row r="27" spans="1:6" x14ac:dyDescent="0.35">
      <c r="A27" s="2">
        <v>43132</v>
      </c>
      <c r="B27" s="1">
        <v>189767</v>
      </c>
      <c r="C27" s="1">
        <v>25788</v>
      </c>
      <c r="D27" s="1">
        <v>718464</v>
      </c>
      <c r="E27" s="1">
        <v>969</v>
      </c>
      <c r="F27" s="1"/>
    </row>
    <row r="28" spans="1:6" x14ac:dyDescent="0.35">
      <c r="A28" s="2">
        <v>43160</v>
      </c>
      <c r="B28" s="1">
        <v>188876</v>
      </c>
      <c r="C28" s="1">
        <v>26051</v>
      </c>
      <c r="D28" s="1">
        <v>718095</v>
      </c>
      <c r="E28" s="1">
        <v>921</v>
      </c>
      <c r="F28" s="1"/>
    </row>
    <row r="29" spans="1:6" x14ac:dyDescent="0.35">
      <c r="A29" s="2">
        <v>43191</v>
      </c>
      <c r="B29" s="1">
        <v>188709</v>
      </c>
      <c r="C29" s="1">
        <v>26612</v>
      </c>
      <c r="D29" s="1">
        <v>717388</v>
      </c>
      <c r="E29" s="1">
        <v>865</v>
      </c>
      <c r="F29" s="1"/>
    </row>
    <row r="30" spans="1:6" x14ac:dyDescent="0.35">
      <c r="A30" s="2">
        <v>43221</v>
      </c>
      <c r="B30" s="1">
        <v>188567</v>
      </c>
      <c r="C30" s="1">
        <v>27249</v>
      </c>
      <c r="D30" s="1">
        <v>716532</v>
      </c>
      <c r="E30" s="1">
        <v>779</v>
      </c>
      <c r="F30" s="1"/>
    </row>
    <row r="31" spans="1:6" x14ac:dyDescent="0.35">
      <c r="A31" s="2">
        <v>43252</v>
      </c>
      <c r="B31" s="1">
        <v>188837</v>
      </c>
      <c r="C31" s="1">
        <v>28797</v>
      </c>
      <c r="D31" s="1">
        <v>717907</v>
      </c>
      <c r="E31" s="1">
        <v>688</v>
      </c>
      <c r="F31" s="1"/>
    </row>
    <row r="32" spans="1:6" x14ac:dyDescent="0.35">
      <c r="A32" s="2">
        <v>43282</v>
      </c>
      <c r="B32" s="1">
        <v>188853</v>
      </c>
      <c r="C32" s="1">
        <v>29232</v>
      </c>
      <c r="D32" s="1">
        <v>715064</v>
      </c>
      <c r="E32" s="1">
        <v>607</v>
      </c>
      <c r="F32" s="1"/>
    </row>
    <row r="33" spans="1:6" x14ac:dyDescent="0.35">
      <c r="A33" s="2">
        <v>43313</v>
      </c>
      <c r="B33" s="1">
        <v>188762</v>
      </c>
      <c r="C33" s="1">
        <v>29971</v>
      </c>
      <c r="D33" s="1">
        <v>713421</v>
      </c>
      <c r="E33" s="1">
        <v>537</v>
      </c>
      <c r="F33" s="1"/>
    </row>
    <row r="34" spans="1:6" x14ac:dyDescent="0.35">
      <c r="A34" s="2">
        <v>43344</v>
      </c>
      <c r="B34" s="1">
        <v>188756</v>
      </c>
      <c r="C34" s="1">
        <v>30704</v>
      </c>
      <c r="D34" s="1">
        <v>712358</v>
      </c>
      <c r="E34" s="1">
        <v>491</v>
      </c>
      <c r="F34" s="1"/>
    </row>
    <row r="35" spans="1:6" x14ac:dyDescent="0.35">
      <c r="A35" s="2">
        <v>43374</v>
      </c>
      <c r="B35" s="1">
        <v>188516</v>
      </c>
      <c r="C35" s="1">
        <v>31664</v>
      </c>
      <c r="D35" s="1">
        <v>711800</v>
      </c>
      <c r="E35" s="1">
        <v>446</v>
      </c>
      <c r="F35" s="1"/>
    </row>
    <row r="36" spans="1:6" x14ac:dyDescent="0.35">
      <c r="A36" s="2">
        <v>43405</v>
      </c>
      <c r="B36" s="1">
        <v>188121</v>
      </c>
      <c r="C36" s="1">
        <v>32485</v>
      </c>
      <c r="D36" s="1">
        <v>711694</v>
      </c>
      <c r="E36" s="1">
        <v>419</v>
      </c>
      <c r="F36" s="1"/>
    </row>
    <row r="37" spans="1:6" x14ac:dyDescent="0.35">
      <c r="A37" s="2">
        <v>43435</v>
      </c>
      <c r="B37" s="1">
        <v>187695</v>
      </c>
      <c r="C37" s="1">
        <v>33655</v>
      </c>
      <c r="D37" s="1">
        <v>711478</v>
      </c>
      <c r="E37" s="1">
        <v>402</v>
      </c>
      <c r="F37" s="1"/>
    </row>
    <row r="38" spans="1:6" x14ac:dyDescent="0.35">
      <c r="A38" s="2">
        <v>43466</v>
      </c>
      <c r="B38" s="1">
        <v>187480</v>
      </c>
      <c r="C38" s="1">
        <v>35031</v>
      </c>
      <c r="D38" s="1">
        <v>712789</v>
      </c>
      <c r="E38" s="1">
        <v>381</v>
      </c>
      <c r="F38" s="1"/>
    </row>
    <row r="39" spans="1:6" x14ac:dyDescent="0.35">
      <c r="A39" s="2">
        <v>43497</v>
      </c>
      <c r="B39" s="1">
        <v>187177</v>
      </c>
      <c r="C39" s="1">
        <v>35630</v>
      </c>
      <c r="D39" s="1">
        <v>712605</v>
      </c>
      <c r="E39" s="1">
        <v>368</v>
      </c>
      <c r="F39" s="1"/>
    </row>
    <row r="40" spans="1:6" x14ac:dyDescent="0.35">
      <c r="A40" s="2">
        <v>43525</v>
      </c>
      <c r="B40" s="1">
        <v>186429</v>
      </c>
      <c r="C40" s="1">
        <v>36558</v>
      </c>
      <c r="D40" s="1">
        <v>712745</v>
      </c>
      <c r="E40" s="1">
        <v>354</v>
      </c>
      <c r="F40" s="1"/>
    </row>
    <row r="41" spans="1:6" x14ac:dyDescent="0.35">
      <c r="A41" s="2">
        <v>43556</v>
      </c>
      <c r="B41" s="1">
        <v>186327</v>
      </c>
      <c r="C41" s="1">
        <v>37501</v>
      </c>
      <c r="D41" s="1">
        <v>714449</v>
      </c>
      <c r="E41" s="1">
        <v>342</v>
      </c>
      <c r="F41" s="1"/>
    </row>
    <row r="42" spans="1:6" x14ac:dyDescent="0.35">
      <c r="A42" s="2">
        <v>43586</v>
      </c>
      <c r="B42" s="1">
        <v>185769</v>
      </c>
      <c r="C42" s="1">
        <v>38468</v>
      </c>
      <c r="D42" s="1">
        <v>715734</v>
      </c>
      <c r="E42" s="1">
        <v>330</v>
      </c>
      <c r="F42" s="1"/>
    </row>
    <row r="43" spans="1:6" x14ac:dyDescent="0.35">
      <c r="A43" s="2">
        <v>43617</v>
      </c>
      <c r="B43" s="1">
        <v>185406</v>
      </c>
      <c r="C43" s="1">
        <v>39336</v>
      </c>
      <c r="D43" s="1">
        <v>717457</v>
      </c>
      <c r="E43" s="1">
        <v>310</v>
      </c>
      <c r="F43" s="1"/>
    </row>
    <row r="44" spans="1:6" x14ac:dyDescent="0.35">
      <c r="A44" s="2">
        <v>43647</v>
      </c>
      <c r="B44" s="1">
        <v>184793</v>
      </c>
      <c r="C44" s="1">
        <v>40638</v>
      </c>
      <c r="D44" s="1">
        <v>718979</v>
      </c>
      <c r="E44" s="1">
        <v>293</v>
      </c>
      <c r="F44" s="1"/>
    </row>
    <row r="45" spans="1:6" x14ac:dyDescent="0.35">
      <c r="A45" s="2">
        <v>43678</v>
      </c>
      <c r="B45" s="1">
        <v>184640</v>
      </c>
      <c r="C45" s="1">
        <v>41696</v>
      </c>
      <c r="D45" s="1">
        <v>719220</v>
      </c>
      <c r="E45" s="1">
        <v>287</v>
      </c>
      <c r="F45" s="1"/>
    </row>
    <row r="46" spans="1:6" x14ac:dyDescent="0.35">
      <c r="A46" s="2">
        <v>43709</v>
      </c>
      <c r="B46" s="1">
        <v>184500</v>
      </c>
      <c r="C46" s="1">
        <v>42637</v>
      </c>
      <c r="D46" s="1">
        <v>719775</v>
      </c>
      <c r="E46" s="1">
        <v>276</v>
      </c>
      <c r="F46" s="1"/>
    </row>
    <row r="47" spans="1:6" x14ac:dyDescent="0.35">
      <c r="A47" s="2">
        <v>43739</v>
      </c>
      <c r="B47" s="1">
        <v>184150</v>
      </c>
      <c r="C47" s="1">
        <v>43887</v>
      </c>
      <c r="D47" s="1">
        <v>719764</v>
      </c>
      <c r="E47" s="1">
        <v>267</v>
      </c>
      <c r="F47" s="1"/>
    </row>
    <row r="48" spans="1:6" x14ac:dyDescent="0.35">
      <c r="A48" s="2">
        <v>43770</v>
      </c>
      <c r="B48" s="1">
        <v>183650</v>
      </c>
      <c r="C48" s="1">
        <v>44945</v>
      </c>
      <c r="D48" s="1">
        <v>720180</v>
      </c>
      <c r="E48" s="1">
        <v>259</v>
      </c>
      <c r="F48" s="1"/>
    </row>
    <row r="49" spans="1:6" x14ac:dyDescent="0.35">
      <c r="A49" s="2">
        <v>43800</v>
      </c>
      <c r="B49" s="1">
        <v>182829</v>
      </c>
      <c r="C49" s="1">
        <v>46230</v>
      </c>
      <c r="D49" s="1">
        <v>720514</v>
      </c>
      <c r="E49" s="1">
        <v>253</v>
      </c>
      <c r="F49" s="1"/>
    </row>
    <row r="50" spans="1:6" x14ac:dyDescent="0.35">
      <c r="A50" s="2">
        <v>43831</v>
      </c>
      <c r="B50" s="1">
        <v>182680</v>
      </c>
      <c r="C50" s="1">
        <v>47080</v>
      </c>
      <c r="D50" s="1">
        <v>720226</v>
      </c>
      <c r="E50" s="1">
        <v>247</v>
      </c>
      <c r="F50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4 7 v S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D j u 9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7 v S U n y T P P A y A Q A A z A I A A B M A H A B G b 3 J t d W x h c y 9 T Z W N 0 a W 9 u M S 5 t I K I Y A C i g F A A A A A A A A A A A A A A A A A A A A A A A A A A A A H W R y W r D M B B A 7 w b / g 1 A u C a j G y t Y l + F I n h R 6 6 4 b S X u h h H m S Y C W z L W u M S E / H s V 3 N A W I l 1 G e m + k m U E G B E q t S N J F P v M 9 3 z P b v I Y 1 6 d G H t + e Q X / D M x m z V E m w r o C Q i B a D v E b s S 3 d Q C L I n N V z D X o i l B Y f 9 O F h D E W q E 9 m D 6 N b 9 J X A 7 V J T Q V K p K c 0 k 1 Y t b r V K g 0 T U s s L s t s 1 K S O O n B c n V m o j c 3 j h T P 8 A d 0 g F 7 n 0 M h S 4 l Q R 5 R Q R m J d N K U y E Z 8 w s l B C r 6 X a R H w Y h o y 8 N B o h w b a A 6 H c b P G o F H w P W z d G j 8 T Z X G z v z 8 m f E Z b 6 y S c s 6 V + Z T 1 2 X 3 / F G a f j c 0 2 + 9 p R 7 k t f + y M I O z w w M i J D x 1 8 5 O B j B 5 8 4 + N T B L y 2 / V z g d B 8 d + / 4 g r l 7 h 2 C R 4 6 D X e a o d O M n G b s N J P / 5 j D w P a n O / t r s G 1 B L A Q I t A B Q A A g A I A O O 7 0 l I C D E l X o w A A A P U A A A A S A A A A A A A A A A A A A A A A A A A A A A B D b 2 5 m a W c v U G F j a 2 F n Z S 5 4 b W x Q S w E C L Q A U A A I A C A D j u 9 J S D 8 r p q 6 Q A A A D p A A A A E w A A A A A A A A A A A A A A A A D v A A A A W 0 N v b n R l b n R f V H l w Z X N d L n h t b F B L A Q I t A B Q A A g A I A O O 7 0 l J 8 k z z w M g E A A M w C A A A T A A A A A A A A A A A A A A A A A O A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R A A A A A A A A M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W U D A x L T F f T V Z Q X 2 J 5 J T I w d H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4 V D E 1 O j I z O j Q 4 L j g x N z Q z N T Z a I i A v P j x F b n R y e S B U e X B l P S J G a W x s Q 2 9 s d W 1 u V H l w Z X M i I F Z h b H V l P S J z Q m d Z R 0 J n W U d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Z Q M D E t M V 9 N V l B f Y n k g d H l w Z S 9 B d X R v U m V t b 3 Z l Z E N v b H V t b n M x L n t D b 2 x 1 b W 4 x L D B 9 J n F 1 b 3 Q 7 L C Z x d W 9 0 O 1 N l Y 3 R p b 2 4 x L 0 1 W U D A x L T F f T V Z Q X 2 J 5 I H R 5 c G U v Q X V 0 b 1 J l b W 9 2 Z W R D b 2 x 1 b W 5 z M S 5 7 Q 2 9 s d W 1 u M i w x f S Z x d W 9 0 O y w m c X V v d D t T Z W N 0 a W 9 u M S 9 N V l A w M S 0 x X 0 1 W U F 9 i e S B 0 e X B l L 0 F 1 d G 9 S Z W 1 v d m V k Q 2 9 s d W 1 u c z E u e 0 N v b H V t b j M s M n 0 m c X V v d D s s J n F 1 b 3 Q 7 U 2 V j d G l v b j E v T V Z Q M D E t M V 9 N V l B f Y n k g d H l w Z S 9 B d X R v U m V t b 3 Z l Z E N v b H V t b n M x L n t D b 2 x 1 b W 4 0 L D N 9 J n F 1 b 3 Q 7 L C Z x d W 9 0 O 1 N l Y 3 R p b 2 4 x L 0 1 W U D A x L T F f T V Z Q X 2 J 5 I H R 5 c G U v Q X V 0 b 1 J l b W 9 2 Z W R D b 2 x 1 b W 5 z M S 5 7 Q 2 9 s d W 1 u N S w 0 f S Z x d W 9 0 O y w m c X V v d D t T Z W N 0 a W 9 u M S 9 N V l A w M S 0 x X 0 1 W U F 9 i e S B 0 e X B l L 0 F 1 d G 9 S Z W 1 v d m V k Q 2 9 s d W 1 u c z E u e 0 N v b H V t b j Y s N X 0 m c X V v d D s s J n F 1 b 3 Q 7 U 2 V j d G l v b j E v T V Z Q M D E t M V 9 N V l B f Y n k g d H l w Z S 9 B d X R v U m V t b 3 Z l Z E N v b H V t b n M x L n t D b 2 x 1 b W 4 3 L D Z 9 J n F 1 b 3 Q 7 L C Z x d W 9 0 O 1 N l Y 3 R p b 2 4 x L 0 1 W U D A x L T F f T V Z Q X 2 J 5 I H R 5 c G U v Q X V 0 b 1 J l b W 9 2 Z W R D b 2 x 1 b W 5 z M S 5 7 Q 2 9 s d W 1 u O C w 3 f S Z x d W 9 0 O y w m c X V v d D t T Z W N 0 a W 9 u M S 9 N V l A w M S 0 x X 0 1 W U F 9 i e S B 0 e X B l L 0 F 1 d G 9 S Z W 1 v d m V k Q 2 9 s d W 1 u c z E u e 0 N v b H V t b j k s O H 0 m c X V v d D s s J n F 1 b 3 Q 7 U 2 V j d G l v b j E v T V Z Q M D E t M V 9 N V l B f Y n k g d H l w Z S 9 B d X R v U m V t b 3 Z l Z E N v b H V t b n M x L n t D b 2 x 1 b W 4 x M C w 5 f S Z x d W 9 0 O y w m c X V v d D t T Z W N 0 a W 9 u M S 9 N V l A w M S 0 x X 0 1 W U F 9 i e S B 0 e X B l L 0 F 1 d G 9 S Z W 1 v d m V k Q 2 9 s d W 1 u c z E u e 0 N v b H V t b j E x L D E w f S Z x d W 9 0 O y w m c X V v d D t T Z W N 0 a W 9 u M S 9 N V l A w M S 0 x X 0 1 W U F 9 i e S B 0 e X B l L 0 F 1 d G 9 S Z W 1 v d m V k Q 2 9 s d W 1 u c z E u e 0 N v b H V t b j E y L D E x f S Z x d W 9 0 O y w m c X V v d D t T Z W N 0 a W 9 u M S 9 N V l A w M S 0 x X 0 1 W U F 9 i e S B 0 e X B l L 0 F 1 d G 9 S Z W 1 v d m V k Q 2 9 s d W 1 u c z E u e 0 N v b H V t b j E z L D E y f S Z x d W 9 0 O y w m c X V v d D t T Z W N 0 a W 9 u M S 9 N V l A w M S 0 x X 0 1 W U F 9 i e S B 0 e X B l L 0 F 1 d G 9 S Z W 1 v d m V k Q 2 9 s d W 1 u c z E u e 0 N v b H V t b j E 0 L D E z f S Z x d W 9 0 O y w m c X V v d D t T Z W N 0 a W 9 u M S 9 N V l A w M S 0 x X 0 1 W U F 9 i e S B 0 e X B l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T V Z Q M D E t M V 9 N V l B f Y n k g d H l w Z S 9 B d X R v U m V t b 3 Z l Z E N v b H V t b n M x L n t D b 2 x 1 b W 4 x L D B 9 J n F 1 b 3 Q 7 L C Z x d W 9 0 O 1 N l Y 3 R p b 2 4 x L 0 1 W U D A x L T F f T V Z Q X 2 J 5 I H R 5 c G U v Q X V 0 b 1 J l b W 9 2 Z W R D b 2 x 1 b W 5 z M S 5 7 Q 2 9 s d W 1 u M i w x f S Z x d W 9 0 O y w m c X V v d D t T Z W N 0 a W 9 u M S 9 N V l A w M S 0 x X 0 1 W U F 9 i e S B 0 e X B l L 0 F 1 d G 9 S Z W 1 v d m V k Q 2 9 s d W 1 u c z E u e 0 N v b H V t b j M s M n 0 m c X V v d D s s J n F 1 b 3 Q 7 U 2 V j d G l v b j E v T V Z Q M D E t M V 9 N V l B f Y n k g d H l w Z S 9 B d X R v U m V t b 3 Z l Z E N v b H V t b n M x L n t D b 2 x 1 b W 4 0 L D N 9 J n F 1 b 3 Q 7 L C Z x d W 9 0 O 1 N l Y 3 R p b 2 4 x L 0 1 W U D A x L T F f T V Z Q X 2 J 5 I H R 5 c G U v Q X V 0 b 1 J l b W 9 2 Z W R D b 2 x 1 b W 5 z M S 5 7 Q 2 9 s d W 1 u N S w 0 f S Z x d W 9 0 O y w m c X V v d D t T Z W N 0 a W 9 u M S 9 N V l A w M S 0 x X 0 1 W U F 9 i e S B 0 e X B l L 0 F 1 d G 9 S Z W 1 v d m V k Q 2 9 s d W 1 u c z E u e 0 N v b H V t b j Y s N X 0 m c X V v d D s s J n F 1 b 3 Q 7 U 2 V j d G l v b j E v T V Z Q M D E t M V 9 N V l B f Y n k g d H l w Z S 9 B d X R v U m V t b 3 Z l Z E N v b H V t b n M x L n t D b 2 x 1 b W 4 3 L D Z 9 J n F 1 b 3 Q 7 L C Z x d W 9 0 O 1 N l Y 3 R p b 2 4 x L 0 1 W U D A x L T F f T V Z Q X 2 J 5 I H R 5 c G U v Q X V 0 b 1 J l b W 9 2 Z W R D b 2 x 1 b W 5 z M S 5 7 Q 2 9 s d W 1 u O C w 3 f S Z x d W 9 0 O y w m c X V v d D t T Z W N 0 a W 9 u M S 9 N V l A w M S 0 x X 0 1 W U F 9 i e S B 0 e X B l L 0 F 1 d G 9 S Z W 1 v d m V k Q 2 9 s d W 1 u c z E u e 0 N v b H V t b j k s O H 0 m c X V v d D s s J n F 1 b 3 Q 7 U 2 V j d G l v b j E v T V Z Q M D E t M V 9 N V l B f Y n k g d H l w Z S 9 B d X R v U m V t b 3 Z l Z E N v b H V t b n M x L n t D b 2 x 1 b W 4 x M C w 5 f S Z x d W 9 0 O y w m c X V v d D t T Z W N 0 a W 9 u M S 9 N V l A w M S 0 x X 0 1 W U F 9 i e S B 0 e X B l L 0 F 1 d G 9 S Z W 1 v d m V k Q 2 9 s d W 1 u c z E u e 0 N v b H V t b j E x L D E w f S Z x d W 9 0 O y w m c X V v d D t T Z W N 0 a W 9 u M S 9 N V l A w M S 0 x X 0 1 W U F 9 i e S B 0 e X B l L 0 F 1 d G 9 S Z W 1 v d m V k Q 2 9 s d W 1 u c z E u e 0 N v b H V t b j E y L D E x f S Z x d W 9 0 O y w m c X V v d D t T Z W N 0 a W 9 u M S 9 N V l A w M S 0 x X 0 1 W U F 9 i e S B 0 e X B l L 0 F 1 d G 9 S Z W 1 v d m V k Q 2 9 s d W 1 u c z E u e 0 N v b H V t b j E z L D E y f S Z x d W 9 0 O y w m c X V v d D t T Z W N 0 a W 9 u M S 9 N V l A w M S 0 x X 0 1 W U F 9 i e S B 0 e X B l L 0 F 1 d G 9 S Z W 1 v d m V k Q 2 9 s d W 1 u c z E u e 0 N v b H V t b j E 0 L D E z f S Z x d W 9 0 O y w m c X V v d D t T Z W N 0 a W 9 u M S 9 N V l A w M S 0 x X 0 1 W U F 9 i e S B 0 e X B l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Z Q M D E t M V 9 N V l B f Y n k l M j B 0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U D A x L T F f T V Z Q X 2 J 5 J T I w d H l w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N u j H Y 7 E m R 7 c d + E o E g J a d A A A A A A I A A A A A A B B m A A A A A Q A A I A A A A M P q t V + 7 0 x l h o q 0 5 T K O d Q X u N b 7 2 1 T P y J k G O 5 s M w Q I M S v A A A A A A 6 A A A A A A g A A I A A A A F x 1 p p J I I W l z H 0 r 2 P 7 b 7 W M w U + L R w j k h Z d c Y v D 7 l h J A f q U A A A A J 9 L I u o l N k t 4 w 8 u X r L Q C C 5 + E b 0 w V y z c C i u N 2 E r 5 0 s K k 4 p Y / Y P E f y r O p B Y C 6 w / Z d J C g D y J O I A f m 1 f p C K d G w + X V x R 4 g m l 8 W R 1 q K D L W s R T t K W N Q Q A A A A M V z 5 R 2 X W L M 5 S j 5 d I q J I i D A + l A / H 2 S M f W 0 A P 4 l N 3 c g I t u K 3 V 5 n S h V 2 5 a K L S U o q 6 S c e S m a H p m s D T r o F w H Z D M K Q C s = < / D a t a M a s h u p > 
</file>

<file path=customXml/itemProps1.xml><?xml version="1.0" encoding="utf-8"?>
<ds:datastoreItem xmlns:ds="http://schemas.openxmlformats.org/officeDocument/2006/customXml" ds:itemID="{E3F4B7F0-984F-433A-9EFF-067BC52DE9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Sheet1</vt:lpstr>
      <vt:lpstr>All</vt:lpstr>
      <vt:lpstr>Bus</vt:lpstr>
      <vt:lpstr>Car</vt:lpstr>
      <vt:lpstr>Taxi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ng</dc:creator>
  <cp:lastModifiedBy>spencer ng</cp:lastModifiedBy>
  <dcterms:created xsi:type="dcterms:W3CDTF">2021-06-18T15:20:47Z</dcterms:created>
  <dcterms:modified xsi:type="dcterms:W3CDTF">2021-06-20T13:26:47Z</dcterms:modified>
</cp:coreProperties>
</file>