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8600" windowHeight="19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K58" i="1"/>
  <c r="L58" i="1"/>
  <c r="M58" i="1"/>
  <c r="N58" i="1"/>
  <c r="O58" i="1"/>
  <c r="P58" i="1"/>
  <c r="I58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F56" i="1"/>
  <c r="E56" i="1"/>
  <c r="D56" i="1"/>
  <c r="C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6" i="1"/>
  <c r="C50" i="1"/>
  <c r="D50" i="1"/>
  <c r="E50" i="1"/>
  <c r="F50" i="1"/>
  <c r="B50" i="1"/>
</calcChain>
</file>

<file path=xl/sharedStrings.xml><?xml version="1.0" encoding="utf-8"?>
<sst xmlns="http://schemas.openxmlformats.org/spreadsheetml/2006/main" count="163" uniqueCount="62">
  <si>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</si>
  <si>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</si>
  <si>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</si>
  <si>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</si>
  <si>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</si>
  <si>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</si>
  <si>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</si>
  <si>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</si>
  <si>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</si>
  <si>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</si>
  <si>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</si>
  <si>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</si>
  <si>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Gly1+2</t>
  </si>
  <si>
    <t>Gly3</t>
  </si>
  <si>
    <t>His</t>
  </si>
  <si>
    <t>Ile1+2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</si>
  <si>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</si>
  <si>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</si>
  <si>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</si>
  <si>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</si>
  <si>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</si>
  <si>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</si>
  <si>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</si>
  <si>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</si>
  <si>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</si>
  <si>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</si>
  <si>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</si>
  <si>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</si>
  <si>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</si>
  <si>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</si>
  <si>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</si>
  <si>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</si>
  <si>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</si>
  <si>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</si>
  <si>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</si>
  <si>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</si>
  <si>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</si>
  <si>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</si>
  <si>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</si>
  <si>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</si>
  <si>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</si>
  <si>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</si>
  <si>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</si>
  <si>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</si>
  <si>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Average diameter</t>
  </si>
  <si>
    <t>Average length of E. coli</t>
  </si>
  <si>
    <r>
      <rPr>
        <sz val="12"/>
        <rFont val="Calibri"/>
        <scheme val="minor"/>
      </rPr>
      <t xml:space="preserve">Kurland 1996: </t>
    </r>
    <r>
      <rPr>
        <u/>
        <sz val="12"/>
        <color theme="10"/>
        <rFont val="Calibri"/>
        <family val="2"/>
        <scheme val="minor"/>
      </rPr>
      <t>http://kirschner.med.harvard.edu/files/bionumbers/The%20intracellular%20concentration%20%28%CE%BCM%29%20of%20tRNA%20isoacceptors%20as%20a%20function%20of%20growth%20rate.pdf</t>
    </r>
  </si>
  <si>
    <t>Doublings/hr</t>
  </si>
  <si>
    <t>Growth Rate (doublings / hour)</t>
  </si>
  <si>
    <t>tRNA Name</t>
  </si>
  <si>
    <t>Conc. (µM)</t>
  </si>
  <si>
    <t>Total Concentration of tRNAs (µM)</t>
  </si>
  <si>
    <t>tRNA concentration (Units = µM) in E. coli at varying growth rates  in MOPS (minimal?) media</t>
  </si>
  <si>
    <t>Percent Abundances of Each tRNA</t>
  </si>
  <si>
    <t>Percentage of Total</t>
  </si>
  <si>
    <t>Gly1 + 2</t>
  </si>
  <si>
    <t>Ile1 + 2</t>
  </si>
  <si>
    <t>Pierucci 1978 (Various growth media)  http://pubmedcentralcanada.ca/pmcc/articles/PMC222416/pdf/jbacter00291-0273.pdf</t>
  </si>
  <si>
    <t>Average volume</t>
  </si>
  <si>
    <t>tRNA:ribosome</t>
  </si>
  <si>
    <t xml:space="preserve"> tRNA:Ribosome</t>
  </si>
  <si>
    <t>Molar ratio of tRNA/ribosome at different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</si>
</sst>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7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6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irschner.med.harvard.edu/files/bionumbers/The%20intracellular%20concentration%20%28%CE%BCM%29%20of%20tRNA%20isoacceptors%20as%20a%20function%20of%20growth%20ra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C40" workbookViewId="0">
      <selection activeCell="P63" sqref="P63"/>
    </sheetView>
  </sheetViews>
  <sheetFormatPr baseColWidth="10" defaultRowHeight="15" x14ac:dyDescent="0"/>
  <cols>
    <col min="1" max="1" width="32.5" customWidth="1"/>
    <col min="7" max="7" width="13.5" customWidth="1"/>
    <col min="8" max="8" width="28" customWidth="1"/>
    <col min="9" max="9" width="14.83203125" customWidth="1"/>
    <col min="10" max="10" width="13.6640625" customWidth="1"/>
    <col min="11" max="11" width="13.5" customWidth="1"/>
    <col min="12" max="12" width="14" customWidth="1"/>
    <col min="13" max="13" width="15" customWidth="1"/>
  </cols>
  <sheetData>
    <row r="1" spans="1:13">
      <c r="A1" s="3" t="s">
        <v>46</v>
      </c>
    </row>
    <row r="2" spans="1:13">
      <c r="A2" s="8" t="s">
        <v>52</v>
      </c>
      <c r="H2" t="s">
        <v>61</v>
      </c>
    </row>
    <row r="3" spans="1:13">
      <c r="A3" s="6" t="s">
        <v>48</v>
      </c>
      <c r="B3" s="7">
        <v>0.4</v>
      </c>
      <c r="C3" s="7">
        <v>0.7</v>
      </c>
      <c r="D3" s="7">
        <v>1.07</v>
      </c>
      <c r="E3" s="7">
        <v>1.6</v>
      </c>
      <c r="F3" s="7">
        <v>2.5</v>
      </c>
      <c r="H3" s="6" t="s">
        <v>48</v>
      </c>
      <c r="I3" s="7">
        <v>0.4</v>
      </c>
      <c r="J3" s="7">
        <v>0.7</v>
      </c>
      <c r="K3" s="7">
        <v>1.07</v>
      </c>
      <c r="L3" s="7">
        <v>1.6</v>
      </c>
      <c r="M3" s="7">
        <v>2.5</v>
      </c>
    </row>
    <row r="4" spans="1:13">
      <c r="A4" s="2" t="s">
        <v>49</v>
      </c>
      <c r="B4" s="2" t="s">
        <v>50</v>
      </c>
      <c r="C4" s="2" t="s">
        <v>50</v>
      </c>
      <c r="D4" s="2" t="s">
        <v>50</v>
      </c>
      <c r="E4" s="2" t="s">
        <v>50</v>
      </c>
      <c r="F4" s="2" t="s">
        <v>50</v>
      </c>
      <c r="H4" s="2" t="s">
        <v>49</v>
      </c>
      <c r="I4" s="2" t="s">
        <v>60</v>
      </c>
      <c r="J4" s="2" t="s">
        <v>59</v>
      </c>
      <c r="K4" s="2" t="s">
        <v>59</v>
      </c>
      <c r="L4" s="2" t="s">
        <v>59</v>
      </c>
      <c r="M4" s="2" t="s">
        <v>59</v>
      </c>
    </row>
    <row r="5" spans="1:13">
      <c r="A5" s="1" t="s">
        <v>0</v>
      </c>
      <c r="B5" s="1">
        <v>10.25</v>
      </c>
      <c r="C5" s="1">
        <v>11.73</v>
      </c>
      <c r="D5" s="1">
        <v>14.06</v>
      </c>
      <c r="E5" s="1">
        <v>17.52</v>
      </c>
      <c r="F5" s="1">
        <v>20.97</v>
      </c>
      <c r="H5" t="s">
        <v>0</v>
      </c>
      <c r="I5">
        <v>0.65</v>
      </c>
      <c r="J5">
        <v>0.54</v>
      </c>
      <c r="K5">
        <v>0.46</v>
      </c>
      <c r="L5">
        <v>0.44</v>
      </c>
      <c r="M5">
        <v>0.4</v>
      </c>
    </row>
    <row r="6" spans="1:13">
      <c r="A6" s="1" t="s">
        <v>1</v>
      </c>
      <c r="B6" s="1">
        <v>1.95</v>
      </c>
      <c r="C6" s="1">
        <v>2.12</v>
      </c>
      <c r="D6" s="1">
        <v>2.33</v>
      </c>
      <c r="E6" s="1">
        <v>3.19</v>
      </c>
      <c r="F6" s="1">
        <v>3.57</v>
      </c>
      <c r="H6" t="s">
        <v>1</v>
      </c>
      <c r="I6">
        <v>0.12</v>
      </c>
      <c r="J6">
        <v>0.1</v>
      </c>
      <c r="K6">
        <v>0.08</v>
      </c>
      <c r="L6">
        <v>0.08</v>
      </c>
      <c r="M6">
        <v>7.0000000000000007E-2</v>
      </c>
    </row>
    <row r="7" spans="1:13">
      <c r="A7" s="1" t="s">
        <v>2</v>
      </c>
      <c r="B7" s="1">
        <v>15</v>
      </c>
      <c r="C7" s="1">
        <v>14.54</v>
      </c>
      <c r="D7" s="1">
        <v>15.54</v>
      </c>
      <c r="E7" s="1">
        <v>23.77</v>
      </c>
      <c r="F7" s="1">
        <v>25.57</v>
      </c>
      <c r="H7" t="s">
        <v>2</v>
      </c>
      <c r="I7">
        <v>0.95</v>
      </c>
      <c r="J7">
        <v>0.67</v>
      </c>
      <c r="K7">
        <v>0.5</v>
      </c>
      <c r="L7">
        <v>0.6</v>
      </c>
      <c r="M7">
        <v>0.49</v>
      </c>
    </row>
    <row r="8" spans="1:13">
      <c r="A8" s="1" t="s">
        <v>3</v>
      </c>
      <c r="B8" s="1">
        <v>2.0099999999999998</v>
      </c>
      <c r="C8" s="1">
        <v>2.61</v>
      </c>
      <c r="D8" s="1">
        <v>1.45</v>
      </c>
      <c r="E8" s="1">
        <v>2.2599999999999998</v>
      </c>
      <c r="F8" s="1">
        <v>2.2999999999999998</v>
      </c>
      <c r="H8" t="s">
        <v>3</v>
      </c>
      <c r="I8">
        <v>0.13</v>
      </c>
      <c r="J8">
        <v>0.12</v>
      </c>
      <c r="K8">
        <v>0.05</v>
      </c>
      <c r="L8">
        <v>0.06</v>
      </c>
      <c r="M8">
        <v>0.04</v>
      </c>
    </row>
    <row r="9" spans="1:13">
      <c r="A9" s="1" t="s">
        <v>4</v>
      </c>
      <c r="B9" s="1">
        <v>2.74</v>
      </c>
      <c r="C9" s="1">
        <v>2.35</v>
      </c>
      <c r="D9" s="1">
        <v>2.64</v>
      </c>
      <c r="E9" s="1">
        <v>3.26</v>
      </c>
      <c r="F9" s="1">
        <v>3.52</v>
      </c>
      <c r="H9" t="s">
        <v>4</v>
      </c>
      <c r="I9">
        <v>0.17</v>
      </c>
      <c r="J9">
        <v>0.11</v>
      </c>
      <c r="K9">
        <v>0.09</v>
      </c>
      <c r="L9">
        <v>0.08</v>
      </c>
      <c r="M9">
        <v>7.0000000000000007E-2</v>
      </c>
    </row>
    <row r="10" spans="1:13">
      <c r="A10" s="1" t="s">
        <v>5</v>
      </c>
      <c r="B10" s="1">
        <v>1.23</v>
      </c>
      <c r="C10" s="1">
        <v>1.57</v>
      </c>
      <c r="D10" s="1">
        <v>1.61</v>
      </c>
      <c r="E10" s="1">
        <v>2.46</v>
      </c>
      <c r="F10" s="1">
        <v>2.2000000000000002</v>
      </c>
      <c r="H10" t="s">
        <v>5</v>
      </c>
      <c r="I10">
        <v>0.08</v>
      </c>
      <c r="J10">
        <v>7.0000000000000007E-2</v>
      </c>
      <c r="K10">
        <v>0.05</v>
      </c>
      <c r="L10">
        <v>0.06</v>
      </c>
      <c r="M10">
        <v>0.04</v>
      </c>
    </row>
    <row r="11" spans="1:13">
      <c r="A11" s="1" t="s">
        <v>6</v>
      </c>
      <c r="B11" s="1">
        <v>3.77</v>
      </c>
      <c r="C11" s="1">
        <v>3.86</v>
      </c>
      <c r="D11" s="1">
        <v>4.3499999999999996</v>
      </c>
      <c r="E11" s="1">
        <v>6.1</v>
      </c>
      <c r="F11" s="1">
        <v>7.29</v>
      </c>
      <c r="H11" t="s">
        <v>6</v>
      </c>
      <c r="I11">
        <v>0.24</v>
      </c>
      <c r="J11">
        <v>0.18</v>
      </c>
      <c r="K11">
        <v>0.14000000000000001</v>
      </c>
      <c r="L11">
        <v>0.15</v>
      </c>
      <c r="M11">
        <v>0.14000000000000001</v>
      </c>
    </row>
    <row r="12" spans="1:13">
      <c r="A12" s="1" t="s">
        <v>7</v>
      </c>
      <c r="B12" s="1">
        <v>7.56</v>
      </c>
      <c r="C12" s="1">
        <v>8.1300000000000008</v>
      </c>
      <c r="D12" s="1">
        <v>8.42</v>
      </c>
      <c r="E12" s="1">
        <v>12.04</v>
      </c>
      <c r="F12" s="1">
        <v>15.46</v>
      </c>
      <c r="H12" t="s">
        <v>7</v>
      </c>
      <c r="I12">
        <v>0.48</v>
      </c>
      <c r="J12">
        <v>0.37</v>
      </c>
      <c r="K12">
        <v>0.27</v>
      </c>
      <c r="L12">
        <v>0.3</v>
      </c>
      <c r="M12">
        <v>0.28999999999999998</v>
      </c>
    </row>
    <row r="13" spans="1:13">
      <c r="A13" s="1" t="s">
        <v>8</v>
      </c>
      <c r="B13" s="1">
        <v>5.01</v>
      </c>
      <c r="C13" s="1">
        <v>4.88</v>
      </c>
      <c r="D13" s="1">
        <v>5.23</v>
      </c>
      <c r="E13" s="1">
        <v>7.04</v>
      </c>
      <c r="F13" s="1">
        <v>7.07</v>
      </c>
      <c r="H13" t="s">
        <v>8</v>
      </c>
      <c r="I13">
        <v>0.32</v>
      </c>
      <c r="J13">
        <v>0.22</v>
      </c>
      <c r="K13">
        <v>0.17</v>
      </c>
      <c r="L13">
        <v>0.18</v>
      </c>
      <c r="M13">
        <v>0.14000000000000001</v>
      </c>
    </row>
    <row r="14" spans="1:13">
      <c r="A14" s="1" t="s">
        <v>9</v>
      </c>
      <c r="B14" s="1">
        <v>2.41</v>
      </c>
      <c r="C14" s="1">
        <v>2.72</v>
      </c>
      <c r="D14" s="1">
        <v>3.63</v>
      </c>
      <c r="E14" s="1">
        <v>3.17</v>
      </c>
      <c r="F14" s="1">
        <v>4.38</v>
      </c>
      <c r="H14" t="s">
        <v>9</v>
      </c>
      <c r="I14">
        <v>0.15</v>
      </c>
      <c r="J14">
        <v>0.12</v>
      </c>
      <c r="K14">
        <v>0.12</v>
      </c>
      <c r="L14">
        <v>0.08</v>
      </c>
      <c r="M14">
        <v>0.08</v>
      </c>
    </row>
    <row r="15" spans="1:13">
      <c r="A15" s="1" t="s">
        <v>10</v>
      </c>
      <c r="B15" s="1">
        <v>2.78</v>
      </c>
      <c r="C15" s="1">
        <v>3.08</v>
      </c>
      <c r="D15" s="1">
        <v>3.47</v>
      </c>
      <c r="E15" s="1">
        <v>5.07</v>
      </c>
      <c r="F15" s="1">
        <v>6.27</v>
      </c>
      <c r="H15" t="s">
        <v>10</v>
      </c>
      <c r="I15">
        <v>0.18</v>
      </c>
      <c r="J15">
        <v>0.14000000000000001</v>
      </c>
      <c r="K15">
        <v>0.11</v>
      </c>
      <c r="L15">
        <v>0.13</v>
      </c>
      <c r="M15">
        <v>0.12</v>
      </c>
    </row>
    <row r="16" spans="1:13">
      <c r="A16" s="1" t="s">
        <v>11</v>
      </c>
      <c r="B16" s="1">
        <v>14.88</v>
      </c>
      <c r="C16" s="1">
        <v>15.58</v>
      </c>
      <c r="D16" s="1">
        <v>16.71</v>
      </c>
      <c r="E16" s="1">
        <v>24.12</v>
      </c>
      <c r="F16" s="1">
        <v>29.35</v>
      </c>
      <c r="H16" t="s">
        <v>11</v>
      </c>
      <c r="I16">
        <v>0.94</v>
      </c>
      <c r="J16">
        <v>0.71</v>
      </c>
      <c r="K16">
        <v>0.54</v>
      </c>
      <c r="L16">
        <v>0.61</v>
      </c>
      <c r="M16">
        <v>0.56000000000000005</v>
      </c>
    </row>
    <row r="17" spans="1:13">
      <c r="A17" s="1" t="s">
        <v>12</v>
      </c>
      <c r="B17" s="1">
        <v>6.75</v>
      </c>
      <c r="C17" s="1">
        <v>7.18</v>
      </c>
      <c r="D17" s="1">
        <v>7.74</v>
      </c>
      <c r="E17" s="1">
        <v>10.95</v>
      </c>
      <c r="F17" s="1">
        <v>11.08</v>
      </c>
      <c r="H17" t="s">
        <v>12</v>
      </c>
      <c r="I17">
        <v>0.43</v>
      </c>
      <c r="J17">
        <v>0.33</v>
      </c>
      <c r="K17">
        <v>0.25</v>
      </c>
      <c r="L17">
        <v>0.28000000000000003</v>
      </c>
      <c r="M17">
        <v>0.21</v>
      </c>
    </row>
    <row r="18" spans="1:13">
      <c r="A18" s="1" t="s">
        <v>13</v>
      </c>
      <c r="B18" s="1">
        <v>13.76</v>
      </c>
      <c r="C18" s="1">
        <v>15.21</v>
      </c>
      <c r="D18" s="1">
        <v>16.75</v>
      </c>
      <c r="E18" s="1">
        <v>19.84</v>
      </c>
      <c r="F18" s="1">
        <v>24.96</v>
      </c>
      <c r="H18" t="s">
        <v>13</v>
      </c>
      <c r="I18">
        <v>0.87</v>
      </c>
      <c r="J18">
        <v>0.7</v>
      </c>
      <c r="K18">
        <v>0.55000000000000004</v>
      </c>
      <c r="L18">
        <v>0.5</v>
      </c>
      <c r="M18">
        <v>0.48</v>
      </c>
    </row>
    <row r="19" spans="1:13">
      <c r="A19" s="1" t="s">
        <v>14</v>
      </c>
      <c r="B19" s="1">
        <v>2.02</v>
      </c>
      <c r="C19" s="1">
        <v>2.19</v>
      </c>
      <c r="D19" s="1">
        <v>2.63</v>
      </c>
      <c r="E19" s="1">
        <v>3.35</v>
      </c>
      <c r="F19" s="1">
        <v>4.38</v>
      </c>
      <c r="H19" t="s">
        <v>14</v>
      </c>
      <c r="I19">
        <v>0.13</v>
      </c>
      <c r="J19">
        <v>0.1</v>
      </c>
      <c r="K19">
        <v>0.09</v>
      </c>
      <c r="L19">
        <v>0.08</v>
      </c>
      <c r="M19">
        <v>0.08</v>
      </c>
    </row>
    <row r="20" spans="1:13">
      <c r="A20" s="1" t="s">
        <v>15</v>
      </c>
      <c r="B20" s="1">
        <v>10.96</v>
      </c>
      <c r="C20" s="1">
        <v>11.85</v>
      </c>
      <c r="D20" s="1">
        <v>13.24</v>
      </c>
      <c r="E20" s="1">
        <v>18.920000000000002</v>
      </c>
      <c r="F20" s="1">
        <v>24.74</v>
      </c>
      <c r="H20" t="s">
        <v>15</v>
      </c>
      <c r="I20">
        <v>0.69</v>
      </c>
      <c r="J20">
        <v>0.54</v>
      </c>
      <c r="K20">
        <v>0.43</v>
      </c>
      <c r="L20">
        <v>0.47</v>
      </c>
      <c r="M20">
        <v>0.47</v>
      </c>
    </row>
    <row r="21" spans="1:13">
      <c r="A21" s="1" t="s">
        <v>16</v>
      </c>
      <c r="B21" s="1">
        <v>14.11</v>
      </c>
      <c r="C21" s="1">
        <v>14.91</v>
      </c>
      <c r="D21" s="1">
        <v>16.760000000000002</v>
      </c>
      <c r="E21" s="1">
        <v>21.32</v>
      </c>
      <c r="F21" s="1">
        <v>22.2</v>
      </c>
      <c r="H21" t="s">
        <v>16</v>
      </c>
      <c r="I21">
        <v>0.89</v>
      </c>
      <c r="J21">
        <v>0.68</v>
      </c>
      <c r="K21">
        <v>0.55000000000000004</v>
      </c>
      <c r="L21">
        <v>0.54</v>
      </c>
      <c r="M21">
        <v>0.42</v>
      </c>
    </row>
    <row r="22" spans="1:13">
      <c r="A22" s="1" t="s">
        <v>17</v>
      </c>
      <c r="B22" s="1">
        <v>2.97</v>
      </c>
      <c r="C22" s="1">
        <v>3.47</v>
      </c>
      <c r="D22" s="1">
        <v>4.04</v>
      </c>
      <c r="E22" s="1">
        <v>4.72</v>
      </c>
      <c r="F22" s="1">
        <v>5.93</v>
      </c>
      <c r="H22" t="s">
        <v>17</v>
      </c>
      <c r="I22">
        <v>0.19</v>
      </c>
      <c r="J22">
        <v>0.16</v>
      </c>
      <c r="K22">
        <v>0.13</v>
      </c>
      <c r="L22">
        <v>0.12</v>
      </c>
      <c r="M22">
        <v>0.11</v>
      </c>
    </row>
    <row r="23" spans="1:13">
      <c r="A23" s="1" t="s">
        <v>18</v>
      </c>
      <c r="B23" s="1">
        <v>2.1</v>
      </c>
      <c r="C23" s="1">
        <v>2.4900000000000002</v>
      </c>
      <c r="D23" s="1">
        <v>2.62</v>
      </c>
      <c r="E23" s="1">
        <v>3.19</v>
      </c>
      <c r="F23" s="1">
        <v>3.17</v>
      </c>
      <c r="H23" t="s">
        <v>18</v>
      </c>
      <c r="I23">
        <v>0.13</v>
      </c>
      <c r="J23">
        <v>0.11</v>
      </c>
      <c r="K23">
        <v>0.09</v>
      </c>
      <c r="L23">
        <v>0.08</v>
      </c>
      <c r="M23">
        <v>0.06</v>
      </c>
    </row>
    <row r="24" spans="1:13">
      <c r="A24" s="1" t="s">
        <v>19</v>
      </c>
      <c r="B24" s="1">
        <v>6.04</v>
      </c>
      <c r="C24" s="1">
        <v>6.33</v>
      </c>
      <c r="D24" s="1">
        <v>6.97</v>
      </c>
      <c r="E24" s="1">
        <v>9.66</v>
      </c>
      <c r="F24" s="1">
        <v>9.3000000000000007</v>
      </c>
      <c r="H24" t="s">
        <v>19</v>
      </c>
      <c r="I24">
        <v>0.38</v>
      </c>
      <c r="J24">
        <v>0.28999999999999998</v>
      </c>
      <c r="K24">
        <v>0.23</v>
      </c>
      <c r="L24">
        <v>0.24</v>
      </c>
      <c r="M24">
        <v>0.18</v>
      </c>
    </row>
    <row r="25" spans="1:13">
      <c r="A25" s="1" t="s">
        <v>20</v>
      </c>
      <c r="B25" s="1">
        <v>3.57</v>
      </c>
      <c r="C25" s="1">
        <v>3.47</v>
      </c>
      <c r="D25" s="1">
        <v>4.07</v>
      </c>
      <c r="E25" s="1">
        <v>3.65</v>
      </c>
      <c r="F25" s="1">
        <v>3.78</v>
      </c>
      <c r="H25" t="s">
        <v>20</v>
      </c>
      <c r="I25">
        <v>0.23</v>
      </c>
      <c r="J25">
        <v>0.16</v>
      </c>
      <c r="K25">
        <v>0.13</v>
      </c>
      <c r="L25">
        <v>0.09</v>
      </c>
      <c r="M25">
        <v>7.0000000000000007E-2</v>
      </c>
    </row>
    <row r="26" spans="1:13">
      <c r="A26" s="1" t="s">
        <v>21</v>
      </c>
      <c r="B26" s="1">
        <v>6.08</v>
      </c>
      <c r="C26" s="1">
        <v>6.8</v>
      </c>
      <c r="D26" s="1">
        <v>7.35</v>
      </c>
      <c r="E26" s="1">
        <v>8.73</v>
      </c>
      <c r="F26" s="1">
        <v>10.43</v>
      </c>
      <c r="H26" t="s">
        <v>21</v>
      </c>
      <c r="I26">
        <v>0.38</v>
      </c>
      <c r="J26">
        <v>0.31</v>
      </c>
      <c r="K26">
        <v>0.24</v>
      </c>
      <c r="L26">
        <v>0.22</v>
      </c>
      <c r="M26">
        <v>0.2</v>
      </c>
    </row>
    <row r="27" spans="1:13">
      <c r="A27" s="1" t="s">
        <v>22</v>
      </c>
      <c r="B27" s="1">
        <v>3.82</v>
      </c>
      <c r="C27" s="1">
        <v>4.82</v>
      </c>
      <c r="D27" s="1">
        <v>6.01</v>
      </c>
      <c r="E27" s="1">
        <v>6.33</v>
      </c>
      <c r="F27" s="1">
        <v>10.220000000000001</v>
      </c>
      <c r="H27" t="s">
        <v>22</v>
      </c>
      <c r="I27">
        <v>0.24</v>
      </c>
      <c r="J27">
        <v>0.22</v>
      </c>
      <c r="K27">
        <v>0.19</v>
      </c>
      <c r="L27">
        <v>0.16</v>
      </c>
      <c r="M27">
        <v>0.19</v>
      </c>
    </row>
    <row r="28" spans="1:13">
      <c r="A28" s="1" t="s">
        <v>23</v>
      </c>
      <c r="B28" s="1">
        <v>2.2599999999999998</v>
      </c>
      <c r="C28" s="1">
        <v>2.2799999999999998</v>
      </c>
      <c r="D28" s="1">
        <v>2.36</v>
      </c>
      <c r="E28" s="1">
        <v>3.38</v>
      </c>
      <c r="F28" s="1">
        <v>3.77</v>
      </c>
      <c r="H28" t="s">
        <v>23</v>
      </c>
      <c r="I28">
        <v>0.14000000000000001</v>
      </c>
      <c r="J28">
        <v>0.1</v>
      </c>
      <c r="K28">
        <v>0.08</v>
      </c>
      <c r="L28">
        <v>0.09</v>
      </c>
      <c r="M28">
        <v>7.0000000000000007E-2</v>
      </c>
    </row>
    <row r="29" spans="1:13">
      <c r="A29" s="1" t="s">
        <v>24</v>
      </c>
      <c r="B29" s="1">
        <v>2.23</v>
      </c>
      <c r="C29" s="1">
        <v>2.59</v>
      </c>
      <c r="D29" s="1">
        <v>2.91</v>
      </c>
      <c r="E29" s="1">
        <v>4.0999999999999996</v>
      </c>
      <c r="F29" s="1">
        <v>4.43</v>
      </c>
      <c r="H29" t="s">
        <v>24</v>
      </c>
      <c r="I29">
        <v>0.14000000000000001</v>
      </c>
      <c r="J29">
        <v>0.12</v>
      </c>
      <c r="K29">
        <v>0.09</v>
      </c>
      <c r="L29">
        <v>0.1</v>
      </c>
      <c r="M29">
        <v>0.09</v>
      </c>
    </row>
    <row r="30" spans="1:13">
      <c r="A30" s="1" t="s">
        <v>25</v>
      </c>
      <c r="B30" s="1">
        <v>3.27</v>
      </c>
      <c r="C30" s="1">
        <v>3.6</v>
      </c>
      <c r="D30" s="1">
        <v>4.29</v>
      </c>
      <c r="E30" s="1">
        <v>4.6900000000000004</v>
      </c>
      <c r="F30" s="1">
        <v>5.1100000000000003</v>
      </c>
      <c r="H30" t="s">
        <v>25</v>
      </c>
      <c r="I30">
        <v>0.21</v>
      </c>
      <c r="J30">
        <v>0.17</v>
      </c>
      <c r="K30">
        <v>0.14000000000000001</v>
      </c>
      <c r="L30">
        <v>0.12</v>
      </c>
      <c r="M30">
        <v>0.1</v>
      </c>
    </row>
    <row r="31" spans="1:13">
      <c r="A31" s="1" t="s">
        <v>26</v>
      </c>
      <c r="B31" s="1">
        <v>2.84</v>
      </c>
      <c r="C31" s="1">
        <v>2.44</v>
      </c>
      <c r="D31" s="1">
        <v>3.51</v>
      </c>
      <c r="E31" s="1">
        <v>2.75</v>
      </c>
      <c r="F31" s="1">
        <v>2.67</v>
      </c>
      <c r="H31" t="s">
        <v>26</v>
      </c>
      <c r="I31">
        <v>0.18</v>
      </c>
      <c r="J31">
        <v>0.11</v>
      </c>
      <c r="K31">
        <v>0.11</v>
      </c>
      <c r="L31">
        <v>7.0000000000000007E-2</v>
      </c>
      <c r="M31">
        <v>0.05</v>
      </c>
    </row>
    <row r="32" spans="1:13">
      <c r="A32" s="1" t="s">
        <v>27</v>
      </c>
      <c r="B32" s="1">
        <v>2.27</v>
      </c>
      <c r="C32" s="1">
        <v>2.5099999999999998</v>
      </c>
      <c r="D32" s="1">
        <v>2.2599999999999998</v>
      </c>
      <c r="E32" s="1">
        <v>4.01</v>
      </c>
      <c r="F32" s="1">
        <v>3.75</v>
      </c>
      <c r="H32" t="s">
        <v>27</v>
      </c>
      <c r="I32">
        <v>0.14000000000000001</v>
      </c>
      <c r="J32">
        <v>0.12</v>
      </c>
      <c r="K32">
        <v>7.0000000000000007E-2</v>
      </c>
      <c r="L32">
        <v>0.1</v>
      </c>
      <c r="M32">
        <v>7.0000000000000007E-2</v>
      </c>
    </row>
    <row r="33" spans="1:13">
      <c r="A33" s="1" t="s">
        <v>28</v>
      </c>
      <c r="B33" s="1">
        <v>1.83</v>
      </c>
      <c r="C33" s="1">
        <v>1.89</v>
      </c>
      <c r="D33" s="1">
        <v>2.2200000000000002</v>
      </c>
      <c r="E33" s="1">
        <v>2.5499999999999998</v>
      </c>
      <c r="F33" s="1">
        <v>2.56</v>
      </c>
      <c r="H33" t="s">
        <v>28</v>
      </c>
      <c r="I33">
        <v>0.12</v>
      </c>
      <c r="J33">
        <v>0.09</v>
      </c>
      <c r="K33">
        <v>7.0000000000000007E-2</v>
      </c>
      <c r="L33">
        <v>0.06</v>
      </c>
      <c r="M33">
        <v>0.05</v>
      </c>
    </row>
    <row r="34" spans="1:13">
      <c r="A34" s="1" t="s">
        <v>29</v>
      </c>
      <c r="B34" s="1">
        <v>0.69</v>
      </c>
      <c r="C34" s="1">
        <v>0.86</v>
      </c>
      <c r="D34" s="1">
        <v>0.96</v>
      </c>
      <c r="E34" s="1">
        <v>1.05</v>
      </c>
      <c r="F34" s="1">
        <v>1.04</v>
      </c>
      <c r="H34" t="s">
        <v>29</v>
      </c>
      <c r="I34">
        <v>0.04</v>
      </c>
      <c r="J34">
        <v>0.04</v>
      </c>
      <c r="K34">
        <v>0.03</v>
      </c>
      <c r="L34">
        <v>0.03</v>
      </c>
      <c r="M34">
        <v>0.02</v>
      </c>
    </row>
    <row r="35" spans="1:13">
      <c r="A35" s="1" t="s">
        <v>30</v>
      </c>
      <c r="B35" s="1">
        <v>4.09</v>
      </c>
      <c r="C35" s="1">
        <v>5.56</v>
      </c>
      <c r="D35" s="1">
        <v>5.47</v>
      </c>
      <c r="E35" s="1">
        <v>6.98</v>
      </c>
      <c r="F35" s="1">
        <v>7.36</v>
      </c>
      <c r="H35" t="s">
        <v>30</v>
      </c>
      <c r="I35">
        <v>0.26</v>
      </c>
      <c r="J35">
        <v>0.25</v>
      </c>
      <c r="K35">
        <v>0.18</v>
      </c>
      <c r="L35">
        <v>0.17</v>
      </c>
      <c r="M35">
        <v>0.14000000000000001</v>
      </c>
    </row>
    <row r="36" spans="1:13">
      <c r="A36" s="1" t="s">
        <v>31</v>
      </c>
      <c r="B36" s="1">
        <v>1.0900000000000001</v>
      </c>
      <c r="C36" s="1">
        <v>1.04</v>
      </c>
      <c r="D36" s="1">
        <v>1.17</v>
      </c>
      <c r="E36" s="1">
        <v>1.37</v>
      </c>
      <c r="F36" s="1">
        <v>1.45</v>
      </c>
      <c r="H36" t="s">
        <v>31</v>
      </c>
      <c r="I36">
        <v>7.0000000000000007E-2</v>
      </c>
      <c r="J36">
        <v>0.05</v>
      </c>
      <c r="K36">
        <v>0.04</v>
      </c>
      <c r="L36">
        <v>0.03</v>
      </c>
      <c r="M36">
        <v>0.03</v>
      </c>
    </row>
    <row r="37" spans="1:13">
      <c r="A37" s="1" t="s">
        <v>32</v>
      </c>
      <c r="B37" s="1">
        <v>4.4400000000000004</v>
      </c>
      <c r="C37" s="1">
        <v>4.3899999999999997</v>
      </c>
      <c r="D37" s="1">
        <v>4.53</v>
      </c>
      <c r="E37" s="1">
        <v>5.4</v>
      </c>
      <c r="F37" s="1">
        <v>5.67</v>
      </c>
      <c r="H37" t="s">
        <v>32</v>
      </c>
      <c r="I37">
        <v>0.28000000000000003</v>
      </c>
      <c r="J37">
        <v>0.2</v>
      </c>
      <c r="K37">
        <v>0.15</v>
      </c>
      <c r="L37">
        <v>0.14000000000000001</v>
      </c>
      <c r="M37">
        <v>0.11</v>
      </c>
    </row>
    <row r="38" spans="1:13">
      <c r="A38" s="1" t="s">
        <v>33</v>
      </c>
      <c r="B38" s="1">
        <v>2.41</v>
      </c>
      <c r="C38" s="1">
        <v>2.6</v>
      </c>
      <c r="D38" s="1">
        <v>2.87</v>
      </c>
      <c r="E38" s="1">
        <v>3.68</v>
      </c>
      <c r="F38" s="1">
        <v>4.03</v>
      </c>
      <c r="H38" t="s">
        <v>33</v>
      </c>
      <c r="I38">
        <v>0.15</v>
      </c>
      <c r="J38">
        <v>0.12</v>
      </c>
      <c r="K38">
        <v>0.09</v>
      </c>
      <c r="L38">
        <v>0.09</v>
      </c>
      <c r="M38">
        <v>0.08</v>
      </c>
    </row>
    <row r="39" spans="1:13">
      <c r="A39" s="1" t="s">
        <v>34</v>
      </c>
      <c r="B39" s="1">
        <v>0.32</v>
      </c>
      <c r="C39" s="1">
        <v>0.41</v>
      </c>
      <c r="D39" s="1">
        <v>0.54</v>
      </c>
      <c r="E39" s="1">
        <v>0.56000000000000005</v>
      </c>
      <c r="F39" s="1">
        <v>0.67</v>
      </c>
      <c r="H39" t="s">
        <v>34</v>
      </c>
      <c r="I39">
        <v>0.02</v>
      </c>
      <c r="J39">
        <v>0.02</v>
      </c>
      <c r="K39">
        <v>0.02</v>
      </c>
      <c r="L39">
        <v>0.01</v>
      </c>
      <c r="M39">
        <v>0.01</v>
      </c>
    </row>
    <row r="40" spans="1:13">
      <c r="A40" s="1" t="s">
        <v>35</v>
      </c>
      <c r="B40" s="1">
        <v>1.71</v>
      </c>
      <c r="C40" s="1">
        <v>2</v>
      </c>
      <c r="D40" s="1">
        <v>2.11</v>
      </c>
      <c r="E40" s="1">
        <v>2.67</v>
      </c>
      <c r="F40" s="1">
        <v>3.12</v>
      </c>
      <c r="H40" t="s">
        <v>35</v>
      </c>
      <c r="I40">
        <v>0.11</v>
      </c>
      <c r="J40">
        <v>0.09</v>
      </c>
      <c r="K40">
        <v>7.0000000000000007E-2</v>
      </c>
      <c r="L40">
        <v>7.0000000000000007E-2</v>
      </c>
      <c r="M40">
        <v>0.06</v>
      </c>
    </row>
    <row r="41" spans="1:13">
      <c r="A41" s="1" t="s">
        <v>36</v>
      </c>
      <c r="B41" s="1">
        <v>3.46</v>
      </c>
      <c r="C41" s="1">
        <v>3.73</v>
      </c>
      <c r="D41" s="1">
        <v>3.87</v>
      </c>
      <c r="E41" s="1">
        <v>4.8600000000000003</v>
      </c>
      <c r="F41" s="1">
        <v>5.54</v>
      </c>
      <c r="H41" t="s">
        <v>36</v>
      </c>
      <c r="I41">
        <v>0.22</v>
      </c>
      <c r="J41">
        <v>0.17</v>
      </c>
      <c r="K41">
        <v>0.13</v>
      </c>
      <c r="L41">
        <v>0.12</v>
      </c>
      <c r="M41">
        <v>0.11</v>
      </c>
    </row>
    <row r="42" spans="1:13">
      <c r="A42" s="1" t="s">
        <v>37</v>
      </c>
      <c r="B42" s="1">
        <v>2.89</v>
      </c>
      <c r="C42" s="1">
        <v>3.17</v>
      </c>
      <c r="D42" s="1">
        <v>3.25</v>
      </c>
      <c r="E42" s="1">
        <v>4.99</v>
      </c>
      <c r="F42" s="1">
        <v>6.89</v>
      </c>
      <c r="H42" t="s">
        <v>37</v>
      </c>
      <c r="I42">
        <v>0.18</v>
      </c>
      <c r="J42">
        <v>0.14000000000000001</v>
      </c>
      <c r="K42">
        <v>0.11</v>
      </c>
      <c r="L42">
        <v>0.12</v>
      </c>
      <c r="M42">
        <v>0.13</v>
      </c>
    </row>
    <row r="43" spans="1:13">
      <c r="A43" s="1" t="s">
        <v>38</v>
      </c>
      <c r="B43" s="1">
        <v>2.98</v>
      </c>
      <c r="C43" s="1">
        <v>2.78</v>
      </c>
      <c r="D43" s="1">
        <v>3.35</v>
      </c>
      <c r="E43" s="1">
        <v>4.1500000000000004</v>
      </c>
      <c r="F43" s="1">
        <v>5.0199999999999996</v>
      </c>
      <c r="H43" t="s">
        <v>38</v>
      </c>
      <c r="I43">
        <v>0.19</v>
      </c>
      <c r="J43">
        <v>0.13</v>
      </c>
      <c r="K43">
        <v>0.11</v>
      </c>
      <c r="L43">
        <v>0.1</v>
      </c>
      <c r="M43">
        <v>0.1</v>
      </c>
    </row>
    <row r="44" spans="1:13">
      <c r="A44" s="1" t="s">
        <v>39</v>
      </c>
      <c r="B44" s="1">
        <v>2.4300000000000002</v>
      </c>
      <c r="C44" s="1">
        <v>2.41</v>
      </c>
      <c r="D44" s="1">
        <v>2.7</v>
      </c>
      <c r="E44" s="1">
        <v>4.6100000000000003</v>
      </c>
      <c r="F44" s="1">
        <v>4.1900000000000004</v>
      </c>
      <c r="H44" t="s">
        <v>39</v>
      </c>
      <c r="I44">
        <v>0.15</v>
      </c>
      <c r="J44">
        <v>0.11</v>
      </c>
      <c r="K44">
        <v>0.09</v>
      </c>
      <c r="L44">
        <v>0.12</v>
      </c>
      <c r="M44">
        <v>0.08</v>
      </c>
    </row>
    <row r="45" spans="1:13">
      <c r="A45" s="1" t="s">
        <v>40</v>
      </c>
      <c r="B45" s="1">
        <v>3.98</v>
      </c>
      <c r="C45" s="1">
        <v>3.86</v>
      </c>
      <c r="D45" s="1">
        <v>3.75</v>
      </c>
      <c r="E45" s="1">
        <v>5.22</v>
      </c>
      <c r="F45" s="1">
        <v>5.04</v>
      </c>
      <c r="H45" t="s">
        <v>40</v>
      </c>
      <c r="I45">
        <v>0.25</v>
      </c>
      <c r="J45">
        <v>0.18</v>
      </c>
      <c r="K45">
        <v>0.12</v>
      </c>
      <c r="L45">
        <v>0.13</v>
      </c>
      <c r="M45">
        <v>0.1</v>
      </c>
    </row>
    <row r="46" spans="1:13">
      <c r="A46" s="1" t="s">
        <v>41</v>
      </c>
      <c r="B46" s="1">
        <v>12.12</v>
      </c>
      <c r="C46" s="1">
        <v>12.07</v>
      </c>
      <c r="D46" s="1">
        <v>11.07</v>
      </c>
      <c r="E46" s="1">
        <v>18.989999999999998</v>
      </c>
      <c r="F46" s="1">
        <v>20.39</v>
      </c>
      <c r="H46" t="s">
        <v>41</v>
      </c>
      <c r="I46">
        <v>0.77</v>
      </c>
      <c r="J46">
        <v>0.55000000000000004</v>
      </c>
      <c r="K46">
        <v>0.36</v>
      </c>
      <c r="L46">
        <v>0.48</v>
      </c>
      <c r="M46">
        <v>0.39</v>
      </c>
    </row>
    <row r="47" spans="1:13">
      <c r="A47" s="1" t="s">
        <v>42</v>
      </c>
      <c r="B47" s="1">
        <v>1.99</v>
      </c>
      <c r="C47" s="1">
        <v>2</v>
      </c>
      <c r="D47" s="1">
        <v>2.38</v>
      </c>
      <c r="E47" s="1">
        <v>2.7</v>
      </c>
      <c r="F47" s="1">
        <v>2.79</v>
      </c>
      <c r="H47" t="s">
        <v>42</v>
      </c>
      <c r="I47">
        <v>0.13</v>
      </c>
      <c r="J47">
        <v>0.09</v>
      </c>
      <c r="K47">
        <v>0.08</v>
      </c>
      <c r="L47">
        <v>7.0000000000000007E-2</v>
      </c>
      <c r="M47">
        <v>0.05</v>
      </c>
    </row>
    <row r="48" spans="1:13">
      <c r="A48" s="1" t="s">
        <v>43</v>
      </c>
      <c r="B48" s="1">
        <v>2</v>
      </c>
      <c r="C48" s="1">
        <v>2.39</v>
      </c>
      <c r="D48" s="1">
        <v>2.64</v>
      </c>
      <c r="E48" s="1">
        <v>3.61</v>
      </c>
      <c r="F48" s="1">
        <v>4.42</v>
      </c>
      <c r="H48" t="s">
        <v>43</v>
      </c>
      <c r="I48">
        <v>0.13</v>
      </c>
      <c r="J48">
        <v>0.11</v>
      </c>
      <c r="K48">
        <v>0.09</v>
      </c>
      <c r="L48">
        <v>0.09</v>
      </c>
      <c r="M48">
        <v>0.08</v>
      </c>
    </row>
    <row r="49" spans="1:16">
      <c r="A49" s="1"/>
      <c r="B49" s="1"/>
      <c r="C49" s="1"/>
      <c r="D49" s="1"/>
      <c r="E49" s="1"/>
      <c r="F49" s="1"/>
    </row>
    <row r="50" spans="1:16">
      <c r="A50" s="2" t="s">
        <v>51</v>
      </c>
      <c r="B50">
        <f>SUM(B5:B48)</f>
        <v>203.07000000000002</v>
      </c>
      <c r="C50">
        <f>SUM(C5:C48)</f>
        <v>216.46999999999994</v>
      </c>
      <c r="D50">
        <f>SUM(D5:D48)</f>
        <v>235.82999999999993</v>
      </c>
      <c r="E50">
        <f>SUM(E5:E48)</f>
        <v>312.98000000000008</v>
      </c>
      <c r="F50">
        <f>SUM(F5:F48)</f>
        <v>358.05000000000013</v>
      </c>
    </row>
    <row r="53" spans="1:16">
      <c r="A53" s="8" t="s">
        <v>53</v>
      </c>
    </row>
    <row r="54" spans="1:16">
      <c r="A54" s="4" t="s">
        <v>48</v>
      </c>
      <c r="B54" s="5">
        <v>0.4</v>
      </c>
      <c r="C54" s="5">
        <v>0.7</v>
      </c>
      <c r="D54" s="5">
        <v>1.07</v>
      </c>
      <c r="E54" s="5">
        <v>1.6</v>
      </c>
      <c r="F54" s="5">
        <v>2.5</v>
      </c>
      <c r="H54" t="s">
        <v>57</v>
      </c>
    </row>
    <row r="55" spans="1:16">
      <c r="A55" s="2" t="s">
        <v>49</v>
      </c>
      <c r="B55" s="2" t="s">
        <v>54</v>
      </c>
      <c r="C55" s="2" t="s">
        <v>54</v>
      </c>
      <c r="D55" s="2" t="s">
        <v>54</v>
      </c>
      <c r="E55" s="2" t="s">
        <v>54</v>
      </c>
      <c r="F55" s="2" t="s">
        <v>54</v>
      </c>
      <c r="H55" s="2" t="s">
        <v>47</v>
      </c>
      <c r="I55" s="2">
        <v>0.57999999999999996</v>
      </c>
      <c r="J55" s="2">
        <v>0.83</v>
      </c>
      <c r="K55" s="2">
        <v>1.01</v>
      </c>
      <c r="L55" s="2">
        <v>1.28</v>
      </c>
      <c r="M55" s="2">
        <v>1.58</v>
      </c>
      <c r="N55" s="2">
        <v>1.76</v>
      </c>
      <c r="O55" s="2">
        <v>2</v>
      </c>
      <c r="P55" s="2">
        <v>2.4</v>
      </c>
    </row>
    <row r="56" spans="1:16">
      <c r="A56" t="s">
        <v>0</v>
      </c>
      <c r="B56">
        <f>B5*100/$B$50</f>
        <v>5.0475205594130097</v>
      </c>
      <c r="C56">
        <f>C5*100/$C$50</f>
        <v>5.4187647249041451</v>
      </c>
      <c r="D56">
        <f>D5*100/$D$50</f>
        <v>5.9619217232752426</v>
      </c>
      <c r="E56">
        <f>E5*100/$E$50</f>
        <v>5.5978017764713384</v>
      </c>
      <c r="F56">
        <f>F5*100/$F$50</f>
        <v>5.8567239212400484</v>
      </c>
      <c r="H56" s="2" t="s">
        <v>45</v>
      </c>
      <c r="I56" s="1">
        <v>1.67</v>
      </c>
      <c r="J56" s="1">
        <v>1.68</v>
      </c>
      <c r="K56" s="1">
        <v>1.94</v>
      </c>
      <c r="L56" s="1">
        <v>2.27</v>
      </c>
      <c r="M56" s="1">
        <v>2.54</v>
      </c>
      <c r="N56" s="1">
        <v>2.64</v>
      </c>
      <c r="O56" s="1">
        <v>2.72</v>
      </c>
      <c r="P56" s="1">
        <v>3.08</v>
      </c>
    </row>
    <row r="57" spans="1:16">
      <c r="A57" t="s">
        <v>1</v>
      </c>
      <c r="B57">
        <f t="shared" ref="B57:B99" si="0">B6*100/$B$50</f>
        <v>0.96026000886393847</v>
      </c>
      <c r="C57">
        <f t="shared" ref="C57:C99" si="1">C6*100/$C$50</f>
        <v>0.97935048736545505</v>
      </c>
      <c r="D57">
        <f t="shared" ref="D57:D99" si="2">D6*100/$D$50</f>
        <v>0.98799983038629546</v>
      </c>
      <c r="E57">
        <f t="shared" ref="E57:E99" si="3">E6*100/$E$50</f>
        <v>1.0192344558757747</v>
      </c>
      <c r="F57">
        <f t="shared" ref="F57:F99" si="4">F6*100/$F$50</f>
        <v>0.99706744868035158</v>
      </c>
      <c r="H57" s="2" t="s">
        <v>44</v>
      </c>
      <c r="I57" s="1">
        <v>0.69</v>
      </c>
      <c r="J57" s="1">
        <v>0.7</v>
      </c>
      <c r="K57" s="1">
        <v>0.68</v>
      </c>
      <c r="L57" s="1">
        <v>0.75</v>
      </c>
      <c r="M57" s="1">
        <v>0.77</v>
      </c>
      <c r="N57" s="1">
        <v>0.82</v>
      </c>
      <c r="O57" s="1">
        <v>0.8</v>
      </c>
      <c r="P57" s="1">
        <v>0.84</v>
      </c>
    </row>
    <row r="58" spans="1:16">
      <c r="A58" t="s">
        <v>2</v>
      </c>
      <c r="B58">
        <f t="shared" si="0"/>
        <v>7.3866154527995267</v>
      </c>
      <c r="C58">
        <f t="shared" si="1"/>
        <v>6.7168660784404324</v>
      </c>
      <c r="D58">
        <f t="shared" si="2"/>
        <v>6.5894924309884262</v>
      </c>
      <c r="E58">
        <f t="shared" si="3"/>
        <v>7.5947344878266962</v>
      </c>
      <c r="F58">
        <f t="shared" si="4"/>
        <v>7.1414606898477837</v>
      </c>
      <c r="H58" s="2" t="s">
        <v>58</v>
      </c>
      <c r="I58">
        <f>I56*(I57/2)^2*3.141592</f>
        <v>0.62445973962599988</v>
      </c>
      <c r="J58">
        <f t="shared" ref="J58:P58" si="5">J56*(J57/2)^2*3.141592</f>
        <v>0.64653963359999989</v>
      </c>
      <c r="K58">
        <f t="shared" si="5"/>
        <v>0.70454598828800019</v>
      </c>
      <c r="L58">
        <f t="shared" si="5"/>
        <v>1.00285507125</v>
      </c>
      <c r="M58">
        <f t="shared" si="5"/>
        <v>1.1827826844680001</v>
      </c>
      <c r="N58">
        <f t="shared" si="5"/>
        <v>1.3941882641279999</v>
      </c>
      <c r="O58">
        <f t="shared" si="5"/>
        <v>1.3672208384000004</v>
      </c>
      <c r="P58">
        <f t="shared" si="5"/>
        <v>1.7068646327039998</v>
      </c>
    </row>
    <row r="59" spans="1:16">
      <c r="A59" t="s">
        <v>3</v>
      </c>
      <c r="B59">
        <f t="shared" si="0"/>
        <v>0.98980647067513639</v>
      </c>
      <c r="C59">
        <f t="shared" si="1"/>
        <v>1.2057097981244518</v>
      </c>
      <c r="D59">
        <f t="shared" si="2"/>
        <v>0.61484967985413241</v>
      </c>
      <c r="E59">
        <f t="shared" si="3"/>
        <v>0.72209086842609727</v>
      </c>
      <c r="F59">
        <f t="shared" si="4"/>
        <v>0.64236838430386789</v>
      </c>
    </row>
    <row r="60" spans="1:16">
      <c r="A60" t="s">
        <v>4</v>
      </c>
      <c r="B60">
        <f t="shared" si="0"/>
        <v>1.3492884227113802</v>
      </c>
      <c r="C60">
        <f t="shared" si="1"/>
        <v>1.0856007760890658</v>
      </c>
      <c r="D60">
        <f t="shared" si="2"/>
        <v>1.1194504515964894</v>
      </c>
      <c r="E60">
        <f t="shared" si="3"/>
        <v>1.0416001022429546</v>
      </c>
      <c r="F60">
        <f t="shared" si="4"/>
        <v>0.98310291858678922</v>
      </c>
    </row>
    <row r="61" spans="1:16">
      <c r="A61" t="s">
        <v>5</v>
      </c>
      <c r="B61">
        <f t="shared" si="0"/>
        <v>0.60570246712956122</v>
      </c>
      <c r="C61">
        <f t="shared" si="1"/>
        <v>0.72527370998290774</v>
      </c>
      <c r="D61">
        <f t="shared" si="2"/>
        <v>0.68269516176907119</v>
      </c>
      <c r="E61">
        <f t="shared" si="3"/>
        <v>0.78599271518946878</v>
      </c>
      <c r="F61">
        <f t="shared" si="4"/>
        <v>0.61443932411674329</v>
      </c>
    </row>
    <row r="62" spans="1:16">
      <c r="A62" t="s">
        <v>6</v>
      </c>
      <c r="B62">
        <f t="shared" si="0"/>
        <v>1.8565026838036143</v>
      </c>
      <c r="C62">
        <f t="shared" si="1"/>
        <v>1.783157019448423</v>
      </c>
      <c r="D62">
        <f t="shared" si="2"/>
        <v>1.8445490395623969</v>
      </c>
      <c r="E62">
        <f t="shared" si="3"/>
        <v>1.9490063262828292</v>
      </c>
      <c r="F62">
        <f t="shared" si="4"/>
        <v>2.0360284876413903</v>
      </c>
    </row>
    <row r="63" spans="1:16">
      <c r="A63" t="s">
        <v>7</v>
      </c>
      <c r="B63">
        <f t="shared" si="0"/>
        <v>3.7228541882109614</v>
      </c>
      <c r="C63">
        <f t="shared" si="1"/>
        <v>3.7557167274911087</v>
      </c>
      <c r="D63">
        <f t="shared" si="2"/>
        <v>3.5703684857736517</v>
      </c>
      <c r="E63">
        <f t="shared" si="3"/>
        <v>3.846891175154961</v>
      </c>
      <c r="F63">
        <f t="shared" si="4"/>
        <v>4.3178327049294776</v>
      </c>
    </row>
    <row r="64" spans="1:16">
      <c r="A64" t="s">
        <v>8</v>
      </c>
      <c r="B64">
        <f t="shared" si="0"/>
        <v>2.4671295612350419</v>
      </c>
      <c r="C64">
        <f t="shared" si="1"/>
        <v>2.2543539520487834</v>
      </c>
      <c r="D64">
        <f t="shared" si="2"/>
        <v>2.2176991900945602</v>
      </c>
      <c r="E64">
        <f t="shared" si="3"/>
        <v>2.249345006070675</v>
      </c>
      <c r="F64">
        <f t="shared" si="4"/>
        <v>1.9745845552297159</v>
      </c>
    </row>
    <row r="65" spans="1:6">
      <c r="A65" t="s">
        <v>9</v>
      </c>
      <c r="B65">
        <f t="shared" si="0"/>
        <v>1.1867828827497906</v>
      </c>
      <c r="C65">
        <f t="shared" si="1"/>
        <v>1.2565251536009612</v>
      </c>
      <c r="D65">
        <f t="shared" si="2"/>
        <v>1.5392443709451729</v>
      </c>
      <c r="E65">
        <f t="shared" si="3"/>
        <v>1.0128442711994374</v>
      </c>
      <c r="F65">
        <f t="shared" si="4"/>
        <v>1.2232928361960616</v>
      </c>
    </row>
    <row r="66" spans="1:6">
      <c r="A66" t="s">
        <v>10</v>
      </c>
      <c r="B66">
        <f t="shared" si="0"/>
        <v>1.3689860639188456</v>
      </c>
      <c r="C66">
        <f t="shared" si="1"/>
        <v>1.4228299533422648</v>
      </c>
      <c r="D66">
        <f t="shared" si="2"/>
        <v>1.4713988890302341</v>
      </c>
      <c r="E66">
        <f t="shared" si="3"/>
        <v>1.6199118154514662</v>
      </c>
      <c r="F66">
        <f t="shared" si="4"/>
        <v>1.7511520737327182</v>
      </c>
    </row>
    <row r="67" spans="1:6">
      <c r="A67" t="s">
        <v>11</v>
      </c>
      <c r="B67">
        <f t="shared" si="0"/>
        <v>7.3275225291771307</v>
      </c>
      <c r="C67">
        <f t="shared" si="1"/>
        <v>7.1973021665819763</v>
      </c>
      <c r="D67">
        <f t="shared" si="2"/>
        <v>7.0856125174914153</v>
      </c>
      <c r="E67">
        <f t="shared" si="3"/>
        <v>7.7065627196625961</v>
      </c>
      <c r="F67">
        <f t="shared" si="4"/>
        <v>8.1971791649210974</v>
      </c>
    </row>
    <row r="68" spans="1:6">
      <c r="A68" t="s">
        <v>55</v>
      </c>
      <c r="B68">
        <f t="shared" si="0"/>
        <v>3.3239769537597867</v>
      </c>
      <c r="C68">
        <f t="shared" si="1"/>
        <v>3.3168568392848901</v>
      </c>
      <c r="D68">
        <f t="shared" si="2"/>
        <v>3.282025187635162</v>
      </c>
      <c r="E68">
        <f t="shared" si="3"/>
        <v>3.4986261102945866</v>
      </c>
      <c r="F68">
        <f t="shared" si="4"/>
        <v>3.094539868733416</v>
      </c>
    </row>
    <row r="69" spans="1:6">
      <c r="A69" t="s">
        <v>13</v>
      </c>
      <c r="B69">
        <f t="shared" si="0"/>
        <v>6.7759885753680988</v>
      </c>
      <c r="C69">
        <f t="shared" si="1"/>
        <v>7.0263777890700805</v>
      </c>
      <c r="D69">
        <f t="shared" si="2"/>
        <v>7.1025738879701503</v>
      </c>
      <c r="E69">
        <f t="shared" si="3"/>
        <v>6.3390631989264472</v>
      </c>
      <c r="F69">
        <f t="shared" si="4"/>
        <v>6.9710934227063239</v>
      </c>
    </row>
    <row r="70" spans="1:6">
      <c r="A70" t="s">
        <v>14</v>
      </c>
      <c r="B70">
        <f t="shared" si="0"/>
        <v>0.99473088097700291</v>
      </c>
      <c r="C70">
        <f t="shared" si="1"/>
        <v>1.0116875317595975</v>
      </c>
      <c r="D70">
        <f t="shared" si="2"/>
        <v>1.1152101089768056</v>
      </c>
      <c r="E70">
        <f t="shared" si="3"/>
        <v>1.0703559332864718</v>
      </c>
      <c r="F70">
        <f t="shared" si="4"/>
        <v>1.2232928361960616</v>
      </c>
    </row>
    <row r="71" spans="1:6">
      <c r="A71" t="s">
        <v>56</v>
      </c>
      <c r="B71">
        <f t="shared" si="0"/>
        <v>5.3971536908455207</v>
      </c>
      <c r="C71">
        <f t="shared" si="1"/>
        <v>5.4741996581512469</v>
      </c>
      <c r="D71">
        <f t="shared" si="2"/>
        <v>5.6142136284611812</v>
      </c>
      <c r="E71">
        <f t="shared" si="3"/>
        <v>6.0451147038149395</v>
      </c>
      <c r="F71">
        <f t="shared" si="4"/>
        <v>6.9096494902946493</v>
      </c>
    </row>
    <row r="72" spans="1:6">
      <c r="A72" t="s">
        <v>16</v>
      </c>
      <c r="B72">
        <f t="shared" si="0"/>
        <v>6.9483429359334217</v>
      </c>
      <c r="C72">
        <f t="shared" si="1"/>
        <v>6.8877904559523282</v>
      </c>
      <c r="D72">
        <f t="shared" si="2"/>
        <v>7.1068142305898352</v>
      </c>
      <c r="E72">
        <f t="shared" si="3"/>
        <v>6.8119368649753964</v>
      </c>
      <c r="F72">
        <f t="shared" si="4"/>
        <v>6.2002513615416817</v>
      </c>
    </row>
    <row r="73" spans="1:6">
      <c r="A73" t="s">
        <v>17</v>
      </c>
      <c r="B73">
        <f t="shared" si="0"/>
        <v>1.4625498596543063</v>
      </c>
      <c r="C73">
        <f t="shared" si="1"/>
        <v>1.6029934863953439</v>
      </c>
      <c r="D73">
        <f t="shared" si="2"/>
        <v>1.7130984183522033</v>
      </c>
      <c r="E73">
        <f t="shared" si="3"/>
        <v>1.5080835836155662</v>
      </c>
      <c r="F73">
        <f t="shared" si="4"/>
        <v>1.6561932690964942</v>
      </c>
    </row>
    <row r="74" spans="1:6">
      <c r="A74" t="s">
        <v>18</v>
      </c>
      <c r="B74">
        <f t="shared" si="0"/>
        <v>1.0341261633919336</v>
      </c>
      <c r="C74">
        <f t="shared" si="1"/>
        <v>1.1502748648773506</v>
      </c>
      <c r="D74">
        <f t="shared" si="2"/>
        <v>1.1109697663571221</v>
      </c>
      <c r="E74">
        <f t="shared" si="3"/>
        <v>1.0192344558757747</v>
      </c>
      <c r="F74">
        <f t="shared" si="4"/>
        <v>0.88535120793185274</v>
      </c>
    </row>
    <row r="75" spans="1:6">
      <c r="A75" t="s">
        <v>19</v>
      </c>
      <c r="B75">
        <f t="shared" si="0"/>
        <v>2.9743438223272758</v>
      </c>
      <c r="C75">
        <f t="shared" si="1"/>
        <v>2.9241927287845897</v>
      </c>
      <c r="D75">
        <f t="shared" si="2"/>
        <v>2.9555188059195192</v>
      </c>
      <c r="E75">
        <f t="shared" si="3"/>
        <v>3.0864591986708407</v>
      </c>
      <c r="F75">
        <f t="shared" si="4"/>
        <v>2.5974025974025969</v>
      </c>
    </row>
    <row r="76" spans="1:6">
      <c r="A76" t="s">
        <v>20</v>
      </c>
      <c r="B76">
        <f t="shared" si="0"/>
        <v>1.7580144777662874</v>
      </c>
      <c r="C76">
        <f t="shared" si="1"/>
        <v>1.6029934863953439</v>
      </c>
      <c r="D76">
        <f t="shared" si="2"/>
        <v>1.7258194462112544</v>
      </c>
      <c r="E76">
        <f t="shared" si="3"/>
        <v>1.1662087034315289</v>
      </c>
      <c r="F76">
        <f t="shared" si="4"/>
        <v>1.0557184750733135</v>
      </c>
    </row>
    <row r="77" spans="1:6">
      <c r="A77" t="s">
        <v>21</v>
      </c>
      <c r="B77">
        <f t="shared" si="0"/>
        <v>2.9940414635347414</v>
      </c>
      <c r="C77">
        <f t="shared" si="1"/>
        <v>3.1413128840024029</v>
      </c>
      <c r="D77">
        <f t="shared" si="2"/>
        <v>3.1166518254674989</v>
      </c>
      <c r="E77">
        <f t="shared" si="3"/>
        <v>2.7893156112211637</v>
      </c>
      <c r="F77">
        <f t="shared" si="4"/>
        <v>2.9130009775171057</v>
      </c>
    </row>
    <row r="78" spans="1:6">
      <c r="A78" t="s">
        <v>22</v>
      </c>
      <c r="B78">
        <f t="shared" si="0"/>
        <v>1.8811247353129461</v>
      </c>
      <c r="C78">
        <f t="shared" si="1"/>
        <v>2.2266364854252325</v>
      </c>
      <c r="D78">
        <f t="shared" si="2"/>
        <v>2.5484459144298865</v>
      </c>
      <c r="E78">
        <f t="shared" si="3"/>
        <v>2.0224934500607064</v>
      </c>
      <c r="F78">
        <f t="shared" si="4"/>
        <v>2.8543499511241439</v>
      </c>
    </row>
    <row r="79" spans="1:6">
      <c r="A79" t="s">
        <v>23</v>
      </c>
      <c r="B79">
        <f t="shared" si="0"/>
        <v>1.1129167282217951</v>
      </c>
      <c r="C79">
        <f t="shared" si="1"/>
        <v>1.0532637316949232</v>
      </c>
      <c r="D79">
        <f t="shared" si="2"/>
        <v>1.0007208582453466</v>
      </c>
      <c r="E79">
        <f t="shared" si="3"/>
        <v>1.0799412103009773</v>
      </c>
      <c r="F79">
        <f t="shared" si="4"/>
        <v>1.0529255690546009</v>
      </c>
    </row>
    <row r="80" spans="1:6">
      <c r="A80" t="s">
        <v>24</v>
      </c>
      <c r="B80">
        <f t="shared" si="0"/>
        <v>1.0981434973161963</v>
      </c>
      <c r="C80">
        <f t="shared" si="1"/>
        <v>1.1964706425832683</v>
      </c>
      <c r="D80">
        <f t="shared" si="2"/>
        <v>1.2339397023279486</v>
      </c>
      <c r="E80">
        <f t="shared" si="3"/>
        <v>1.3099878586491145</v>
      </c>
      <c r="F80">
        <f t="shared" si="4"/>
        <v>1.237257366289624</v>
      </c>
    </row>
    <row r="81" spans="1:6">
      <c r="A81" t="s">
        <v>25</v>
      </c>
      <c r="B81">
        <f t="shared" si="0"/>
        <v>1.6102821687102968</v>
      </c>
      <c r="C81">
        <f t="shared" si="1"/>
        <v>1.663047997413037</v>
      </c>
      <c r="D81">
        <f t="shared" si="2"/>
        <v>1.8191069838442953</v>
      </c>
      <c r="E81">
        <f t="shared" si="3"/>
        <v>1.4984983066010606</v>
      </c>
      <c r="F81">
        <f t="shared" si="4"/>
        <v>1.427174975562072</v>
      </c>
    </row>
    <row r="82" spans="1:6">
      <c r="A82" t="s">
        <v>26</v>
      </c>
      <c r="B82">
        <f t="shared" si="0"/>
        <v>1.3985325257300436</v>
      </c>
      <c r="C82">
        <f t="shared" si="1"/>
        <v>1.1271769760243917</v>
      </c>
      <c r="D82">
        <f t="shared" si="2"/>
        <v>1.4883602595089689</v>
      </c>
      <c r="E82">
        <f t="shared" si="3"/>
        <v>0.87865039299635739</v>
      </c>
      <c r="F82">
        <f t="shared" si="4"/>
        <v>0.7457059069962293</v>
      </c>
    </row>
    <row r="83" spans="1:6">
      <c r="A83" t="s">
        <v>27</v>
      </c>
      <c r="B83">
        <f t="shared" si="0"/>
        <v>1.1178411385236617</v>
      </c>
      <c r="C83">
        <f t="shared" si="1"/>
        <v>1.1595140204185339</v>
      </c>
      <c r="D83">
        <f t="shared" si="2"/>
        <v>0.95831743204850972</v>
      </c>
      <c r="E83">
        <f t="shared" si="3"/>
        <v>1.2812320276055975</v>
      </c>
      <c r="F83">
        <f t="shared" si="4"/>
        <v>1.0473397570171761</v>
      </c>
    </row>
    <row r="84" spans="1:6">
      <c r="A84" t="s">
        <v>28</v>
      </c>
      <c r="B84">
        <f t="shared" si="0"/>
        <v>0.90116708524154221</v>
      </c>
      <c r="C84">
        <f t="shared" si="1"/>
        <v>0.8731001986418444</v>
      </c>
      <c r="D84">
        <f t="shared" si="2"/>
        <v>0.94135606156977525</v>
      </c>
      <c r="E84">
        <f t="shared" si="3"/>
        <v>0.81474854623298587</v>
      </c>
      <c r="F84">
        <f t="shared" si="4"/>
        <v>0.71498394079039218</v>
      </c>
    </row>
    <row r="85" spans="1:6">
      <c r="A85" t="s">
        <v>29</v>
      </c>
      <c r="B85">
        <f t="shared" si="0"/>
        <v>0.33978431082877819</v>
      </c>
      <c r="C85">
        <f t="shared" si="1"/>
        <v>0.39728368827089217</v>
      </c>
      <c r="D85">
        <f t="shared" si="2"/>
        <v>0.40707289148963249</v>
      </c>
      <c r="E85">
        <f t="shared" si="3"/>
        <v>0.3354846955077001</v>
      </c>
      <c r="F85">
        <f t="shared" si="4"/>
        <v>0.29046222594609683</v>
      </c>
    </row>
    <row r="86" spans="1:6">
      <c r="A86" t="s">
        <v>30</v>
      </c>
      <c r="B86">
        <f t="shared" si="0"/>
        <v>2.0140838134633374</v>
      </c>
      <c r="C86">
        <f t="shared" si="1"/>
        <v>2.5684852404490237</v>
      </c>
      <c r="D86">
        <f t="shared" si="2"/>
        <v>2.3194674129669686</v>
      </c>
      <c r="E86">
        <f t="shared" si="3"/>
        <v>2.2301744520416635</v>
      </c>
      <c r="F86">
        <f t="shared" si="4"/>
        <v>2.0555788297723776</v>
      </c>
    </row>
    <row r="87" spans="1:6">
      <c r="A87" t="s">
        <v>31</v>
      </c>
      <c r="B87">
        <f t="shared" si="0"/>
        <v>0.53676072290343235</v>
      </c>
      <c r="C87">
        <f t="shared" si="1"/>
        <v>0.48043608814154398</v>
      </c>
      <c r="D87">
        <f t="shared" si="2"/>
        <v>0.49612008650298961</v>
      </c>
      <c r="E87">
        <f t="shared" si="3"/>
        <v>0.43772765032909439</v>
      </c>
      <c r="F87">
        <f t="shared" si="4"/>
        <v>0.40497137271330808</v>
      </c>
    </row>
    <row r="88" spans="1:6">
      <c r="A88" t="s">
        <v>32</v>
      </c>
      <c r="B88">
        <f t="shared" si="0"/>
        <v>2.1864381740286603</v>
      </c>
      <c r="C88">
        <f t="shared" si="1"/>
        <v>2.0279946412897862</v>
      </c>
      <c r="D88">
        <f t="shared" si="2"/>
        <v>1.9208752067167032</v>
      </c>
      <c r="E88">
        <f t="shared" si="3"/>
        <v>1.7253498626110291</v>
      </c>
      <c r="F88">
        <f t="shared" si="4"/>
        <v>1.5835777126099702</v>
      </c>
    </row>
    <row r="89" spans="1:6">
      <c r="A89" t="s">
        <v>33</v>
      </c>
      <c r="B89">
        <f t="shared" si="0"/>
        <v>1.1867828827497906</v>
      </c>
      <c r="C89">
        <f t="shared" si="1"/>
        <v>1.20109022035386</v>
      </c>
      <c r="D89">
        <f t="shared" si="2"/>
        <v>1.2169783318492138</v>
      </c>
      <c r="E89">
        <f t="shared" si="3"/>
        <v>1.1757939804460347</v>
      </c>
      <c r="F89">
        <f t="shared" si="4"/>
        <v>1.1255411255411252</v>
      </c>
    </row>
    <row r="90" spans="1:6">
      <c r="A90" t="s">
        <v>34</v>
      </c>
      <c r="B90">
        <f t="shared" si="0"/>
        <v>0.15758112965972323</v>
      </c>
      <c r="C90">
        <f t="shared" si="1"/>
        <v>0.18940268859426254</v>
      </c>
      <c r="D90">
        <f t="shared" si="2"/>
        <v>0.22897850146291829</v>
      </c>
      <c r="E90">
        <f t="shared" si="3"/>
        <v>0.17892517093744006</v>
      </c>
      <c r="F90">
        <f t="shared" si="4"/>
        <v>0.18712470325373545</v>
      </c>
    </row>
    <row r="91" spans="1:6">
      <c r="A91" t="s">
        <v>35</v>
      </c>
      <c r="B91">
        <f t="shared" si="0"/>
        <v>0.84207416161914606</v>
      </c>
      <c r="C91">
        <f t="shared" si="1"/>
        <v>0.9239155541183538</v>
      </c>
      <c r="D91">
        <f t="shared" si="2"/>
        <v>0.8947122927532547</v>
      </c>
      <c r="E91">
        <f t="shared" si="3"/>
        <v>0.8530896542910088</v>
      </c>
      <c r="F91">
        <f t="shared" si="4"/>
        <v>0.87138667783829049</v>
      </c>
    </row>
    <row r="92" spans="1:6">
      <c r="A92" t="s">
        <v>36</v>
      </c>
      <c r="B92">
        <f t="shared" si="0"/>
        <v>1.7038459644457575</v>
      </c>
      <c r="C92">
        <f t="shared" si="1"/>
        <v>1.7231025084307299</v>
      </c>
      <c r="D92">
        <f t="shared" si="2"/>
        <v>1.641012593817581</v>
      </c>
      <c r="E92">
        <f t="shared" si="3"/>
        <v>1.5528148763499263</v>
      </c>
      <c r="F92">
        <f t="shared" si="4"/>
        <v>1.547269934366708</v>
      </c>
    </row>
    <row r="93" spans="1:6">
      <c r="A93" t="s">
        <v>37</v>
      </c>
      <c r="B93">
        <f t="shared" si="0"/>
        <v>1.4231545772393754</v>
      </c>
      <c r="C93">
        <f t="shared" si="1"/>
        <v>1.4644061532775907</v>
      </c>
      <c r="D93">
        <f t="shared" si="2"/>
        <v>1.3781113513971934</v>
      </c>
      <c r="E93">
        <f t="shared" si="3"/>
        <v>1.5943510767461175</v>
      </c>
      <c r="F93">
        <f t="shared" si="4"/>
        <v>1.9243122468928915</v>
      </c>
    </row>
    <row r="94" spans="1:6">
      <c r="A94" t="s">
        <v>38</v>
      </c>
      <c r="B94">
        <f t="shared" si="0"/>
        <v>1.4674742699561727</v>
      </c>
      <c r="C94">
        <f t="shared" si="1"/>
        <v>1.2842426202245119</v>
      </c>
      <c r="D94">
        <f t="shared" si="2"/>
        <v>1.4205147775940301</v>
      </c>
      <c r="E94">
        <f t="shared" si="3"/>
        <v>1.3259633203399577</v>
      </c>
      <c r="F94">
        <f t="shared" si="4"/>
        <v>1.4020388213936594</v>
      </c>
    </row>
    <row r="95" spans="1:6">
      <c r="A95" t="s">
        <v>39</v>
      </c>
      <c r="B95">
        <f t="shared" si="0"/>
        <v>1.1966317033535234</v>
      </c>
      <c r="C95">
        <f t="shared" si="1"/>
        <v>1.1133182427126163</v>
      </c>
      <c r="D95">
        <f t="shared" si="2"/>
        <v>1.1448925073145915</v>
      </c>
      <c r="E95">
        <f t="shared" si="3"/>
        <v>1.472937567895712</v>
      </c>
      <c r="F95">
        <f t="shared" si="4"/>
        <v>1.1702276218405248</v>
      </c>
    </row>
    <row r="96" spans="1:6">
      <c r="A96" t="s">
        <v>40</v>
      </c>
      <c r="B96">
        <f t="shared" si="0"/>
        <v>1.9599153001428078</v>
      </c>
      <c r="C96">
        <f t="shared" si="1"/>
        <v>1.783157019448423</v>
      </c>
      <c r="D96">
        <f t="shared" si="2"/>
        <v>1.5901284823813768</v>
      </c>
      <c r="E96">
        <f t="shared" si="3"/>
        <v>1.6678382005239947</v>
      </c>
      <c r="F96">
        <f t="shared" si="4"/>
        <v>1.4076246334310845</v>
      </c>
    </row>
    <row r="97" spans="1:6">
      <c r="A97" t="s">
        <v>41</v>
      </c>
      <c r="B97">
        <f t="shared" si="0"/>
        <v>5.9683852858620172</v>
      </c>
      <c r="C97">
        <f t="shared" si="1"/>
        <v>5.5758303691042652</v>
      </c>
      <c r="D97">
        <f t="shared" si="2"/>
        <v>4.6940592799898244</v>
      </c>
      <c r="E97">
        <f t="shared" si="3"/>
        <v>6.0674803501821177</v>
      </c>
      <c r="F97">
        <f t="shared" si="4"/>
        <v>5.6947353721547254</v>
      </c>
    </row>
    <row r="98" spans="1:6">
      <c r="A98" t="s">
        <v>42</v>
      </c>
      <c r="B98">
        <f t="shared" si="0"/>
        <v>0.9799576500714039</v>
      </c>
      <c r="C98">
        <f t="shared" si="1"/>
        <v>0.9239155541183538</v>
      </c>
      <c r="D98">
        <f t="shared" si="2"/>
        <v>1.0092015434847139</v>
      </c>
      <c r="E98">
        <f t="shared" si="3"/>
        <v>0.86267493130551454</v>
      </c>
      <c r="F98">
        <f t="shared" si="4"/>
        <v>0.77922077922077893</v>
      </c>
    </row>
    <row r="99" spans="1:6">
      <c r="A99" t="s">
        <v>43</v>
      </c>
      <c r="B99">
        <f t="shared" si="0"/>
        <v>0.9848820603732702</v>
      </c>
      <c r="C99">
        <f t="shared" si="1"/>
        <v>1.1040790871714328</v>
      </c>
      <c r="D99">
        <f t="shared" si="2"/>
        <v>1.1194504515964894</v>
      </c>
      <c r="E99">
        <f t="shared" si="3"/>
        <v>1.1534283340788547</v>
      </c>
      <c r="F99">
        <f t="shared" si="4"/>
        <v>1.2344644602709114</v>
      </c>
    </row>
  </sheetData>
  <hyperlinks>
    <hyperlink ref="A1" r:id="rId1" display="http://kirschner.med.harvard.edu/files/bionumbers/The%20intracellular%20concentration%20%28%CE%BCM%29%20of%20tRNA%20isoacceptors%20as%20a%20function%20of%20growth%20rate.pdf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2018-02-13T23:35:31Z</dcterms:created>
  <dcterms:modified xsi:type="dcterms:W3CDTF">2018-08-13T19:46:41Z</dcterms:modified>
</cp:coreProperties>
</file>