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34020" yWindow="16200" windowWidth="25600" windowHeight="18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D6" i="1"/>
  <c r="B6" i="1"/>
  <c r="D3" i="1"/>
  <c r="D4" i="1"/>
  <c r="D2" i="1"/>
</calcChain>
</file>

<file path=xl/sharedStrings.xml><?xml version="1.0" encoding="utf-8"?>
<sst xmlns="http://schemas.openxmlformats.org/spreadsheetml/2006/main" count="31" uniqueCount="31">
  <si>
    <t>EFG</t>
  </si>
  <si>
    <t>EFTu</t>
  </si>
  <si>
    <t>EFTs</t>
  </si>
  <si>
    <t>tRNA</t>
  </si>
  <si>
    <t>tRNA synthetase</t>
  </si>
  <si>
    <t>MOPS minimal media + supplement</t>
  </si>
  <si>
    <t>M9 minimal media + supplement</t>
  </si>
  <si>
    <t>or rich media (20 aa, four purines/pyrimidines, five vitamins)</t>
  </si>
  <si>
    <t>E coli B/r derivative NC3</t>
  </si>
  <si>
    <t>BW25113</t>
  </si>
  <si>
    <t>Dennis &amp; Bremer (2008) round things and are very approximate. E.g., they round glycerol+minimal media doubling rate of 0.9 to 1 (from Neidhardt)? Their table mixes things from different media</t>
  </si>
  <si>
    <t>Glucose</t>
  </si>
  <si>
    <t>NCM3722</t>
  </si>
  <si>
    <t>Counts available</t>
  </si>
  <si>
    <t>Glucose (NC) ratio</t>
  </si>
  <si>
    <t>Ribosome (4 L7/L12 proteins, 1 S6 per ribosome)</t>
  </si>
  <si>
    <t xml:space="preserve">A new method for stoichiometric analysis of
proteins in complex mixture - reevaluation of the
stoichiometry of E. coli ribosomal proteins </t>
  </si>
  <si>
    <t>I think I need fast growing cells too? There was something about slow growers having something odd</t>
  </si>
  <si>
    <t>active ribosomes = 77% (70% as polysomes, ~7% as non-polysome 70S ribosomes) (Growth Rate of Polypeptide Chains as a Function of
the Cell Growth Rate in a Mutant of Escherichia coli 15)</t>
  </si>
  <si>
    <t xml:space="preserve">To account for only 2322 S12 proteins found by mass spec study: ideas is S12 not in all 30S subunits. 1. RIBOSOMAL  PROTEIN  S12  AND  ‘NON-ENZYMATIC’  TRANSLOCATION  2. Stoichiometry of the 30S ribosomal proteins of Escherichia coli
</t>
  </si>
  <si>
    <t>tRNA charging levels ~ 75% (Sorensen 2001; Svenningsen 2017) (at least when sufficient aa, no startving; so I need to look at fully supplemented media?). Also, non-uniform tRNA levels</t>
  </si>
  <si>
    <t>64274 trna at 0.4 doublings/hr total. Dong 1996 calculated ratio at different media/growth rates (unobvious how to get absolute numbers back). Absolute numbers available at 0.4 doublings/hr</t>
  </si>
  <si>
    <t>Goldman (K38; M9 minimal media) -- calculated tRNA synthetases counts with gels</t>
  </si>
  <si>
    <t>Give a graph (figure 3) showing number of tRNA molecules per "ribosome" (actually normalized by 16S I believe); can calculate directly from Table 3</t>
  </si>
  <si>
    <t>EF-Tu ternary complex</t>
  </si>
  <si>
    <t>Do a sweep?</t>
  </si>
  <si>
    <t>Glucose (BW25113; 0.83 doublings/hr )</t>
  </si>
  <si>
    <t>NCM3722; 1.4 doublings/hr</t>
  </si>
  <si>
    <t>acetate (0.43 doublings/hr)</t>
  </si>
  <si>
    <t>Neidhardt</t>
  </si>
  <si>
    <t>Dong 1996 (K12; 37C; MOPS minimal media w/ sodium acetate for 0.4doublings/hr; full supplement for 2.5) - counted tRNA with gels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</si>
</sst>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04"/>
      <scheme val="minor"/>
    </font>
    <font>
      <sz val="12"/>
      <color theme="1"/>
      <name val="Cambria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1" fontId="0" fillId="0" borderId="0" xfId="0" applyNumberFormat="1" applyAlignment="1"/>
    <xf numFmtId="2" fontId="0" fillId="0" borderId="0" xfId="0" applyNumberFormat="1" applyFill="1" applyAlignment="1">
      <alignment horizontal="center"/>
    </xf>
    <xf numFmtId="0" fontId="4" fillId="0" borderId="0" xfId="0" applyFont="1" applyAlignment="1">
      <alignment wrapText="1"/>
    </xf>
    <xf numFmtId="1" fontId="0" fillId="0" borderId="0" xfId="0" applyNumberFormat="1" applyAlignment="1">
      <alignment horizont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F2" sqref="F2"/>
    </sheetView>
  </sheetViews>
  <sheetFormatPr baseColWidth="10" defaultRowHeight="15" x14ac:dyDescent="0"/>
  <cols>
    <col min="1" max="1" width="24.6640625" style="2" customWidth="1"/>
    <col min="2" max="2" width="28.83203125" style="2" customWidth="1"/>
    <col min="3" max="4" width="10.83203125" style="2"/>
    <col min="5" max="5" width="17.1640625" style="2" customWidth="1"/>
    <col min="6" max="6" width="25.5" style="2" customWidth="1"/>
    <col min="7" max="8" width="10.83203125" style="2"/>
    <col min="9" max="9" width="56.33203125" style="2" customWidth="1"/>
    <col min="10" max="16384" width="10.83203125" style="2"/>
  </cols>
  <sheetData>
    <row r="1" spans="1:9" ht="75">
      <c r="A1" s="4"/>
      <c r="B1" s="4" t="s">
        <v>26</v>
      </c>
      <c r="C1" s="2" t="s">
        <v>14</v>
      </c>
      <c r="D1" s="2" t="s">
        <v>27</v>
      </c>
      <c r="E1" s="2" t="s">
        <v>28</v>
      </c>
      <c r="F1" s="2" t="s">
        <v>30</v>
      </c>
      <c r="G1" s="2" t="s">
        <v>29</v>
      </c>
      <c r="I1" s="2" t="s">
        <v>22</v>
      </c>
    </row>
    <row r="2" spans="1:9">
      <c r="A2" s="1" t="s">
        <v>1</v>
      </c>
      <c r="B2" s="6">
        <v>252452.05642391465</v>
      </c>
      <c r="C2" s="7">
        <v>1.14191227067117</v>
      </c>
      <c r="D2" s="2">
        <f>B2*C2</f>
        <v>288278.10098663869</v>
      </c>
      <c r="E2" s="9">
        <v>149277.66519130001</v>
      </c>
      <c r="I2" s="2">
        <v>76190</v>
      </c>
    </row>
    <row r="3" spans="1:9">
      <c r="A3" s="1" t="s">
        <v>0</v>
      </c>
      <c r="B3" s="6">
        <v>39026.815898082459</v>
      </c>
      <c r="C3" s="2">
        <v>1.68</v>
      </c>
      <c r="D3" s="2">
        <f t="shared" ref="D3:D4" si="0">B3*C3</f>
        <v>65565.050708778523</v>
      </c>
      <c r="E3" s="2">
        <v>21360</v>
      </c>
    </row>
    <row r="4" spans="1:9">
      <c r="A4" s="1" t="s">
        <v>2</v>
      </c>
      <c r="B4" s="4">
        <v>19872</v>
      </c>
      <c r="C4" s="7">
        <v>1.7303538796983999</v>
      </c>
      <c r="D4" s="2">
        <f t="shared" si="0"/>
        <v>34385.592297366602</v>
      </c>
      <c r="E4" s="2">
        <v>8017</v>
      </c>
    </row>
    <row r="5" spans="1:9" ht="120">
      <c r="A5" s="1" t="s">
        <v>3</v>
      </c>
      <c r="B5" s="4"/>
      <c r="F5" s="2" t="s">
        <v>21</v>
      </c>
      <c r="I5" s="2">
        <v>64000</v>
      </c>
    </row>
    <row r="6" spans="1:9">
      <c r="A6" s="5" t="s">
        <v>15</v>
      </c>
      <c r="B6" s="4">
        <f>61706/4</f>
        <v>15426.5</v>
      </c>
      <c r="C6" s="2">
        <v>1.78</v>
      </c>
      <c r="D6" s="2">
        <f>B6*C6</f>
        <v>27459.170000000002</v>
      </c>
      <c r="E6" s="2">
        <f>24297/4</f>
        <v>6074.25</v>
      </c>
      <c r="I6" s="2">
        <v>11636</v>
      </c>
    </row>
    <row r="7" spans="1:9">
      <c r="A7" s="1" t="s">
        <v>4</v>
      </c>
      <c r="B7" s="5" t="s">
        <v>13</v>
      </c>
    </row>
    <row r="8" spans="1:9" ht="90">
      <c r="A8" s="2" t="s">
        <v>24</v>
      </c>
      <c r="B8" s="2" t="s">
        <v>25</v>
      </c>
      <c r="F8" s="8" t="s">
        <v>23</v>
      </c>
    </row>
    <row r="12" spans="1:9">
      <c r="I12" s="2" t="s">
        <v>5</v>
      </c>
    </row>
    <row r="14" spans="1:9">
      <c r="I14" s="2" t="s">
        <v>7</v>
      </c>
    </row>
    <row r="16" spans="1:9">
      <c r="I16" s="2" t="s">
        <v>8</v>
      </c>
    </row>
    <row r="19" spans="2:9" ht="90">
      <c r="B19" s="2" t="s">
        <v>16</v>
      </c>
    </row>
    <row r="20" spans="2:9" ht="45">
      <c r="I20" s="2" t="s">
        <v>10</v>
      </c>
    </row>
    <row r="21" spans="2:9" ht="105">
      <c r="B21" s="2" t="s">
        <v>20</v>
      </c>
      <c r="E21" s="2" t="s">
        <v>17</v>
      </c>
    </row>
    <row r="24" spans="2:9" ht="225">
      <c r="B24" s="2" t="s">
        <v>18</v>
      </c>
      <c r="E24" s="2" t="s">
        <v>19</v>
      </c>
    </row>
    <row r="28" spans="2:9" ht="75">
      <c r="C28" s="2" t="s">
        <v>6</v>
      </c>
    </row>
    <row r="30" spans="2:9">
      <c r="C30" s="2" t="s">
        <v>9</v>
      </c>
    </row>
    <row r="32" spans="2:9">
      <c r="C32" s="3" t="s">
        <v>11</v>
      </c>
      <c r="D32" s="3" t="s">
        <v>12</v>
      </c>
      <c r="E32" s="3">
        <v>1.03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Maheshwari</dc:creator>
  <cp:lastModifiedBy>Akshay Maheshwari</cp:lastModifiedBy>
  <dcterms:created xsi:type="dcterms:W3CDTF">2018-06-24T18:51:31Z</dcterms:created>
  <dcterms:modified xsi:type="dcterms:W3CDTF">2018-06-26T20:03:06Z</dcterms:modified>
</cp:coreProperties>
</file>