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neko\OneDrive\Documentos\MATLAB\"/>
    </mc:Choice>
  </mc:AlternateContent>
  <xr:revisionPtr revIDLastSave="0" documentId="13_ncr:1_{76EEF99F-311B-4915-AAE2-167D8C3232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G26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6" i="1" l="1"/>
  <c r="F26" i="1"/>
  <c r="H26" i="1"/>
</calcChain>
</file>

<file path=xl/sharedStrings.xml><?xml version="1.0" encoding="utf-8"?>
<sst xmlns="http://schemas.openxmlformats.org/spreadsheetml/2006/main" count="33" uniqueCount="33">
  <si>
    <t>Input 1</t>
  </si>
  <si>
    <t>Input 2</t>
  </si>
  <si>
    <t>Input 3</t>
  </si>
  <si>
    <t>Centroid</t>
  </si>
  <si>
    <t>MoM</t>
  </si>
  <si>
    <t>LoM</t>
  </si>
  <si>
    <t>SoM</t>
  </si>
  <si>
    <t>Player</t>
  </si>
  <si>
    <t>Gabriel Jesus</t>
  </si>
  <si>
    <t>Expected</t>
  </si>
  <si>
    <t>Jamie Vardy</t>
  </si>
  <si>
    <t>Erlin Haaland</t>
  </si>
  <si>
    <t>Mo Salah</t>
  </si>
  <si>
    <t>C. Ronaldo</t>
  </si>
  <si>
    <t>M. Rashford</t>
  </si>
  <si>
    <t>A. Lacazette</t>
  </si>
  <si>
    <t>Heung-min Son</t>
  </si>
  <si>
    <t>Harry Kane</t>
  </si>
  <si>
    <t>R. Lukaku</t>
  </si>
  <si>
    <t>Timo Werner</t>
  </si>
  <si>
    <t>Lewandowski</t>
  </si>
  <si>
    <t>K. Benzema</t>
  </si>
  <si>
    <t>Vinicius JR</t>
  </si>
  <si>
    <t>A. Morata</t>
  </si>
  <si>
    <t>Lautaro M.</t>
  </si>
  <si>
    <t>E. Dzeko</t>
  </si>
  <si>
    <t>C. Wilson</t>
  </si>
  <si>
    <t>E. Cavani</t>
  </si>
  <si>
    <t>O. Watkins</t>
  </si>
  <si>
    <t>Leo Messi</t>
  </si>
  <si>
    <t xml:space="preserve">K. Mbappe </t>
  </si>
  <si>
    <t>Neymar Jr</t>
  </si>
  <si>
    <t>I.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</si>
</sst>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3" borderId="0" xfId="1" applyFont="1" applyFill="1"/>
  </cellXfs>
  <cellStyles count="2">
    <cellStyle name="Normal" xfId="0" builtinId="0"/>
    <cellStyle name="Porcentaje" xfId="1" builtinId="5"/>
  </cellStyles>
  <dxfs count="9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6" max="6" width="11.85546875" bestFit="1" customWidth="1"/>
    <col min="10" max="10" width="12" bestFit="1" customWidth="1"/>
    <col min="11" max="13" width="11.85546875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9</v>
      </c>
      <c r="F1" s="4" t="s">
        <v>3</v>
      </c>
      <c r="G1" s="3" t="s">
        <v>4</v>
      </c>
      <c r="H1" s="3" t="s">
        <v>5</v>
      </c>
      <c r="I1" s="3" t="s">
        <v>6</v>
      </c>
    </row>
    <row r="2" spans="1:13" x14ac:dyDescent="0.25">
      <c r="A2" s="2">
        <v>25</v>
      </c>
      <c r="B2" s="2">
        <v>0.77</v>
      </c>
      <c r="C2" s="2">
        <v>5</v>
      </c>
      <c r="D2" s="8" t="s">
        <v>8</v>
      </c>
      <c r="E2" s="7">
        <v>70</v>
      </c>
      <c r="F2" s="3">
        <v>110.89373970346</v>
      </c>
      <c r="G2" s="3">
        <v>112.5</v>
      </c>
      <c r="H2" s="2">
        <v>150</v>
      </c>
      <c r="I2" s="2">
        <v>75</v>
      </c>
      <c r="J2" s="6" t="b">
        <f>AND($F2&gt;($E2-16),$F2&lt;($E2+16))</f>
        <v>0</v>
      </c>
      <c r="K2" s="6" t="b">
        <f>AND($G2&gt;($E2-16),$G2&lt;($E2+16))</f>
        <v>0</v>
      </c>
      <c r="L2" s="6" t="b">
        <f>AND($H2&gt;($E2-16),H2&lt;($E2+16))</f>
        <v>0</v>
      </c>
      <c r="M2" s="6" t="b">
        <f>AND($I2&gt;($E2-16),$I2&lt;($E2+16))</f>
        <v>1</v>
      </c>
    </row>
    <row r="3" spans="1:13" x14ac:dyDescent="0.25">
      <c r="A3" s="2">
        <v>35</v>
      </c>
      <c r="B3" s="2">
        <v>0.85</v>
      </c>
      <c r="C3" s="2">
        <v>2</v>
      </c>
      <c r="D3" s="8" t="s">
        <v>10</v>
      </c>
      <c r="E3" s="7">
        <v>15</v>
      </c>
      <c r="F3" s="3">
        <v>37.18163572503763</v>
      </c>
      <c r="G3" s="3">
        <v>6</v>
      </c>
      <c r="H3" s="2">
        <v>12</v>
      </c>
      <c r="I3" s="2">
        <v>0</v>
      </c>
      <c r="J3" s="6" t="b">
        <f t="shared" ref="J3:J25" si="0">AND($F3&gt;($E3-16),$F3&lt;($E3+16))</f>
        <v>0</v>
      </c>
      <c r="K3" s="6" t="b">
        <f t="shared" ref="K3:K25" si="1">AND($G3&gt;($E3-16),$G3&lt;($E3+16))</f>
        <v>1</v>
      </c>
      <c r="L3" s="6" t="b">
        <f t="shared" ref="L3:L25" si="2">AND($H3&gt;($E3-16),H3&lt;($E3+16))</f>
        <v>1</v>
      </c>
      <c r="M3" s="6" t="b">
        <f t="shared" ref="M3:M25" si="3">AND($I3&gt;($E3-16),$I3&lt;($E3+16))</f>
        <v>1</v>
      </c>
    </row>
    <row r="4" spans="1:13" x14ac:dyDescent="0.25">
      <c r="A4" s="2">
        <v>22</v>
      </c>
      <c r="B4" s="2">
        <v>1.41</v>
      </c>
      <c r="C4" s="2">
        <v>5</v>
      </c>
      <c r="D4" s="8" t="s">
        <v>11</v>
      </c>
      <c r="E4" s="7">
        <v>150</v>
      </c>
      <c r="F4" s="3">
        <v>113.22413793103451</v>
      </c>
      <c r="G4" s="3">
        <v>117</v>
      </c>
      <c r="H4" s="2">
        <v>150</v>
      </c>
      <c r="I4" s="2">
        <v>84</v>
      </c>
      <c r="J4" s="6" t="b">
        <f t="shared" si="0"/>
        <v>0</v>
      </c>
      <c r="K4" s="6" t="b">
        <f t="shared" si="1"/>
        <v>0</v>
      </c>
      <c r="L4" s="6" t="b">
        <f t="shared" si="2"/>
        <v>1</v>
      </c>
      <c r="M4" s="6" t="b">
        <f t="shared" si="3"/>
        <v>0</v>
      </c>
    </row>
    <row r="5" spans="1:13" x14ac:dyDescent="0.25">
      <c r="A5" s="2">
        <v>30</v>
      </c>
      <c r="B5" s="2">
        <v>1.17</v>
      </c>
      <c r="C5" s="2">
        <v>3</v>
      </c>
      <c r="D5" s="8" t="s">
        <v>12</v>
      </c>
      <c r="E5" s="7">
        <v>80</v>
      </c>
      <c r="F5" s="3">
        <v>101.123595505618</v>
      </c>
      <c r="G5" s="3">
        <v>116.25</v>
      </c>
      <c r="H5" s="2">
        <v>150</v>
      </c>
      <c r="I5" s="2">
        <v>82.5</v>
      </c>
      <c r="J5" s="6" t="b">
        <f t="shared" si="0"/>
        <v>0</v>
      </c>
      <c r="K5" s="6" t="b">
        <f t="shared" si="1"/>
        <v>0</v>
      </c>
      <c r="L5" s="6" t="b">
        <f t="shared" si="2"/>
        <v>0</v>
      </c>
      <c r="M5" s="6" t="b">
        <f t="shared" si="3"/>
        <v>1</v>
      </c>
    </row>
    <row r="6" spans="1:13" x14ac:dyDescent="0.25">
      <c r="A6" s="2">
        <v>36</v>
      </c>
      <c r="B6" s="2">
        <v>0.77</v>
      </c>
      <c r="C6" s="2">
        <v>2</v>
      </c>
      <c r="D6" s="8" t="s">
        <v>13</v>
      </c>
      <c r="E6" s="7">
        <v>25</v>
      </c>
      <c r="F6" s="3">
        <v>6.2538461538461503</v>
      </c>
      <c r="G6" s="3">
        <v>5.25</v>
      </c>
      <c r="H6" s="2">
        <v>10.5</v>
      </c>
      <c r="I6" s="2">
        <v>0</v>
      </c>
      <c r="J6" s="6" t="b">
        <f t="shared" si="0"/>
        <v>0</v>
      </c>
      <c r="K6" s="6" t="b">
        <f t="shared" si="1"/>
        <v>0</v>
      </c>
      <c r="L6" s="6" t="b">
        <f t="shared" si="2"/>
        <v>1</v>
      </c>
      <c r="M6" s="6" t="b">
        <f t="shared" si="3"/>
        <v>0</v>
      </c>
    </row>
    <row r="7" spans="1:13" x14ac:dyDescent="0.25">
      <c r="A7" s="2">
        <v>25</v>
      </c>
      <c r="B7" s="2">
        <v>0.48</v>
      </c>
      <c r="C7" s="2">
        <v>2</v>
      </c>
      <c r="D7" s="8" t="s">
        <v>14</v>
      </c>
      <c r="E7" s="7">
        <v>35</v>
      </c>
      <c r="F7" s="3">
        <v>23.049657534246574</v>
      </c>
      <c r="G7" s="3">
        <v>23.25</v>
      </c>
      <c r="H7" s="2">
        <v>30</v>
      </c>
      <c r="I7" s="2">
        <v>16.5</v>
      </c>
      <c r="J7" s="6" t="b">
        <f t="shared" si="0"/>
        <v>1</v>
      </c>
      <c r="K7" s="6" t="b">
        <f t="shared" si="1"/>
        <v>1</v>
      </c>
      <c r="L7" s="6" t="b">
        <f t="shared" si="2"/>
        <v>1</v>
      </c>
      <c r="M7" s="6" t="b">
        <f t="shared" si="3"/>
        <v>0</v>
      </c>
    </row>
    <row r="8" spans="1:13" x14ac:dyDescent="0.25">
      <c r="A8" s="2">
        <v>31</v>
      </c>
      <c r="B8" s="2">
        <v>0.56000000000000005</v>
      </c>
      <c r="C8" s="2">
        <v>3</v>
      </c>
      <c r="D8" s="8" t="s">
        <v>15</v>
      </c>
      <c r="E8" s="7">
        <v>14</v>
      </c>
      <c r="F8" s="3">
        <v>16.186859273066169</v>
      </c>
      <c r="G8" s="3">
        <v>15.857142857142856</v>
      </c>
      <c r="H8" s="2">
        <v>31.5</v>
      </c>
      <c r="I8" s="2">
        <v>0</v>
      </c>
      <c r="J8" s="6" t="b">
        <f t="shared" si="0"/>
        <v>1</v>
      </c>
      <c r="K8" s="6" t="b">
        <f t="shared" si="1"/>
        <v>1</v>
      </c>
      <c r="L8" s="6" t="b">
        <f t="shared" si="2"/>
        <v>0</v>
      </c>
      <c r="M8" s="6" t="b">
        <f t="shared" si="3"/>
        <v>1</v>
      </c>
    </row>
    <row r="9" spans="1:13" x14ac:dyDescent="0.25">
      <c r="A9" s="2">
        <v>29</v>
      </c>
      <c r="B9" s="2">
        <v>0.9</v>
      </c>
      <c r="C9" s="2">
        <v>3</v>
      </c>
      <c r="D9" s="8" t="s">
        <v>16</v>
      </c>
      <c r="E9" s="7">
        <v>70</v>
      </c>
      <c r="F9" s="3">
        <v>111.01274787535407</v>
      </c>
      <c r="G9" s="3">
        <v>112.5</v>
      </c>
      <c r="H9" s="2">
        <v>150</v>
      </c>
      <c r="I9" s="2">
        <v>75</v>
      </c>
      <c r="J9" s="6" t="b">
        <f t="shared" si="0"/>
        <v>0</v>
      </c>
      <c r="K9" s="6" t="b">
        <f t="shared" si="1"/>
        <v>0</v>
      </c>
      <c r="L9" s="6" t="b">
        <f t="shared" si="2"/>
        <v>0</v>
      </c>
      <c r="M9" s="6" t="b">
        <f t="shared" si="3"/>
        <v>1</v>
      </c>
    </row>
    <row r="10" spans="1:13" x14ac:dyDescent="0.25">
      <c r="A10" s="2">
        <v>29</v>
      </c>
      <c r="B10" s="2">
        <v>0.74</v>
      </c>
      <c r="C10" s="2">
        <v>2</v>
      </c>
      <c r="D10" s="8" t="s">
        <v>17</v>
      </c>
      <c r="E10" s="7">
        <v>75</v>
      </c>
      <c r="F10" s="3">
        <v>51.000000000000014</v>
      </c>
      <c r="G10" s="3">
        <v>51</v>
      </c>
      <c r="H10" s="2">
        <v>61.5</v>
      </c>
      <c r="I10" s="2">
        <v>40.5</v>
      </c>
      <c r="J10" s="6" t="b">
        <f t="shared" si="0"/>
        <v>0</v>
      </c>
      <c r="K10" s="6" t="b">
        <f t="shared" si="1"/>
        <v>0</v>
      </c>
      <c r="L10" s="6" t="b">
        <f t="shared" si="2"/>
        <v>1</v>
      </c>
      <c r="M10" s="6" t="b">
        <f t="shared" si="3"/>
        <v>0</v>
      </c>
    </row>
    <row r="11" spans="1:13" x14ac:dyDescent="0.25">
      <c r="A11" s="2">
        <v>29</v>
      </c>
      <c r="B11" s="2">
        <v>0.45</v>
      </c>
      <c r="C11" s="2">
        <v>2</v>
      </c>
      <c r="D11" s="8" t="s">
        <v>18</v>
      </c>
      <c r="E11" s="7">
        <v>40</v>
      </c>
      <c r="F11" s="3">
        <v>23.033898305084747</v>
      </c>
      <c r="G11" s="3">
        <v>22.5</v>
      </c>
      <c r="H11" s="2">
        <v>28.5</v>
      </c>
      <c r="I11" s="2">
        <v>16.5</v>
      </c>
      <c r="J11" s="6" t="b">
        <f t="shared" si="0"/>
        <v>0</v>
      </c>
      <c r="K11" s="6" t="b">
        <f t="shared" si="1"/>
        <v>0</v>
      </c>
      <c r="L11" s="6" t="b">
        <f t="shared" si="2"/>
        <v>1</v>
      </c>
      <c r="M11" s="6" t="b">
        <f t="shared" si="3"/>
        <v>0</v>
      </c>
    </row>
    <row r="12" spans="1:13" x14ac:dyDescent="0.25">
      <c r="A12" s="2">
        <v>26</v>
      </c>
      <c r="B12" s="2">
        <v>0.35</v>
      </c>
      <c r="C12" s="2">
        <v>4</v>
      </c>
      <c r="D12" s="8" t="s">
        <v>19</v>
      </c>
      <c r="E12" s="7">
        <v>30</v>
      </c>
      <c r="F12" s="3">
        <v>50.999999999999972</v>
      </c>
      <c r="G12" s="3">
        <v>51</v>
      </c>
      <c r="H12" s="2">
        <v>67.5</v>
      </c>
      <c r="I12" s="2">
        <v>34.5</v>
      </c>
      <c r="J12" s="6" t="b">
        <f t="shared" si="0"/>
        <v>0</v>
      </c>
      <c r="K12" s="6" t="b">
        <f t="shared" si="1"/>
        <v>0</v>
      </c>
      <c r="L12" s="6" t="b">
        <f t="shared" si="2"/>
        <v>0</v>
      </c>
      <c r="M12" s="6" t="b">
        <f t="shared" si="3"/>
        <v>1</v>
      </c>
    </row>
    <row r="13" spans="1:13" x14ac:dyDescent="0.25">
      <c r="A13" s="2">
        <v>34</v>
      </c>
      <c r="B13" s="2">
        <v>1.1599999999999999</v>
      </c>
      <c r="C13" s="2">
        <v>4</v>
      </c>
      <c r="D13" s="8" t="s">
        <v>20</v>
      </c>
      <c r="E13" s="7">
        <v>45</v>
      </c>
      <c r="F13" s="3">
        <v>50.999999999999993</v>
      </c>
      <c r="G13" s="3">
        <v>51</v>
      </c>
      <c r="H13" s="2">
        <v>57</v>
      </c>
      <c r="I13" s="2">
        <v>45</v>
      </c>
      <c r="J13" s="6" t="b">
        <f t="shared" si="0"/>
        <v>1</v>
      </c>
      <c r="K13" s="6" t="b">
        <f t="shared" si="1"/>
        <v>1</v>
      </c>
      <c r="L13" s="6" t="b">
        <f t="shared" si="2"/>
        <v>1</v>
      </c>
      <c r="M13" s="6" t="b">
        <f t="shared" si="3"/>
        <v>1</v>
      </c>
    </row>
    <row r="14" spans="1:13" x14ac:dyDescent="0.25">
      <c r="A14" s="2">
        <v>34</v>
      </c>
      <c r="B14" s="2">
        <v>1.35</v>
      </c>
      <c r="C14" s="2">
        <v>1.5</v>
      </c>
      <c r="D14" s="8" t="s">
        <v>21</v>
      </c>
      <c r="E14" s="7">
        <v>40</v>
      </c>
      <c r="F14" s="3">
        <v>51.000000000000014</v>
      </c>
      <c r="G14" s="3">
        <v>51</v>
      </c>
      <c r="H14" s="2">
        <v>55.5</v>
      </c>
      <c r="I14" s="2">
        <v>46.5</v>
      </c>
      <c r="J14" s="6" t="b">
        <f t="shared" si="0"/>
        <v>1</v>
      </c>
      <c r="K14" s="6" t="b">
        <f t="shared" si="1"/>
        <v>1</v>
      </c>
      <c r="L14" s="6" t="b">
        <f t="shared" si="2"/>
        <v>1</v>
      </c>
      <c r="M14" s="6" t="b">
        <f t="shared" si="3"/>
        <v>1</v>
      </c>
    </row>
    <row r="15" spans="1:13" x14ac:dyDescent="0.25">
      <c r="A15" s="2">
        <v>22</v>
      </c>
      <c r="B15" s="2">
        <v>0.9</v>
      </c>
      <c r="C15" s="2">
        <v>2.5</v>
      </c>
      <c r="D15" s="8" t="s">
        <v>22</v>
      </c>
      <c r="E15" s="7">
        <v>85</v>
      </c>
      <c r="F15" s="3">
        <v>111.01274787535407</v>
      </c>
      <c r="G15" s="3">
        <v>112.5</v>
      </c>
      <c r="H15" s="2">
        <v>150</v>
      </c>
      <c r="I15" s="2">
        <v>75</v>
      </c>
      <c r="J15" s="6" t="b">
        <f t="shared" si="0"/>
        <v>0</v>
      </c>
      <c r="K15" s="6" t="b">
        <f t="shared" si="1"/>
        <v>0</v>
      </c>
      <c r="L15" s="6" t="b">
        <f t="shared" si="2"/>
        <v>0</v>
      </c>
      <c r="M15" s="6" t="b">
        <f t="shared" si="3"/>
        <v>1</v>
      </c>
    </row>
    <row r="16" spans="1:13" x14ac:dyDescent="0.25">
      <c r="A16" s="2">
        <v>30</v>
      </c>
      <c r="B16" s="2">
        <v>0.51</v>
      </c>
      <c r="C16" s="2">
        <v>2</v>
      </c>
      <c r="D16" s="8" t="s">
        <v>23</v>
      </c>
      <c r="E16" s="7">
        <v>25</v>
      </c>
      <c r="F16" s="3">
        <v>17.544642857142858</v>
      </c>
      <c r="G16" s="3">
        <v>22.5</v>
      </c>
      <c r="H16" s="2">
        <v>30</v>
      </c>
      <c r="I16" s="2">
        <v>15</v>
      </c>
      <c r="J16" s="6" t="b">
        <f t="shared" si="0"/>
        <v>1</v>
      </c>
      <c r="K16" s="6" t="b">
        <f t="shared" si="1"/>
        <v>1</v>
      </c>
      <c r="L16" s="6" t="b">
        <f t="shared" si="2"/>
        <v>1</v>
      </c>
      <c r="M16" s="6" t="b">
        <f t="shared" si="3"/>
        <v>1</v>
      </c>
    </row>
    <row r="17" spans="1:13" x14ac:dyDescent="0.25">
      <c r="A17" s="2">
        <v>25</v>
      </c>
      <c r="B17" s="2">
        <v>0.95</v>
      </c>
      <c r="C17" s="2">
        <v>3.5</v>
      </c>
      <c r="D17" s="8" t="s">
        <v>24</v>
      </c>
      <c r="E17" s="7">
        <v>75</v>
      </c>
      <c r="F17" s="3">
        <v>111.01274787535407</v>
      </c>
      <c r="G17" s="3">
        <v>112.5</v>
      </c>
      <c r="H17" s="2">
        <v>150</v>
      </c>
      <c r="I17" s="2">
        <v>75</v>
      </c>
      <c r="J17" s="6" t="b">
        <f t="shared" si="0"/>
        <v>0</v>
      </c>
      <c r="K17" s="6" t="b">
        <f t="shared" si="1"/>
        <v>0</v>
      </c>
      <c r="L17" s="6" t="b">
        <f t="shared" si="2"/>
        <v>0</v>
      </c>
      <c r="M17" s="6" t="b">
        <f t="shared" si="3"/>
        <v>1</v>
      </c>
    </row>
    <row r="18" spans="1:13" x14ac:dyDescent="0.25">
      <c r="A18" s="2">
        <v>36</v>
      </c>
      <c r="B18" s="2">
        <v>0.69</v>
      </c>
      <c r="C18" s="2">
        <v>1</v>
      </c>
      <c r="D18" s="8" t="s">
        <v>25</v>
      </c>
      <c r="E18" s="7">
        <v>7</v>
      </c>
      <c r="F18" s="3">
        <v>6.2538461538461529</v>
      </c>
      <c r="G18" s="3">
        <v>5.25</v>
      </c>
      <c r="H18" s="2">
        <v>10.5</v>
      </c>
      <c r="I18" s="2">
        <v>0</v>
      </c>
      <c r="J18" s="6" t="b">
        <f t="shared" si="0"/>
        <v>1</v>
      </c>
      <c r="K18" s="6" t="b">
        <f t="shared" si="1"/>
        <v>1</v>
      </c>
      <c r="L18" s="6" t="b">
        <f t="shared" si="2"/>
        <v>1</v>
      </c>
      <c r="M18" s="6" t="b">
        <f t="shared" si="3"/>
        <v>1</v>
      </c>
    </row>
    <row r="19" spans="1:13" x14ac:dyDescent="0.25">
      <c r="A19" s="2">
        <v>30</v>
      </c>
      <c r="B19" s="2">
        <v>0.91</v>
      </c>
      <c r="C19" s="2">
        <v>1.5</v>
      </c>
      <c r="D19" s="8" t="s">
        <v>26</v>
      </c>
      <c r="E19" s="7">
        <v>30</v>
      </c>
      <c r="F19" s="3">
        <v>93.546340951981648</v>
      </c>
      <c r="G19" s="3">
        <v>113.25</v>
      </c>
      <c r="H19" s="2">
        <v>150</v>
      </c>
      <c r="I19" s="2">
        <v>76.5</v>
      </c>
      <c r="J19" s="6" t="b">
        <f t="shared" si="0"/>
        <v>0</v>
      </c>
      <c r="K19" s="6" t="b">
        <f t="shared" si="1"/>
        <v>0</v>
      </c>
      <c r="L19" s="6" t="b">
        <f t="shared" si="2"/>
        <v>0</v>
      </c>
      <c r="M19" s="6" t="b">
        <f t="shared" si="3"/>
        <v>0</v>
      </c>
    </row>
    <row r="20" spans="1:13" x14ac:dyDescent="0.25">
      <c r="A20" s="2">
        <v>35</v>
      </c>
      <c r="B20" s="2">
        <v>0.35</v>
      </c>
      <c r="C20" s="2">
        <v>1.5</v>
      </c>
      <c r="D20" s="8" t="s">
        <v>27</v>
      </c>
      <c r="E20" s="7">
        <v>7.5</v>
      </c>
      <c r="F20" s="3">
        <v>6.2538461538461529</v>
      </c>
      <c r="G20" s="3">
        <v>5.25</v>
      </c>
      <c r="H20" s="2">
        <v>10.5</v>
      </c>
      <c r="I20" s="2">
        <v>0</v>
      </c>
      <c r="J20" s="6" t="b">
        <f t="shared" si="0"/>
        <v>1</v>
      </c>
      <c r="K20" s="6" t="b">
        <f t="shared" si="1"/>
        <v>1</v>
      </c>
      <c r="L20" s="6" t="b">
        <f t="shared" si="2"/>
        <v>1</v>
      </c>
      <c r="M20" s="6" t="b">
        <f t="shared" si="3"/>
        <v>1</v>
      </c>
    </row>
    <row r="21" spans="1:13" x14ac:dyDescent="0.25">
      <c r="A21" s="2">
        <v>26</v>
      </c>
      <c r="B21" s="2">
        <v>0.4</v>
      </c>
      <c r="C21" s="2">
        <v>3</v>
      </c>
      <c r="D21" s="8" t="s">
        <v>28</v>
      </c>
      <c r="E21" s="7">
        <v>30</v>
      </c>
      <c r="F21" s="3">
        <v>23.062499999999996</v>
      </c>
      <c r="G21" s="3">
        <v>23.25</v>
      </c>
      <c r="H21" s="2">
        <v>30</v>
      </c>
      <c r="I21" s="2">
        <v>16.5</v>
      </c>
      <c r="J21" s="6" t="b">
        <f t="shared" si="0"/>
        <v>1</v>
      </c>
      <c r="K21" s="6" t="b">
        <f t="shared" si="1"/>
        <v>1</v>
      </c>
      <c r="L21" s="6" t="b">
        <f t="shared" si="2"/>
        <v>1</v>
      </c>
      <c r="M21" s="6" t="b">
        <f t="shared" si="3"/>
        <v>1</v>
      </c>
    </row>
    <row r="22" spans="1:13" x14ac:dyDescent="0.25">
      <c r="A22" s="2">
        <v>35</v>
      </c>
      <c r="B22" s="2">
        <v>0.84</v>
      </c>
      <c r="C22" s="2">
        <v>1.5</v>
      </c>
      <c r="D22" s="8" t="s">
        <v>29</v>
      </c>
      <c r="E22" s="7">
        <v>45</v>
      </c>
      <c r="F22" s="3">
        <v>36.226906984229139</v>
      </c>
      <c r="G22" s="3">
        <v>6</v>
      </c>
      <c r="H22" s="2">
        <v>12</v>
      </c>
      <c r="I22" s="2">
        <v>0</v>
      </c>
      <c r="J22" s="6" t="b">
        <f t="shared" si="0"/>
        <v>1</v>
      </c>
      <c r="K22" s="6" t="b">
        <f t="shared" si="1"/>
        <v>0</v>
      </c>
      <c r="L22" s="6" t="b">
        <f t="shared" si="2"/>
        <v>0</v>
      </c>
      <c r="M22" s="6" t="b">
        <f t="shared" si="3"/>
        <v>0</v>
      </c>
    </row>
    <row r="23" spans="1:13" x14ac:dyDescent="0.25">
      <c r="A23" s="2">
        <v>23</v>
      </c>
      <c r="B23" s="2">
        <v>1.34</v>
      </c>
      <c r="C23" s="2">
        <v>3</v>
      </c>
      <c r="D23" s="8" t="s">
        <v>30</v>
      </c>
      <c r="E23" s="7">
        <v>150</v>
      </c>
      <c r="F23" s="3">
        <v>112.60719566288807</v>
      </c>
      <c r="G23" s="3">
        <v>116.25</v>
      </c>
      <c r="H23" s="2">
        <v>150</v>
      </c>
      <c r="I23" s="2">
        <v>82.5</v>
      </c>
      <c r="J23" s="6" t="b">
        <f t="shared" si="0"/>
        <v>0</v>
      </c>
      <c r="K23" s="6" t="b">
        <f t="shared" si="1"/>
        <v>0</v>
      </c>
      <c r="L23" s="6" t="b">
        <f t="shared" si="2"/>
        <v>1</v>
      </c>
      <c r="M23" s="6" t="b">
        <f t="shared" si="3"/>
        <v>0</v>
      </c>
    </row>
    <row r="24" spans="1:13" x14ac:dyDescent="0.25">
      <c r="A24" s="2">
        <v>30</v>
      </c>
      <c r="B24" s="2">
        <v>0.92</v>
      </c>
      <c r="C24" s="2">
        <v>3</v>
      </c>
      <c r="D24" s="8" t="s">
        <v>31</v>
      </c>
      <c r="E24" s="7">
        <v>75</v>
      </c>
      <c r="F24" s="3">
        <v>94.339404306701681</v>
      </c>
      <c r="G24" s="3">
        <v>113.25</v>
      </c>
      <c r="H24" s="2">
        <v>150</v>
      </c>
      <c r="I24" s="2">
        <v>76.5</v>
      </c>
      <c r="J24" s="6" t="b">
        <f t="shared" si="0"/>
        <v>0</v>
      </c>
      <c r="K24" s="6" t="b">
        <f t="shared" si="1"/>
        <v>0</v>
      </c>
      <c r="L24" s="6" t="b">
        <f t="shared" si="2"/>
        <v>0</v>
      </c>
      <c r="M24" s="6" t="b">
        <f t="shared" si="3"/>
        <v>1</v>
      </c>
    </row>
    <row r="25" spans="1:13" x14ac:dyDescent="0.25">
      <c r="A25" s="2">
        <v>28</v>
      </c>
      <c r="B25" s="2">
        <v>0.42</v>
      </c>
      <c r="C25" s="2">
        <v>6</v>
      </c>
      <c r="D25" s="8" t="s">
        <v>32</v>
      </c>
      <c r="E25" s="7">
        <v>25</v>
      </c>
      <c r="F25" s="3">
        <v>51.000000000000028</v>
      </c>
      <c r="G25" s="3">
        <v>51</v>
      </c>
      <c r="H25" s="2">
        <v>60</v>
      </c>
      <c r="I25" s="2">
        <v>42</v>
      </c>
      <c r="J25" s="6" t="b">
        <f t="shared" si="0"/>
        <v>0</v>
      </c>
      <c r="K25" s="6" t="b">
        <f t="shared" si="1"/>
        <v>0</v>
      </c>
      <c r="L25" s="6" t="b">
        <f t="shared" si="2"/>
        <v>0</v>
      </c>
      <c r="M25" s="6" t="b">
        <f t="shared" si="3"/>
        <v>0</v>
      </c>
    </row>
    <row r="26" spans="1:13" x14ac:dyDescent="0.25">
      <c r="C26" s="1"/>
      <c r="F26" s="9">
        <f xml:space="preserve"> (COUNTIF(J2:J25,TRUE))/27</f>
        <v>0.33333333333333331</v>
      </c>
      <c r="G26" s="9">
        <f t="shared" ref="G26:I26" si="4" xml:space="preserve"> (COUNTIF(K2:K25,TRUE))/27</f>
        <v>0.33333333333333331</v>
      </c>
      <c r="H26" s="9">
        <f t="shared" si="4"/>
        <v>0.48148148148148145</v>
      </c>
      <c r="I26" s="9">
        <f t="shared" si="4"/>
        <v>0.55555555555555558</v>
      </c>
    </row>
  </sheetData>
  <conditionalFormatting sqref="F2">
    <cfRule type="expression" dxfId="93" priority="95">
      <formula>$J$2</formula>
    </cfRule>
  </conditionalFormatting>
  <conditionalFormatting sqref="F3">
    <cfRule type="expression" priority="94">
      <formula>$J$3</formula>
    </cfRule>
  </conditionalFormatting>
  <conditionalFormatting sqref="F4">
    <cfRule type="expression" dxfId="92" priority="93">
      <formula>$J$4</formula>
    </cfRule>
  </conditionalFormatting>
  <conditionalFormatting sqref="F5">
    <cfRule type="expression" dxfId="91" priority="92">
      <formula>$J$5</formula>
    </cfRule>
  </conditionalFormatting>
  <conditionalFormatting sqref="F6">
    <cfRule type="expression" dxfId="90" priority="91">
      <formula>$J$6</formula>
    </cfRule>
  </conditionalFormatting>
  <conditionalFormatting sqref="F7">
    <cfRule type="expression" dxfId="89" priority="90">
      <formula>$J$7</formula>
    </cfRule>
  </conditionalFormatting>
  <conditionalFormatting sqref="F8">
    <cfRule type="expression" dxfId="88" priority="89">
      <formula>$J$8</formula>
    </cfRule>
  </conditionalFormatting>
  <conditionalFormatting sqref="F9">
    <cfRule type="expression" dxfId="87" priority="88">
      <formula>$J$9</formula>
    </cfRule>
  </conditionalFormatting>
  <conditionalFormatting sqref="F10">
    <cfRule type="expression" dxfId="86" priority="87">
      <formula>$J$10</formula>
    </cfRule>
  </conditionalFormatting>
  <conditionalFormatting sqref="F11">
    <cfRule type="expression" dxfId="85" priority="86">
      <formula>$J$11</formula>
    </cfRule>
  </conditionalFormatting>
  <conditionalFormatting sqref="F14">
    <cfRule type="expression" dxfId="84" priority="85">
      <formula>$J$8</formula>
    </cfRule>
  </conditionalFormatting>
  <conditionalFormatting sqref="F15">
    <cfRule type="expression" dxfId="83" priority="84">
      <formula>$J$15</formula>
    </cfRule>
  </conditionalFormatting>
  <conditionalFormatting sqref="F16">
    <cfRule type="expression" dxfId="82" priority="83">
      <formula>$J$16</formula>
    </cfRule>
  </conditionalFormatting>
  <conditionalFormatting sqref="F17">
    <cfRule type="expression" dxfId="81" priority="82">
      <formula>$J$17</formula>
    </cfRule>
  </conditionalFormatting>
  <conditionalFormatting sqref="F18">
    <cfRule type="expression" dxfId="80" priority="81">
      <formula>$J$18</formula>
    </cfRule>
  </conditionalFormatting>
  <conditionalFormatting sqref="F19">
    <cfRule type="expression" dxfId="79" priority="80">
      <formula>$J$19</formula>
    </cfRule>
  </conditionalFormatting>
  <conditionalFormatting sqref="F20">
    <cfRule type="expression" dxfId="78" priority="79">
      <formula>$J$20</formula>
    </cfRule>
  </conditionalFormatting>
  <conditionalFormatting sqref="F21">
    <cfRule type="expression" dxfId="77" priority="78">
      <formula>$J$21</formula>
    </cfRule>
  </conditionalFormatting>
  <conditionalFormatting sqref="F22">
    <cfRule type="expression" dxfId="76" priority="77">
      <formula>$J$22</formula>
    </cfRule>
  </conditionalFormatting>
  <conditionalFormatting sqref="F23">
    <cfRule type="expression" dxfId="75" priority="76">
      <formula>$J$23</formula>
    </cfRule>
  </conditionalFormatting>
  <conditionalFormatting sqref="F24">
    <cfRule type="expression" dxfId="74" priority="75">
      <formula>$J$24</formula>
    </cfRule>
  </conditionalFormatting>
  <conditionalFormatting sqref="F25">
    <cfRule type="expression" dxfId="73" priority="74">
      <formula>$J$25</formula>
    </cfRule>
  </conditionalFormatting>
  <conditionalFormatting sqref="F13">
    <cfRule type="expression" dxfId="72" priority="73">
      <formula>$J$13</formula>
    </cfRule>
  </conditionalFormatting>
  <conditionalFormatting sqref="G2">
    <cfRule type="expression" dxfId="71" priority="72">
      <formula>$K$2</formula>
    </cfRule>
  </conditionalFormatting>
  <conditionalFormatting sqref="G3">
    <cfRule type="expression" dxfId="70" priority="71">
      <formula>$K$3</formula>
    </cfRule>
  </conditionalFormatting>
  <conditionalFormatting sqref="G4">
    <cfRule type="expression" dxfId="69" priority="70">
      <formula>$K$4</formula>
    </cfRule>
  </conditionalFormatting>
  <conditionalFormatting sqref="G5">
    <cfRule type="expression" dxfId="68" priority="69">
      <formula>$K$5</formula>
    </cfRule>
  </conditionalFormatting>
  <conditionalFormatting sqref="G6">
    <cfRule type="expression" dxfId="67" priority="68">
      <formula>$K$6</formula>
    </cfRule>
  </conditionalFormatting>
  <conditionalFormatting sqref="G7">
    <cfRule type="expression" dxfId="66" priority="67">
      <formula>$K$7</formula>
    </cfRule>
  </conditionalFormatting>
  <conditionalFormatting sqref="G8">
    <cfRule type="expression" dxfId="65" priority="66">
      <formula>$K$8</formula>
    </cfRule>
  </conditionalFormatting>
  <conditionalFormatting sqref="G9">
    <cfRule type="expression" dxfId="64" priority="65">
      <formula>$K$9</formula>
    </cfRule>
  </conditionalFormatting>
  <conditionalFormatting sqref="G10">
    <cfRule type="expression" dxfId="63" priority="64">
      <formula>$K$10</formula>
    </cfRule>
  </conditionalFormatting>
  <conditionalFormatting sqref="G11">
    <cfRule type="expression" dxfId="62" priority="63">
      <formula>$K$11</formula>
    </cfRule>
  </conditionalFormatting>
  <conditionalFormatting sqref="G12">
    <cfRule type="expression" dxfId="61" priority="62">
      <formula>$K$12</formula>
    </cfRule>
  </conditionalFormatting>
  <conditionalFormatting sqref="G13">
    <cfRule type="expression" dxfId="60" priority="61">
      <formula>$K$13</formula>
    </cfRule>
  </conditionalFormatting>
  <conditionalFormatting sqref="G14">
    <cfRule type="expression" dxfId="59" priority="60">
      <formula>$K$14</formula>
    </cfRule>
  </conditionalFormatting>
  <conditionalFormatting sqref="G15">
    <cfRule type="expression" dxfId="58" priority="59">
      <formula>$K$15</formula>
    </cfRule>
  </conditionalFormatting>
  <conditionalFormatting sqref="G16">
    <cfRule type="expression" dxfId="57" priority="58">
      <formula>$K$16</formula>
    </cfRule>
  </conditionalFormatting>
  <conditionalFormatting sqref="G17">
    <cfRule type="expression" dxfId="56" priority="57">
      <formula>$K$17</formula>
    </cfRule>
  </conditionalFormatting>
  <conditionalFormatting sqref="G18">
    <cfRule type="expression" dxfId="55" priority="56">
      <formula>$K$18</formula>
    </cfRule>
  </conditionalFormatting>
  <conditionalFormatting sqref="G19">
    <cfRule type="expression" dxfId="54" priority="55">
      <formula>$K$19</formula>
    </cfRule>
  </conditionalFormatting>
  <conditionalFormatting sqref="G20">
    <cfRule type="expression" dxfId="53" priority="54">
      <formula>$K$20</formula>
    </cfRule>
  </conditionalFormatting>
  <conditionalFormatting sqref="G21">
    <cfRule type="expression" dxfId="52" priority="53">
      <formula>$K$21</formula>
    </cfRule>
  </conditionalFormatting>
  <conditionalFormatting sqref="G22">
    <cfRule type="expression" dxfId="51" priority="52">
      <formula>$K$22</formula>
    </cfRule>
  </conditionalFormatting>
  <conditionalFormatting sqref="G23">
    <cfRule type="expression" dxfId="50" priority="51">
      <formula>$K$23</formula>
    </cfRule>
  </conditionalFormatting>
  <conditionalFormatting sqref="G24">
    <cfRule type="expression" dxfId="49" priority="50">
      <formula>$K$24</formula>
    </cfRule>
  </conditionalFormatting>
  <conditionalFormatting sqref="G25">
    <cfRule type="expression" dxfId="48" priority="49">
      <formula>$K$25</formula>
    </cfRule>
  </conditionalFormatting>
  <conditionalFormatting sqref="H2">
    <cfRule type="expression" dxfId="47" priority="48">
      <formula>$L$2</formula>
    </cfRule>
  </conditionalFormatting>
  <conditionalFormatting sqref="H3">
    <cfRule type="expression" dxfId="46" priority="47">
      <formula>$L$3</formula>
    </cfRule>
  </conditionalFormatting>
  <conditionalFormatting sqref="H4">
    <cfRule type="expression" dxfId="45" priority="46">
      <formula>$L$4</formula>
    </cfRule>
  </conditionalFormatting>
  <conditionalFormatting sqref="H5">
    <cfRule type="expression" dxfId="44" priority="45">
      <formula>$L$5</formula>
    </cfRule>
  </conditionalFormatting>
  <conditionalFormatting sqref="H6">
    <cfRule type="expression" dxfId="43" priority="44">
      <formula>$L$6</formula>
    </cfRule>
  </conditionalFormatting>
  <conditionalFormatting sqref="H7">
    <cfRule type="expression" dxfId="42" priority="43">
      <formula>$L$7</formula>
    </cfRule>
  </conditionalFormatting>
  <conditionalFormatting sqref="H8">
    <cfRule type="expression" dxfId="41" priority="42">
      <formula>$L$8</formula>
    </cfRule>
  </conditionalFormatting>
  <conditionalFormatting sqref="H9">
    <cfRule type="expression" dxfId="40" priority="41">
      <formula>$L$9</formula>
    </cfRule>
  </conditionalFormatting>
  <conditionalFormatting sqref="H10">
    <cfRule type="expression" dxfId="39" priority="40">
      <formula>$L$10</formula>
    </cfRule>
  </conditionalFormatting>
  <conditionalFormatting sqref="H11">
    <cfRule type="expression" dxfId="38" priority="39">
      <formula>$L$11</formula>
    </cfRule>
  </conditionalFormatting>
  <conditionalFormatting sqref="H12">
    <cfRule type="expression" dxfId="37" priority="38">
      <formula>$L$12</formula>
    </cfRule>
  </conditionalFormatting>
  <conditionalFormatting sqref="H13">
    <cfRule type="expression" dxfId="36" priority="37">
      <formula>$L$13</formula>
    </cfRule>
  </conditionalFormatting>
  <conditionalFormatting sqref="H14">
    <cfRule type="expression" dxfId="35" priority="36">
      <formula>$L$14</formula>
    </cfRule>
  </conditionalFormatting>
  <conditionalFormatting sqref="H15">
    <cfRule type="expression" dxfId="34" priority="35">
      <formula>$L$15</formula>
    </cfRule>
  </conditionalFormatting>
  <conditionalFormatting sqref="H16">
    <cfRule type="expression" dxfId="33" priority="34">
      <formula>$L$16</formula>
    </cfRule>
  </conditionalFormatting>
  <conditionalFormatting sqref="H17">
    <cfRule type="expression" dxfId="32" priority="33">
      <formula>$L$17</formula>
    </cfRule>
  </conditionalFormatting>
  <conditionalFormatting sqref="H18">
    <cfRule type="expression" dxfId="31" priority="32">
      <formula>$L$18</formula>
    </cfRule>
  </conditionalFormatting>
  <conditionalFormatting sqref="H19">
    <cfRule type="expression" dxfId="30" priority="31">
      <formula>$L$19</formula>
    </cfRule>
  </conditionalFormatting>
  <conditionalFormatting sqref="H20">
    <cfRule type="expression" dxfId="29" priority="30">
      <formula>$L$20</formula>
    </cfRule>
  </conditionalFormatting>
  <conditionalFormatting sqref="H21">
    <cfRule type="expression" dxfId="28" priority="29">
      <formula>$L$21</formula>
    </cfRule>
  </conditionalFormatting>
  <conditionalFormatting sqref="H22">
    <cfRule type="expression" dxfId="27" priority="28">
      <formula>$L$22</formula>
    </cfRule>
  </conditionalFormatting>
  <conditionalFormatting sqref="H23">
    <cfRule type="expression" dxfId="26" priority="27">
      <formula>$L$23</formula>
    </cfRule>
  </conditionalFormatting>
  <conditionalFormatting sqref="H24">
    <cfRule type="expression" dxfId="25" priority="26">
      <formula>$L$24</formula>
    </cfRule>
  </conditionalFormatting>
  <conditionalFormatting sqref="H25">
    <cfRule type="expression" dxfId="24" priority="25">
      <formula>$L$25</formula>
    </cfRule>
  </conditionalFormatting>
  <conditionalFormatting sqref="I2">
    <cfRule type="expression" dxfId="23" priority="24">
      <formula>$M$2</formula>
    </cfRule>
  </conditionalFormatting>
  <conditionalFormatting sqref="I3">
    <cfRule type="expression" dxfId="22" priority="23">
      <formula>$M$3</formula>
    </cfRule>
  </conditionalFormatting>
  <conditionalFormatting sqref="I4">
    <cfRule type="expression" dxfId="21" priority="22">
      <formula>$M$4</formula>
    </cfRule>
  </conditionalFormatting>
  <conditionalFormatting sqref="I5">
    <cfRule type="expression" dxfId="20" priority="21">
      <formula>$M$5</formula>
    </cfRule>
  </conditionalFormatting>
  <conditionalFormatting sqref="I6">
    <cfRule type="expression" dxfId="19" priority="20">
      <formula>$M$6</formula>
    </cfRule>
  </conditionalFormatting>
  <conditionalFormatting sqref="I7">
    <cfRule type="expression" dxfId="18" priority="19">
      <formula>$M$7</formula>
    </cfRule>
  </conditionalFormatting>
  <conditionalFormatting sqref="I8">
    <cfRule type="expression" dxfId="17" priority="18">
      <formula>$M$8</formula>
    </cfRule>
  </conditionalFormatting>
  <conditionalFormatting sqref="I9">
    <cfRule type="expression" dxfId="16" priority="17">
      <formula>$M$9</formula>
    </cfRule>
  </conditionalFormatting>
  <conditionalFormatting sqref="I10">
    <cfRule type="expression" dxfId="15" priority="16">
      <formula>$M$10</formula>
    </cfRule>
  </conditionalFormatting>
  <conditionalFormatting sqref="I11">
    <cfRule type="expression" dxfId="14" priority="15">
      <formula>$M$11</formula>
    </cfRule>
  </conditionalFormatting>
  <conditionalFormatting sqref="I12">
    <cfRule type="expression" dxfId="13" priority="14">
      <formula>$M$12</formula>
    </cfRule>
  </conditionalFormatting>
  <conditionalFormatting sqref="I13">
    <cfRule type="expression" dxfId="12" priority="13">
      <formula>$M$13</formula>
    </cfRule>
  </conditionalFormatting>
  <conditionalFormatting sqref="I14">
    <cfRule type="expression" dxfId="11" priority="12">
      <formula>$M$14</formula>
    </cfRule>
  </conditionalFormatting>
  <conditionalFormatting sqref="I15">
    <cfRule type="expression" dxfId="10" priority="11">
      <formula>$M$15</formula>
    </cfRule>
  </conditionalFormatting>
  <conditionalFormatting sqref="I16">
    <cfRule type="expression" dxfId="9" priority="10">
      <formula>$M$16</formula>
    </cfRule>
  </conditionalFormatting>
  <conditionalFormatting sqref="I17">
    <cfRule type="expression" dxfId="8" priority="9">
      <formula>$M$17</formula>
    </cfRule>
  </conditionalFormatting>
  <conditionalFormatting sqref="I18">
    <cfRule type="expression" dxfId="7" priority="8">
      <formula>$M$18</formula>
    </cfRule>
  </conditionalFormatting>
  <conditionalFormatting sqref="I19">
    <cfRule type="expression" dxfId="6" priority="7">
      <formula>$M$19</formula>
    </cfRule>
  </conditionalFormatting>
  <conditionalFormatting sqref="I20">
    <cfRule type="expression" dxfId="5" priority="6">
      <formula>$M$20</formula>
    </cfRule>
  </conditionalFormatting>
  <conditionalFormatting sqref="I21">
    <cfRule type="expression" dxfId="4" priority="5">
      <formula>$M$21</formula>
    </cfRule>
  </conditionalFormatting>
  <conditionalFormatting sqref="I22">
    <cfRule type="expression" dxfId="3" priority="4">
      <formula>$M$22</formula>
    </cfRule>
  </conditionalFormatting>
  <conditionalFormatting sqref="I23">
    <cfRule type="expression" dxfId="2" priority="3">
      <formula>$M$23</formula>
    </cfRule>
  </conditionalFormatting>
  <conditionalFormatting sqref="I24">
    <cfRule type="expression" dxfId="1" priority="2">
      <formula>$M$24</formula>
    </cfRule>
  </conditionalFormatting>
  <conditionalFormatting sqref="I25">
    <cfRule type="expression" dxfId="0" priority="1">
      <formula>$M$25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Eguiguren</dc:creator>
  <cp:lastModifiedBy>Eneko Eguiguren</cp:lastModifiedBy>
  <dcterms:created xsi:type="dcterms:W3CDTF">2015-06-05T18:19:34Z</dcterms:created>
  <dcterms:modified xsi:type="dcterms:W3CDTF">2022-12-06T20:46:57Z</dcterms:modified>
</cp:coreProperties>
</file>