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ge\SMT 5\Praktikum Fiskom\tugas jk\"/>
    </mc:Choice>
  </mc:AlternateContent>
  <xr:revisionPtr revIDLastSave="0" documentId="13_ncr:1_{65D5A639-176A-4438-8886-8B3370FA1654}" xr6:coauthVersionLast="47" xr6:coauthVersionMax="47" xr10:uidLastSave="{00000000-0000-0000-0000-000000000000}"/>
  <bookViews>
    <workbookView xWindow="-120" yWindow="-120" windowWidth="20730" windowHeight="11310" xr2:uid="{7D896A27-C1A5-4852-96B8-5C1BF1654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S23" i="1"/>
  <c r="Q23" i="1"/>
  <c r="S22" i="1"/>
  <c r="Q22" i="1"/>
  <c r="S21" i="1"/>
  <c r="Q21" i="1"/>
  <c r="S20" i="1"/>
  <c r="Q20" i="1"/>
  <c r="S19" i="1"/>
  <c r="Q19" i="1"/>
  <c r="S18" i="1"/>
  <c r="Q18" i="1"/>
  <c r="S17" i="1"/>
  <c r="Q17" i="1"/>
  <c r="S16" i="1"/>
  <c r="Q16" i="1"/>
  <c r="S15" i="1"/>
  <c r="Q15" i="1"/>
  <c r="S14" i="1"/>
  <c r="Q14" i="1"/>
  <c r="S13" i="1"/>
  <c r="Q13" i="1"/>
  <c r="F13" i="1"/>
  <c r="F14" i="1"/>
  <c r="F15" i="1"/>
  <c r="F16" i="1"/>
  <c r="F17" i="1"/>
  <c r="F18" i="1"/>
  <c r="F19" i="1"/>
  <c r="F20" i="1"/>
  <c r="F21" i="1"/>
  <c r="F22" i="1"/>
  <c r="F12" i="1"/>
  <c r="D13" i="1"/>
  <c r="D14" i="1"/>
  <c r="D15" i="1"/>
  <c r="D16" i="1"/>
  <c r="D17" i="1"/>
  <c r="D18" i="1"/>
  <c r="D19" i="1"/>
  <c r="D20" i="1"/>
  <c r="D21" i="1"/>
  <c r="D22" i="1"/>
  <c r="D12" i="1"/>
  <c r="B4" i="1"/>
  <c r="C4" i="1" s="1"/>
</calcChain>
</file>

<file path=xl/sharedStrings.xml><?xml version="1.0" encoding="utf-8"?>
<sst xmlns="http://schemas.openxmlformats.org/spreadsheetml/2006/main" count="18" uniqueCount="10">
  <si>
    <t>t</t>
  </si>
  <si>
    <t>s</t>
  </si>
  <si>
    <t>y</t>
  </si>
  <si>
    <t>a</t>
  </si>
  <si>
    <t>vo</t>
  </si>
  <si>
    <t>Mobil</t>
  </si>
  <si>
    <t>GLBB</t>
  </si>
  <si>
    <t>v0</t>
  </si>
  <si>
    <t>vt</t>
  </si>
  <si>
    <t>Kura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</si>
</sst>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40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1D4-40D9-8FAB-346212F949FB}"/>
              </c:ext>
            </c:extLst>
          </c:dPt>
          <c:xVal>
            <c:numRef>
              <c:f>Sheet1!$C$3</c:f>
              <c:numCache>
                <c:formatCode>General</c:formatCode>
                <c:ptCount val="1"/>
                <c:pt idx="0">
                  <c:v>2000</c:v>
                </c:pt>
              </c:numCache>
            </c:numRef>
          </c:xVal>
          <c:yVal>
            <c:numRef>
              <c:f>Sheet1!$D$3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4-40D9-8FAB-346212F94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79664"/>
        <c:axId val="446480624"/>
      </c:scatterChart>
      <c:valAx>
        <c:axId val="446479664"/>
        <c:scaling>
          <c:orientation val="minMax"/>
          <c:max val="2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80624"/>
        <c:crosses val="autoZero"/>
        <c:crossBetween val="midCat"/>
      </c:valAx>
      <c:valAx>
        <c:axId val="4464806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647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GLBB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 terhadap 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Sheet1!$B$12:$B$22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Sheet1!$F$12:$F$22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20</c:v>
                </c:pt>
                <c:pt idx="3">
                  <c:v>45</c:v>
                </c:pt>
                <c:pt idx="4">
                  <c:v>80</c:v>
                </c:pt>
                <c:pt idx="5">
                  <c:v>125</c:v>
                </c:pt>
                <c:pt idx="6">
                  <c:v>180</c:v>
                </c:pt>
                <c:pt idx="7">
                  <c:v>245</c:v>
                </c:pt>
                <c:pt idx="8">
                  <c:v>320</c:v>
                </c:pt>
                <c:pt idx="9">
                  <c:v>405</c:v>
                </c:pt>
                <c:pt idx="10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9C-4152-86DA-7C31779B50A0}"/>
            </c:ext>
          </c:extLst>
        </c:ser>
        <c:ser>
          <c:idx val="1"/>
          <c:order val="1"/>
          <c:tx>
            <c:v>vt terhadap 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Sheet1!$B$12:$B$22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Sheet1!$D$12:$D$22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9C-4152-86DA-7C31779B50A0}"/>
            </c:ext>
          </c:extLst>
        </c:ser>
        <c:ser>
          <c:idx val="2"/>
          <c:order val="2"/>
          <c:tx>
            <c:v>a terhadap 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Sheet1!$B$12:$B$22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Sheet1!$E$12:$E$22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9C-4152-86DA-7C31779B5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36672"/>
        <c:axId val="396035232"/>
      </c:scatterChart>
      <c:valAx>
        <c:axId val="3960366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35232"/>
        <c:crosses val="autoZero"/>
        <c:crossBetween val="midCat"/>
      </c:valAx>
      <c:valAx>
        <c:axId val="3960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36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7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</c:f>
              <c:numCache>
                <c:formatCode>General</c:formatCode>
                <c:ptCount val="1"/>
                <c:pt idx="0">
                  <c:v>6000</c:v>
                </c:pt>
              </c:numCache>
            </c:numRef>
          </c:xVal>
          <c:yVal>
            <c:numRef>
              <c:f>Sheet1!$D$4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94-4350-984E-3D120A7B1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79664"/>
        <c:axId val="446480624"/>
      </c:scatterChart>
      <c:valAx>
        <c:axId val="446479664"/>
        <c:scaling>
          <c:orientation val="minMax"/>
          <c:max val="6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80624"/>
        <c:crosses val="autoZero"/>
        <c:crossBetween val="midCat"/>
      </c:valAx>
      <c:valAx>
        <c:axId val="4464806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647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GLBB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 terhadap 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Sheet1!$O$13:$O$23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Sheet1!$S$13:$S$23</c:f>
              <c:numCache>
                <c:formatCode>General</c:formatCode>
                <c:ptCount val="11"/>
                <c:pt idx="0">
                  <c:v>0</c:v>
                </c:pt>
                <c:pt idx="1">
                  <c:v>15</c:v>
                </c:pt>
                <c:pt idx="2">
                  <c:v>60</c:v>
                </c:pt>
                <c:pt idx="3">
                  <c:v>135</c:v>
                </c:pt>
                <c:pt idx="4">
                  <c:v>240</c:v>
                </c:pt>
                <c:pt idx="5">
                  <c:v>375</c:v>
                </c:pt>
                <c:pt idx="6">
                  <c:v>540</c:v>
                </c:pt>
                <c:pt idx="7">
                  <c:v>735</c:v>
                </c:pt>
                <c:pt idx="8">
                  <c:v>960</c:v>
                </c:pt>
                <c:pt idx="9">
                  <c:v>1215</c:v>
                </c:pt>
                <c:pt idx="10">
                  <c:v>1500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BE-47F4-BE16-F7A60C7CC88D}"/>
            </c:ext>
          </c:extLst>
        </c:ser>
        <c:ser>
          <c:idx val="1"/>
          <c:order val="1"/>
          <c:tx>
            <c:v>vt terhadap 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Sheet1!$O$13:$O$22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Sheet1!$Q$13:$Q$23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BE-47F4-BE16-F7A60C7CC88D}"/>
            </c:ext>
          </c:extLst>
        </c:ser>
        <c:ser>
          <c:idx val="2"/>
          <c:order val="2"/>
          <c:tx>
            <c:v>a terhadap 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Sheet1!$O$13:$O$23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Sheet1!$R$13:$R$23</c:f>
              <c:numCache>
                <c:formatCode>General</c:formatCode>
                <c:ptCount val="1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BE-47F4-BE16-F7A60C7CC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468320"/>
        <c:axId val="611477440"/>
      </c:scatterChart>
      <c:valAx>
        <c:axId val="611468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77440"/>
        <c:crosses val="autoZero"/>
        <c:crossBetween val="midCat"/>
      </c:valAx>
      <c:valAx>
        <c:axId val="6114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68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31" fmlaLink="$B$3" horiz="1" max="20" page="10" val="2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342900</xdr:colOff>
          <xdr:row>1</xdr:row>
          <xdr:rowOff>57150</xdr:rowOff>
        </xdr:from>
        <xdr:to>
          <xdr:col>17</xdr:col>
          <xdr:colOff>19050</xdr:colOff>
          <xdr:row>2</xdr:row>
          <xdr:rowOff>85725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85724</xdr:colOff>
      <xdr:row>3</xdr:row>
      <xdr:rowOff>152400</xdr:rowOff>
    </xdr:from>
    <xdr:to>
      <xdr:col>13</xdr:col>
      <xdr:colOff>527050</xdr:colOff>
      <xdr:row>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231775</xdr:colOff>
      <xdr:row>10</xdr:row>
      <xdr:rowOff>127000</xdr:rowOff>
    </xdr:from>
    <xdr:to>
      <xdr:col>11</xdr:col>
      <xdr:colOff>577850</xdr:colOff>
      <xdr:row>22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191508</xdr:colOff>
      <xdr:row>4</xdr:row>
      <xdr:rowOff>0</xdr:rowOff>
    </xdr:from>
    <xdr:to>
      <xdr:col>22</xdr:col>
      <xdr:colOff>28073</xdr:colOff>
      <xdr:row>8</xdr:row>
      <xdr:rowOff>168728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309436</xdr:colOff>
      <xdr:row>11</xdr:row>
      <xdr:rowOff>20158</xdr:rowOff>
    </xdr:from>
    <xdr:to>
      <xdr:col>25</xdr:col>
      <xdr:colOff>503967</xdr:colOff>
      <xdr:row>22</xdr:row>
      <xdr:rowOff>151997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2E4B-6857-4FD7-B9A0-DC385C60802B}">
  <dimension ref="A1:S23"/>
  <sheetViews>
    <sheetView tabSelected="1" zoomScale="63" workbookViewId="0">
      <selection activeCell="T3" sqref="T3"/>
    </sheetView>
  </sheetViews>
  <sheetFormatPr defaultRowHeight="15" x14ac:dyDescent="0.25"/>
  <sheetData>
    <row r="1" spans="1:19" x14ac:dyDescent="0.25">
      <c r="D1" t="s">
        <v>6</v>
      </c>
    </row>
    <row r="2" spans="1:1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19" x14ac:dyDescent="0.25">
      <c r="A3" t="s">
        <v>9</v>
      </c>
      <c r="B3">
        <v>20</v>
      </c>
      <c r="C3">
        <f>B3*F3*B3+1/2*E3*B3^2</f>
        <v>2000</v>
      </c>
      <c r="D3">
        <v>0</v>
      </c>
      <c r="E3">
        <v>10</v>
      </c>
      <c r="F3">
        <v>0</v>
      </c>
    </row>
    <row r="4" spans="1:19" x14ac:dyDescent="0.25">
      <c r="A4" t="s">
        <v>5</v>
      </c>
      <c r="B4">
        <f>B3</f>
        <v>20</v>
      </c>
      <c r="C4">
        <f>B4*F4*B4+1/2*E4*B4^2</f>
        <v>6000</v>
      </c>
      <c r="D4">
        <v>0</v>
      </c>
      <c r="E4">
        <v>30</v>
      </c>
      <c r="F4">
        <v>0</v>
      </c>
    </row>
    <row r="11" spans="1:19" x14ac:dyDescent="0.25">
      <c r="B11" s="3" t="s">
        <v>0</v>
      </c>
      <c r="C11" s="3" t="s">
        <v>7</v>
      </c>
      <c r="D11" s="3" t="s">
        <v>8</v>
      </c>
      <c r="E11" s="3" t="s">
        <v>3</v>
      </c>
      <c r="F11" s="3" t="s">
        <v>1</v>
      </c>
    </row>
    <row r="12" spans="1:19" x14ac:dyDescent="0.25">
      <c r="B12" s="2">
        <v>0</v>
      </c>
      <c r="C12" s="2">
        <v>0</v>
      </c>
      <c r="D12" s="2">
        <f>C12+(E12*B12)</f>
        <v>0</v>
      </c>
      <c r="E12" s="2">
        <v>10</v>
      </c>
      <c r="F12" s="2">
        <f>C12*B12+1/2*E12*B12^2</f>
        <v>0</v>
      </c>
      <c r="O12" s="4" t="s">
        <v>0</v>
      </c>
      <c r="P12" s="4" t="s">
        <v>7</v>
      </c>
      <c r="Q12" s="4" t="s">
        <v>8</v>
      </c>
      <c r="R12" s="4" t="s">
        <v>3</v>
      </c>
      <c r="S12" s="4" t="s">
        <v>1</v>
      </c>
    </row>
    <row r="13" spans="1:19" x14ac:dyDescent="0.25">
      <c r="B13" s="2">
        <v>1</v>
      </c>
      <c r="C13" s="2">
        <v>0</v>
      </c>
      <c r="D13" s="2">
        <f t="shared" ref="D13:D22" si="0">C13+(E13*B13)</f>
        <v>10</v>
      </c>
      <c r="E13" s="2">
        <v>10</v>
      </c>
      <c r="F13" s="2">
        <f t="shared" ref="F13:F22" si="1">C13*B13+1/2*E13*B13^2</f>
        <v>5</v>
      </c>
      <c r="O13" s="2">
        <v>0</v>
      </c>
      <c r="P13" s="2">
        <v>0</v>
      </c>
      <c r="Q13" s="2">
        <f>P13+(R13*O13)</f>
        <v>0</v>
      </c>
      <c r="R13" s="2">
        <v>30</v>
      </c>
      <c r="S13" s="2">
        <f>P13*O13+1/2*R13*O13^2</f>
        <v>0</v>
      </c>
    </row>
    <row r="14" spans="1:19" x14ac:dyDescent="0.25">
      <c r="B14" s="2">
        <v>2</v>
      </c>
      <c r="C14" s="2">
        <v>0</v>
      </c>
      <c r="D14" s="2">
        <f t="shared" si="0"/>
        <v>20</v>
      </c>
      <c r="E14" s="2">
        <v>10</v>
      </c>
      <c r="F14" s="2">
        <f t="shared" si="1"/>
        <v>20</v>
      </c>
      <c r="O14" s="2">
        <v>1</v>
      </c>
      <c r="P14" s="2">
        <v>0</v>
      </c>
      <c r="Q14" s="2">
        <f t="shared" ref="Q14:Q23" si="2">P14+(R14*O14)</f>
        <v>30</v>
      </c>
      <c r="R14" s="2">
        <v>30</v>
      </c>
      <c r="S14" s="2">
        <f t="shared" ref="S14:S23" si="3">P14*O14+1/2*R14*O14^2</f>
        <v>15</v>
      </c>
    </row>
    <row r="15" spans="1:19" x14ac:dyDescent="0.25">
      <c r="B15" s="2">
        <v>3</v>
      </c>
      <c r="C15" s="2">
        <v>0</v>
      </c>
      <c r="D15" s="2">
        <f t="shared" si="0"/>
        <v>30</v>
      </c>
      <c r="E15" s="2">
        <v>10</v>
      </c>
      <c r="F15" s="2">
        <f t="shared" si="1"/>
        <v>45</v>
      </c>
      <c r="O15" s="2">
        <v>2</v>
      </c>
      <c r="P15" s="2">
        <v>0</v>
      </c>
      <c r="Q15" s="2">
        <f t="shared" si="2"/>
        <v>60</v>
      </c>
      <c r="R15" s="2">
        <v>30</v>
      </c>
      <c r="S15" s="2">
        <f t="shared" si="3"/>
        <v>60</v>
      </c>
    </row>
    <row r="16" spans="1:19" x14ac:dyDescent="0.25">
      <c r="B16" s="2">
        <v>4</v>
      </c>
      <c r="C16" s="2">
        <v>0</v>
      </c>
      <c r="D16" s="2">
        <f t="shared" si="0"/>
        <v>40</v>
      </c>
      <c r="E16" s="2">
        <v>10</v>
      </c>
      <c r="F16" s="2">
        <f t="shared" si="1"/>
        <v>80</v>
      </c>
      <c r="O16" s="2">
        <v>3</v>
      </c>
      <c r="P16" s="2">
        <v>0</v>
      </c>
      <c r="Q16" s="2">
        <f t="shared" si="2"/>
        <v>90</v>
      </c>
      <c r="R16" s="2">
        <v>30</v>
      </c>
      <c r="S16" s="2">
        <f t="shared" si="3"/>
        <v>135</v>
      </c>
    </row>
    <row r="17" spans="2:19" x14ac:dyDescent="0.25">
      <c r="B17" s="2">
        <v>5</v>
      </c>
      <c r="C17" s="2">
        <v>0</v>
      </c>
      <c r="D17" s="2">
        <f t="shared" si="0"/>
        <v>50</v>
      </c>
      <c r="E17" s="2">
        <v>10</v>
      </c>
      <c r="F17" s="2">
        <f t="shared" si="1"/>
        <v>125</v>
      </c>
      <c r="O17" s="2">
        <v>4</v>
      </c>
      <c r="P17" s="2">
        <v>0</v>
      </c>
      <c r="Q17" s="2">
        <f t="shared" si="2"/>
        <v>120</v>
      </c>
      <c r="R17" s="2">
        <v>30</v>
      </c>
      <c r="S17" s="2">
        <f t="shared" si="3"/>
        <v>240</v>
      </c>
    </row>
    <row r="18" spans="2:19" x14ac:dyDescent="0.25">
      <c r="B18" s="2">
        <v>6</v>
      </c>
      <c r="C18" s="2">
        <v>0</v>
      </c>
      <c r="D18" s="2">
        <f t="shared" si="0"/>
        <v>60</v>
      </c>
      <c r="E18" s="2">
        <v>10</v>
      </c>
      <c r="F18" s="2">
        <f t="shared" si="1"/>
        <v>180</v>
      </c>
      <c r="O18" s="2">
        <v>5</v>
      </c>
      <c r="P18" s="2">
        <v>0</v>
      </c>
      <c r="Q18" s="2">
        <f t="shared" si="2"/>
        <v>150</v>
      </c>
      <c r="R18" s="2">
        <v>30</v>
      </c>
      <c r="S18" s="2">
        <f t="shared" si="3"/>
        <v>375</v>
      </c>
    </row>
    <row r="19" spans="2:19" x14ac:dyDescent="0.25">
      <c r="B19" s="2">
        <v>7</v>
      </c>
      <c r="C19" s="2">
        <v>0</v>
      </c>
      <c r="D19" s="2">
        <f t="shared" si="0"/>
        <v>70</v>
      </c>
      <c r="E19" s="2">
        <v>10</v>
      </c>
      <c r="F19" s="2">
        <f t="shared" si="1"/>
        <v>245</v>
      </c>
      <c r="O19" s="2">
        <v>6</v>
      </c>
      <c r="P19" s="2">
        <v>0</v>
      </c>
      <c r="Q19" s="2">
        <f t="shared" si="2"/>
        <v>180</v>
      </c>
      <c r="R19" s="2">
        <v>30</v>
      </c>
      <c r="S19" s="2">
        <f t="shared" si="3"/>
        <v>540</v>
      </c>
    </row>
    <row r="20" spans="2:19" x14ac:dyDescent="0.25">
      <c r="B20" s="2">
        <v>8</v>
      </c>
      <c r="C20" s="2">
        <v>0</v>
      </c>
      <c r="D20" s="2">
        <f t="shared" si="0"/>
        <v>80</v>
      </c>
      <c r="E20" s="2">
        <v>10</v>
      </c>
      <c r="F20" s="2">
        <f t="shared" si="1"/>
        <v>320</v>
      </c>
      <c r="O20" s="2">
        <v>7</v>
      </c>
      <c r="P20" s="2">
        <v>0</v>
      </c>
      <c r="Q20" s="2">
        <f t="shared" si="2"/>
        <v>210</v>
      </c>
      <c r="R20" s="2">
        <v>30</v>
      </c>
      <c r="S20" s="2">
        <f t="shared" si="3"/>
        <v>735</v>
      </c>
    </row>
    <row r="21" spans="2:19" x14ac:dyDescent="0.25">
      <c r="B21" s="2">
        <v>9</v>
      </c>
      <c r="C21" s="2">
        <v>0</v>
      </c>
      <c r="D21" s="2">
        <f t="shared" si="0"/>
        <v>90</v>
      </c>
      <c r="E21" s="2">
        <v>10</v>
      </c>
      <c r="F21" s="2">
        <f t="shared" si="1"/>
        <v>405</v>
      </c>
      <c r="O21" s="2">
        <v>8</v>
      </c>
      <c r="P21" s="2">
        <v>0</v>
      </c>
      <c r="Q21" s="2">
        <f t="shared" si="2"/>
        <v>240</v>
      </c>
      <c r="R21" s="2">
        <v>30</v>
      </c>
      <c r="S21" s="2">
        <f t="shared" si="3"/>
        <v>960</v>
      </c>
    </row>
    <row r="22" spans="2:19" x14ac:dyDescent="0.25">
      <c r="B22" s="2">
        <v>10</v>
      </c>
      <c r="C22" s="2">
        <v>0</v>
      </c>
      <c r="D22" s="2">
        <f t="shared" si="0"/>
        <v>100</v>
      </c>
      <c r="E22" s="2">
        <v>10</v>
      </c>
      <c r="F22" s="2">
        <f t="shared" si="1"/>
        <v>500</v>
      </c>
      <c r="O22" s="2">
        <v>9</v>
      </c>
      <c r="P22" s="2">
        <v>0</v>
      </c>
      <c r="Q22" s="2">
        <f t="shared" si="2"/>
        <v>270</v>
      </c>
      <c r="R22" s="2">
        <v>30</v>
      </c>
      <c r="S22" s="2">
        <f t="shared" si="3"/>
        <v>1215</v>
      </c>
    </row>
    <row r="23" spans="2:19" x14ac:dyDescent="0.25">
      <c r="O23" s="2">
        <v>10</v>
      </c>
      <c r="P23" s="2">
        <v>0</v>
      </c>
      <c r="Q23" s="2">
        <f t="shared" si="2"/>
        <v>300</v>
      </c>
      <c r="R23" s="2">
        <v>30</v>
      </c>
      <c r="S23" s="2">
        <f t="shared" si="3"/>
        <v>1500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10</xdr:col>
                    <xdr:colOff>342900</xdr:colOff>
                    <xdr:row>1</xdr:row>
                    <xdr:rowOff>57150</xdr:rowOff>
                  </from>
                  <to>
                    <xdr:col>17</xdr:col>
                    <xdr:colOff>19050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Eneng Yulia P</dc:creator>
  <cp:lastModifiedBy>PC Master</cp:lastModifiedBy>
  <dcterms:created xsi:type="dcterms:W3CDTF">2024-09-18T06:06:02Z</dcterms:created>
  <dcterms:modified xsi:type="dcterms:W3CDTF">2024-09-25T06:05:40Z</dcterms:modified>
</cp:coreProperties>
</file>