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esameter\"/>
    </mc:Choice>
  </mc:AlternateContent>
  <bookViews>
    <workbookView xWindow="0" yWindow="0" windowWidth="28800" windowHeight="12435"/>
  </bookViews>
  <sheets>
    <sheet name="ГЕНЕРАТОР" sheetId="1" r:id="rId1"/>
  </sheets>
  <externalReferences>
    <externalReference r:id="rId2"/>
  </externalReferences>
  <definedNames>
    <definedName name="ДАТА_ДИАП">ГЕНЕРАТОР!$C$16</definedName>
    <definedName name="КОН_ДАТА">ГЕНЕРАТОР!$C$14</definedName>
    <definedName name="МАКС_ШАГ">ГЕНЕРАТОР!$C$15</definedName>
    <definedName name="ПЕРВ_ЗАПИСЬ">ГЕНЕРАТОР!$C$17</definedName>
  </definedNames>
  <calcPr calcId="152511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" i="1" l="1"/>
  <c r="P11" i="1"/>
  <c r="T11" i="1" s="1"/>
  <c r="M11" i="1"/>
  <c r="L11" i="1"/>
  <c r="S11" i="1" s="1"/>
  <c r="K11" i="1"/>
  <c r="N11" i="1" s="1"/>
  <c r="S10" i="1"/>
  <c r="P10" i="1"/>
  <c r="M10" i="1"/>
  <c r="T10" i="1" s="1"/>
  <c r="L10" i="1"/>
  <c r="K10" i="1"/>
  <c r="R10" i="1" s="1"/>
  <c r="U10" i="1" s="1"/>
  <c r="S9" i="1"/>
  <c r="P9" i="1"/>
  <c r="M9" i="1"/>
  <c r="T9" i="1" s="1"/>
  <c r="L9" i="1"/>
  <c r="K9" i="1"/>
  <c r="N9" i="1" s="1"/>
  <c r="S8" i="1"/>
  <c r="P8" i="1"/>
  <c r="M8" i="1"/>
  <c r="T8" i="1" s="1"/>
  <c r="L8" i="1"/>
  <c r="K8" i="1"/>
  <c r="R8" i="1" s="1"/>
  <c r="S7" i="1"/>
  <c r="P7" i="1"/>
  <c r="T7" i="1" s="1"/>
  <c r="M7" i="1"/>
  <c r="L7" i="1"/>
  <c r="K7" i="1"/>
  <c r="N7" i="1" s="1"/>
  <c r="S6" i="1"/>
  <c r="R6" i="1"/>
  <c r="P6" i="1"/>
  <c r="M6" i="1"/>
  <c r="T6" i="1" s="1"/>
  <c r="L6" i="1"/>
  <c r="K6" i="1"/>
  <c r="N6" i="1" s="1"/>
  <c r="S5" i="1"/>
  <c r="P5" i="1"/>
  <c r="T5" i="1" s="1"/>
  <c r="M5" i="1"/>
  <c r="L5" i="1"/>
  <c r="K5" i="1"/>
  <c r="N5" i="1" s="1"/>
  <c r="S4" i="1"/>
  <c r="P4" i="1"/>
  <c r="M4" i="1"/>
  <c r="T4" i="1" s="1"/>
  <c r="L4" i="1"/>
  <c r="K4" i="1"/>
  <c r="R4" i="1" s="1"/>
  <c r="S3" i="1"/>
  <c r="P3" i="1"/>
  <c r="M3" i="1"/>
  <c r="T3" i="1" s="1"/>
  <c r="L3" i="1"/>
  <c r="K3" i="1"/>
  <c r="N3" i="1" s="1"/>
  <c r="S2" i="1"/>
  <c r="P2" i="1"/>
  <c r="M2" i="1"/>
  <c r="T2" i="1" s="1"/>
  <c r="L2" i="1"/>
  <c r="K2" i="1"/>
  <c r="R2" i="1" s="1"/>
  <c r="U2" i="1" s="1"/>
  <c r="B2" i="1"/>
  <c r="E2" i="1" s="1"/>
  <c r="A2" i="1"/>
  <c r="G2" i="1" s="1"/>
  <c r="U4" i="1" l="1"/>
  <c r="AD5" i="1"/>
  <c r="X5" i="1"/>
  <c r="U8" i="1"/>
  <c r="AE2" i="1"/>
  <c r="Y2" i="1"/>
  <c r="AD6" i="1"/>
  <c r="X6" i="1"/>
  <c r="U6" i="1"/>
  <c r="AD9" i="1"/>
  <c r="X9" i="1"/>
  <c r="AD3" i="1"/>
  <c r="X3" i="1"/>
  <c r="AE10" i="1"/>
  <c r="Y10" i="1"/>
  <c r="AD7" i="1"/>
  <c r="X7" i="1"/>
  <c r="AD11" i="1"/>
  <c r="X11" i="1"/>
  <c r="F2" i="1"/>
  <c r="H3" i="1" s="1"/>
  <c r="A3" i="1" s="1"/>
  <c r="G3" i="1" s="1"/>
  <c r="N2" i="1"/>
  <c r="R3" i="1"/>
  <c r="U3" i="1" s="1"/>
  <c r="N4" i="1"/>
  <c r="R5" i="1"/>
  <c r="U5" i="1" s="1"/>
  <c r="R7" i="1"/>
  <c r="U7" i="1" s="1"/>
  <c r="N8" i="1"/>
  <c r="R9" i="1"/>
  <c r="U9" i="1" s="1"/>
  <c r="N10" i="1"/>
  <c r="R11" i="1"/>
  <c r="U11" i="1" s="1"/>
  <c r="B3" i="1"/>
  <c r="C2" i="1"/>
  <c r="AD10" i="1" l="1"/>
  <c r="X10" i="1"/>
  <c r="Z10" i="1" s="1"/>
  <c r="AE9" i="1"/>
  <c r="Y9" i="1"/>
  <c r="AA9" i="1" s="1"/>
  <c r="AD4" i="1"/>
  <c r="X4" i="1"/>
  <c r="AA10" i="1"/>
  <c r="Z9" i="1"/>
  <c r="C3" i="1"/>
  <c r="B4" i="1"/>
  <c r="E3" i="1"/>
  <c r="H4" i="1" s="1"/>
  <c r="A4" i="1" s="1"/>
  <c r="G4" i="1" s="1"/>
  <c r="F3" i="1"/>
  <c r="AD8" i="1"/>
  <c r="X8" i="1"/>
  <c r="AE3" i="1"/>
  <c r="Y3" i="1"/>
  <c r="AA3" i="1" s="1"/>
  <c r="AE11" i="1"/>
  <c r="Y11" i="1"/>
  <c r="AA11" i="1" s="1"/>
  <c r="AE7" i="1"/>
  <c r="Y7" i="1"/>
  <c r="AA7" i="1" s="1"/>
  <c r="AD2" i="1"/>
  <c r="X2" i="1"/>
  <c r="Z2" i="1" s="1"/>
  <c r="Z7" i="1"/>
  <c r="Z3" i="1"/>
  <c r="AE6" i="1"/>
  <c r="Y6" i="1"/>
  <c r="AA6" i="1" s="1"/>
  <c r="AE5" i="1"/>
  <c r="Y5" i="1"/>
  <c r="AA5" i="1" s="1"/>
  <c r="AE8" i="1"/>
  <c r="Y8" i="1"/>
  <c r="AA8" i="1" s="1"/>
  <c r="AE4" i="1"/>
  <c r="Y4" i="1"/>
  <c r="AA4" i="1" s="1"/>
  <c r="Z6" i="1" l="1"/>
  <c r="Z8" i="1"/>
  <c r="F4" i="1"/>
  <c r="B5" i="1"/>
  <c r="E4" i="1"/>
  <c r="H5" i="1" s="1"/>
  <c r="A5" i="1" s="1"/>
  <c r="G5" i="1" s="1"/>
  <c r="C4" i="1"/>
  <c r="AA2" i="1"/>
  <c r="Z11" i="1"/>
  <c r="Z5" i="1"/>
  <c r="Z4" i="1"/>
  <c r="C5" i="1" l="1"/>
  <c r="F5" i="1"/>
  <c r="B6" i="1"/>
  <c r="E5" i="1"/>
  <c r="H6" i="1" s="1"/>
  <c r="A6" i="1" s="1"/>
  <c r="G6" i="1" s="1"/>
  <c r="F6" i="1" l="1"/>
  <c r="B7" i="1"/>
  <c r="E6" i="1"/>
  <c r="H7" i="1" s="1"/>
  <c r="A7" i="1" s="1"/>
  <c r="G7" i="1" s="1"/>
  <c r="C6" i="1"/>
  <c r="C7" i="1" l="1"/>
  <c r="F7" i="1"/>
  <c r="B8" i="1"/>
  <c r="E7" i="1"/>
  <c r="H8" i="1" s="1"/>
  <c r="A8" i="1" s="1"/>
  <c r="G8" i="1" s="1"/>
  <c r="F8" i="1" l="1"/>
  <c r="B9" i="1"/>
  <c r="E8" i="1"/>
  <c r="H9" i="1" s="1"/>
  <c r="A9" i="1" s="1"/>
  <c r="G9" i="1" s="1"/>
  <c r="C8" i="1"/>
  <c r="C9" i="1" l="1"/>
  <c r="F9" i="1"/>
  <c r="B10" i="1"/>
  <c r="E9" i="1"/>
  <c r="H10" i="1" s="1"/>
  <c r="A10" i="1" s="1"/>
  <c r="G10" i="1" s="1"/>
  <c r="F10" i="1" l="1"/>
  <c r="B11" i="1"/>
  <c r="E10" i="1"/>
  <c r="H11" i="1" s="1"/>
  <c r="A11" i="1" s="1"/>
  <c r="G11" i="1" s="1"/>
  <c r="C10" i="1"/>
  <c r="C11" i="1" l="1"/>
  <c r="F11" i="1"/>
  <c r="E11" i="1"/>
</calcChain>
</file>

<file path=xl/sharedStrings.xml><?xml version="1.0" encoding="utf-8"?>
<sst xmlns="http://schemas.openxmlformats.org/spreadsheetml/2006/main" count="32" uniqueCount="25">
  <si>
    <t>МЕС</t>
  </si>
  <si>
    <t>ДЕНЬ</t>
  </si>
  <si>
    <t>ДАТА</t>
  </si>
  <si>
    <t>_</t>
  </si>
  <si>
    <t>Д&lt;Д_Кон</t>
  </si>
  <si>
    <t>Д&lt;Д_МАКС</t>
  </si>
  <si>
    <t>М&lt;М_КОН</t>
  </si>
  <si>
    <t>ВРЕМЯ_ДО</t>
  </si>
  <si>
    <t>ЧЧ</t>
  </si>
  <si>
    <t>ММ</t>
  </si>
  <si>
    <t>СС</t>
  </si>
  <si>
    <t>ВРЕМЯ</t>
  </si>
  <si>
    <t>КОРР</t>
  </si>
  <si>
    <t>ВР_ПОСЛЕ</t>
  </si>
  <si>
    <t>ВРЕМЯ ДО</t>
  </si>
  <si>
    <t>ВРЕМЯ ПОСЛЕ</t>
  </si>
  <si>
    <t>ВПЕРЕД</t>
  </si>
  <si>
    <t>НАЗАД</t>
  </si>
  <si>
    <t>В ЖУРНАЛ</t>
  </si>
  <si>
    <t>ВР ДО</t>
  </si>
  <si>
    <t>ВР ПОСЛЕ</t>
  </si>
  <si>
    <t>КОН_ДАТА</t>
  </si>
  <si>
    <t>МАКС_ШАГ</t>
  </si>
  <si>
    <t>ДАТА_ДИАП</t>
  </si>
  <si>
    <t>ПЕРВ_ЗАП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</si>
</sst>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h:mm:ss;@"/>
    <numFmt numFmtId="165" formatCode="dd/mm/yy;@"/>
  </numFmts>
  <fonts count="4" x14ac:knownFonts="1">
    <font>
      <sz val="10"/>
      <name val="Arial"/>
      <family val="2"/>
      <charset val="204"/>
    </font>
    <font>
      <sz val="10"/>
      <color rgb="FF000000"/>
      <name val="Arial"/>
      <family val="2"/>
      <charset val="204"/>
    </font>
    <font>
      <b/>
      <sz val="14"/>
      <name val="Arial"/>
      <family val="2"/>
      <charset val="204"/>
    </font>
    <font>
      <sz val="14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1" xfId="0" applyFont="1" applyFill="1" applyBorder="1"/>
    <xf numFmtId="0" fontId="2" fillId="0" borderId="0" xfId="0" applyFont="1"/>
    <xf numFmtId="0" fontId="3" fillId="0" borderId="0" xfId="0" applyFont="1"/>
    <xf numFmtId="0" fontId="3" fillId="0" borderId="0" xfId="0" applyNumberFormat="1" applyFont="1"/>
    <xf numFmtId="0" fontId="3" fillId="2" borderId="1" xfId="0" applyFont="1" applyFill="1" applyBorder="1"/>
    <xf numFmtId="164" fontId="3" fillId="0" borderId="0" xfId="0" applyNumberFormat="1" applyFont="1"/>
    <xf numFmtId="165" fontId="3" fillId="0" borderId="0" xfId="0" applyNumberFormat="1" applyFont="1"/>
  </cellXfs>
  <cellStyles count="1">
    <cellStyle name="Обычный" xfId="0" builtinId="0"/>
  </cellStyles>
  <dxfs count="21">
    <dxf>
      <font>
        <sz val="10"/>
        <color rgb="FF9C0006"/>
        <name val="Arial"/>
      </font>
      <fill>
        <patternFill>
          <bgColor rgb="FFFFC7CE"/>
        </patternFill>
      </fill>
    </dxf>
    <dxf>
      <font>
        <sz val="10"/>
        <color rgb="FF9C0006"/>
        <name val="Arial"/>
      </font>
      <fill>
        <patternFill>
          <bgColor rgb="FFFFC7CE"/>
        </patternFill>
      </fill>
    </dxf>
    <dxf>
      <font>
        <sz val="10"/>
        <color rgb="FF9C0006"/>
        <name val="Arial"/>
      </font>
      <fill>
        <patternFill>
          <bgColor rgb="FFFFC7CE"/>
        </patternFill>
      </fill>
    </dxf>
    <dxf>
      <font>
        <sz val="10"/>
        <color rgb="FF9C0006"/>
        <name val="Arial"/>
      </font>
      <fill>
        <patternFill>
          <bgColor rgb="FFFFC7CE"/>
        </patternFill>
      </fill>
    </dxf>
    <dxf>
      <font>
        <sz val="10"/>
        <color rgb="FF9C0006"/>
        <name val="Arial"/>
      </font>
      <fill>
        <patternFill>
          <bgColor rgb="FFFFC7CE"/>
        </patternFill>
      </fill>
    </dxf>
    <dxf>
      <font>
        <sz val="10"/>
        <color rgb="FF9C0006"/>
        <name val="Arial"/>
      </font>
      <fill>
        <patternFill>
          <bgColor rgb="FFFFC7CE"/>
        </patternFill>
      </fill>
    </dxf>
    <dxf>
      <font>
        <sz val="10"/>
        <color rgb="FF9C0006"/>
        <name val="Arial"/>
      </font>
      <fill>
        <patternFill>
          <bgColor rgb="FFFFC7CE"/>
        </patternFill>
      </fill>
    </dxf>
    <dxf>
      <font>
        <sz val="10"/>
        <color rgb="FF9C0006"/>
        <name val="Arial"/>
      </font>
      <fill>
        <patternFill>
          <bgColor rgb="FFFFC7CE"/>
        </patternFill>
      </fill>
    </dxf>
    <dxf>
      <font>
        <sz val="10"/>
        <color rgb="FF9C0006"/>
        <name val="Arial"/>
      </font>
      <fill>
        <patternFill>
          <bgColor rgb="FFFFC7CE"/>
        </patternFill>
      </fill>
    </dxf>
    <dxf>
      <font>
        <sz val="10"/>
        <color rgb="FF9C0006"/>
        <name val="Arial"/>
      </font>
      <fill>
        <patternFill>
          <bgColor rgb="FFFFC7CE"/>
        </patternFill>
      </fill>
    </dxf>
    <dxf>
      <font>
        <sz val="10"/>
        <color rgb="FF9C0006"/>
        <name val="Arial"/>
      </font>
      <fill>
        <patternFill>
          <bgColor rgb="FFFFC7CE"/>
        </patternFill>
      </fill>
    </dxf>
    <dxf>
      <font>
        <sz val="10"/>
        <color rgb="FF9C0006"/>
        <name val="Arial"/>
      </font>
      <fill>
        <patternFill>
          <bgColor rgb="FFFFC7CE"/>
        </patternFill>
      </fill>
    </dxf>
    <dxf>
      <font>
        <sz val="10"/>
        <color rgb="FF9C0006"/>
        <name val="Arial"/>
      </font>
      <fill>
        <patternFill>
          <bgColor rgb="FFFFC7CE"/>
        </patternFill>
      </fill>
    </dxf>
    <dxf>
      <font>
        <sz val="10"/>
        <color rgb="FF9C0006"/>
        <name val="Arial"/>
      </font>
      <fill>
        <patternFill>
          <bgColor rgb="FFFFC7CE"/>
        </patternFill>
      </fill>
    </dxf>
    <dxf>
      <font>
        <sz val="10"/>
        <color rgb="FF9C0006"/>
        <name val="Arial"/>
      </font>
      <fill>
        <patternFill>
          <bgColor rgb="FFFFC7CE"/>
        </patternFill>
      </fill>
    </dxf>
    <dxf>
      <font>
        <sz val="10"/>
        <color rgb="FF9C0006"/>
        <name val="Arial"/>
      </font>
      <fill>
        <patternFill>
          <bgColor rgb="FFFFC7CE"/>
        </patternFill>
      </fill>
    </dxf>
    <dxf>
      <font>
        <sz val="10"/>
        <color rgb="FF9C0006"/>
        <name val="Arial"/>
      </font>
      <fill>
        <patternFill>
          <bgColor rgb="FFFFC7CE"/>
        </patternFill>
      </fill>
    </dxf>
    <dxf>
      <font>
        <sz val="10"/>
        <color rgb="FF9C0006"/>
        <name val="Arial"/>
      </font>
      <fill>
        <patternFill>
          <bgColor rgb="FFFFC7CE"/>
        </patternFill>
      </fill>
    </dxf>
    <dxf>
      <font>
        <sz val="10"/>
        <color rgb="FF9C0006"/>
        <name val="Arial"/>
      </font>
      <fill>
        <patternFill>
          <bgColor rgb="FFFFC7CE"/>
        </patternFill>
      </fill>
    </dxf>
    <dxf>
      <font>
        <sz val="10"/>
        <color rgb="FF9C0006"/>
        <name val="Arial"/>
      </font>
      <fill>
        <patternFill>
          <bgColor rgb="FFFFC7CE"/>
        </patternFill>
      </fill>
    </dxf>
    <dxf>
      <font>
        <sz val="10"/>
        <color rgb="FF9C0006"/>
        <name val="Arial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19050</xdr:colOff>
          <xdr:row>20</xdr:row>
          <xdr:rowOff>0</xdr:rowOff>
        </xdr:from>
        <xdr:to>
          <xdr:col>2</xdr:col>
          <xdr:colOff>9525</xdr:colOff>
          <xdr:row>21</xdr:row>
          <xdr:rowOff>9525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ru-RU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ОБНОВИТЬ</a:t>
              </a:r>
            </a:p>
            <a:p>
              <a:pPr algn="ctr" rtl="0">
                <a:defRPr sz="1000"/>
              </a:pPr>
              <a:r>
                <a:rPr lang="ru-RU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ОБНОВИТЬ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oval/OneDrive/&#1056;&#1072;&#1073;&#1086;&#1095;&#1080;&#1081;%20&#1089;&#1090;&#1086;&#1083;/&#1040;&#1069;&#1056;%20&#1069;&#1057;&#1050;&#1060;-2%20&#1050;&#1072;&#1088;&#1091;&#1089;&#1077;&#1083;&#1080;/&#1048;&#1089;&#1087;&#1099;&#1090;&#1072;&#1085;&#1080;&#1103;/&#1055;&#1086;&#1076;&#1075;&#1086;&#1090;&#1086;&#1074;&#1082;&#1072;%20&#1082;%20&#1080;&#1089;&#1087;&#1099;&#1090;&#1072;&#1085;&#1080;&#1103;&#1084;%20230714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ВОДНАЯ"/>
      <sheetName val="СЧЕТЧИКИ"/>
      <sheetName val="ГЕНЕРАТОР"/>
      <sheetName val="METER"/>
      <sheetName val="METERLOG"/>
    </sheetNames>
    <definedNames>
      <definedName name="Пересчет"/>
    </defined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"/>
  <dimension ref="A1:AE17"/>
  <sheetViews>
    <sheetView tabSelected="1" workbookViewId="0">
      <selection sqref="A1:U11"/>
    </sheetView>
  </sheetViews>
  <sheetFormatPr defaultRowHeight="18" x14ac:dyDescent="0.25"/>
  <cols>
    <col min="1" max="1" width="7.28515625" style="3" bestFit="1" customWidth="1"/>
    <col min="2" max="2" width="18" style="3" bestFit="1" customWidth="1"/>
    <col min="3" max="3" width="12.140625" style="3" bestFit="1" customWidth="1"/>
    <col min="4" max="4" width="2.7109375" style="3" customWidth="1"/>
    <col min="5" max="5" width="12.7109375" style="4" hidden="1" customWidth="1"/>
    <col min="6" max="6" width="15.85546875" style="4" hidden="1" customWidth="1"/>
    <col min="7" max="7" width="14.42578125" style="4" hidden="1" customWidth="1"/>
    <col min="8" max="8" width="2" style="4" hidden="1" customWidth="1"/>
    <col min="9" max="9" width="2.28515625" style="4" hidden="1" customWidth="1"/>
    <col min="10" max="10" width="16.28515625" style="3" hidden="1" customWidth="1"/>
    <col min="11" max="11" width="5" style="3" bestFit="1" customWidth="1"/>
    <col min="12" max="12" width="5.5703125" style="3" bestFit="1" customWidth="1"/>
    <col min="13" max="13" width="5.28515625" style="3" bestFit="1" customWidth="1"/>
    <col min="14" max="14" width="12.140625" style="3" bestFit="1" customWidth="1"/>
    <col min="15" max="15" width="3.42578125" style="3" customWidth="1"/>
    <col min="16" max="16" width="8.7109375" style="3" bestFit="1" customWidth="1"/>
    <col min="17" max="17" width="15.85546875" style="3" bestFit="1" customWidth="1"/>
    <col min="18" max="18" width="5" style="3" bestFit="1" customWidth="1"/>
    <col min="19" max="19" width="5.5703125" style="3" bestFit="1" customWidth="1"/>
    <col min="20" max="20" width="5.28515625" style="3" bestFit="1" customWidth="1"/>
    <col min="21" max="21" width="12.140625" style="3" bestFit="1" customWidth="1"/>
    <col min="22" max="23" width="0" style="3" hidden="1" customWidth="1"/>
    <col min="24" max="24" width="15.85546875" style="6" hidden="1" customWidth="1"/>
    <col min="25" max="25" width="21.7109375" style="6" hidden="1" customWidth="1"/>
    <col min="26" max="26" width="12.42578125" style="6" hidden="1" customWidth="1"/>
    <col min="27" max="27" width="10.5703125" style="6" hidden="1" customWidth="1"/>
    <col min="28" max="28" width="9.140625" style="3" hidden="1" customWidth="1"/>
    <col min="29" max="29" width="15.5703125" style="3" hidden="1" customWidth="1"/>
    <col min="30" max="30" width="12.140625" style="3" hidden="1" customWidth="1"/>
    <col min="31" max="31" width="15.42578125" style="3" hidden="1" customWidth="1"/>
    <col min="32" max="16384" width="9.140625" style="3"/>
  </cols>
  <sheetData>
    <row r="1" spans="1:31" x14ac:dyDescent="0.25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3</v>
      </c>
      <c r="I1" s="4" t="s">
        <v>3</v>
      </c>
      <c r="J1" s="2" t="s">
        <v>7</v>
      </c>
      <c r="K1" s="5" t="s">
        <v>8</v>
      </c>
      <c r="L1" s="5" t="s">
        <v>9</v>
      </c>
      <c r="M1" s="5" t="s">
        <v>10</v>
      </c>
      <c r="N1" s="3" t="s">
        <v>11</v>
      </c>
      <c r="O1" s="3" t="s">
        <v>3</v>
      </c>
      <c r="P1" s="3" t="s">
        <v>12</v>
      </c>
      <c r="Q1" s="2" t="s">
        <v>13</v>
      </c>
      <c r="R1" s="5" t="s">
        <v>8</v>
      </c>
      <c r="S1" s="5" t="s">
        <v>9</v>
      </c>
      <c r="T1" s="5" t="s">
        <v>10</v>
      </c>
      <c r="U1" s="3" t="s">
        <v>11</v>
      </c>
      <c r="X1" s="6" t="s">
        <v>14</v>
      </c>
      <c r="Y1" s="6" t="s">
        <v>15</v>
      </c>
      <c r="Z1" s="6" t="s">
        <v>16</v>
      </c>
      <c r="AA1" s="6" t="s">
        <v>17</v>
      </c>
      <c r="AC1" s="6" t="s">
        <v>18</v>
      </c>
      <c r="AD1" s="6" t="s">
        <v>19</v>
      </c>
      <c r="AE1" s="6" t="s">
        <v>20</v>
      </c>
    </row>
    <row r="2" spans="1:31" x14ac:dyDescent="0.25">
      <c r="A2" s="5">
        <f ca="1">MONTH(ПЕРВ_ЗАПИСЬ)</f>
        <v>6</v>
      </c>
      <c r="B2" s="5">
        <f ca="1">DAY(ПЕРВ_ЗАПИСЬ)</f>
        <v>24</v>
      </c>
      <c r="C2" s="7" t="str">
        <f t="shared" ref="C2:C11" ca="1" si="0">TEXT(B2,"00")&amp;":"&amp;TEXT(A2,"00")&amp;":"&amp;23</f>
        <v>24:06:23</v>
      </c>
      <c r="D2" s="7"/>
      <c r="E2" s="7" t="b">
        <f t="shared" ref="E2:E9" ca="1" si="1">B2&lt;DAY(КОН_ДАТА)</f>
        <v>0</v>
      </c>
      <c r="F2" s="7" t="b">
        <f t="shared" ref="F2:F9" ca="1" si="2">(B2+МАКС_ШАГ)&lt;28</f>
        <v>1</v>
      </c>
      <c r="G2" s="7" t="b">
        <f t="shared" ref="G2:G9" ca="1" si="3">A2&lt;MONTH(КОН_ДАТА)</f>
        <v>1</v>
      </c>
      <c r="H2" s="7"/>
      <c r="I2" s="7"/>
      <c r="K2" s="5">
        <f t="shared" ref="K2:K11" ca="1" si="4">RANDBETWEEN(0,6)</f>
        <v>2</v>
      </c>
      <c r="L2" s="5">
        <f t="shared" ref="L2:L11" ca="1" si="5">RANDBETWEEN(0,60)</f>
        <v>30</v>
      </c>
      <c r="M2" s="5">
        <f t="shared" ref="M2:M11" ca="1" si="6">RANDBETWEEN(5,55)</f>
        <v>46</v>
      </c>
      <c r="N2" s="3" t="str">
        <f t="shared" ref="N2:N11" ca="1" si="7">TEXT(K2,"00")&amp;":"&amp;TEXT(L2,"00")&amp;":"&amp;TEXT(M2,"00")</f>
        <v>02:30:46</v>
      </c>
      <c r="P2" s="3">
        <f t="shared" ref="P2:P11" ca="1" si="8">RANDBETWEEN(-4,4)</f>
        <v>2</v>
      </c>
      <c r="R2" s="5">
        <f t="shared" ref="R2:S11" ca="1" si="9">K2</f>
        <v>2</v>
      </c>
      <c r="S2" s="5">
        <f t="shared" ca="1" si="9"/>
        <v>30</v>
      </c>
      <c r="T2" s="5">
        <f t="shared" ref="T2:T11" ca="1" si="10">M2+P2</f>
        <v>48</v>
      </c>
      <c r="U2" s="3" t="str">
        <f t="shared" ref="U2:U11" ca="1" si="11">TEXT(R2,"00")&amp;":"&amp;TEXT(S2,"00")&amp;":"&amp;TEXT(T2,"00")</f>
        <v>02:30:48</v>
      </c>
      <c r="X2" s="6" t="str">
        <f t="shared" ref="X2:X11" ca="1" si="12">N2</f>
        <v>02:30:46</v>
      </c>
      <c r="Y2" s="6" t="str">
        <f t="shared" ref="Y2:Y11" ca="1" si="13">U2</f>
        <v>02:30:48</v>
      </c>
      <c r="Z2" s="6">
        <f t="shared" ref="Z2:Z11" ca="1" si="14">X2-Y2</f>
        <v>-2.3148148148133263E-5</v>
      </c>
      <c r="AA2" s="6">
        <f t="shared" ref="AA2:AA11" ca="1" si="15">Y2-X2</f>
        <v>2.3148148148133263E-5</v>
      </c>
      <c r="AD2" s="3" t="str">
        <f t="shared" ref="AD2:AD11" ca="1" si="16">N2</f>
        <v>02:30:46</v>
      </c>
      <c r="AE2" s="3" t="str">
        <f t="shared" ref="AE2:AE11" ca="1" si="17">U2</f>
        <v>02:30:48</v>
      </c>
    </row>
    <row r="3" spans="1:31" x14ac:dyDescent="0.25">
      <c r="A3" s="5">
        <f t="shared" ref="A3:A11" ca="1" si="18">H3</f>
        <v>6</v>
      </c>
      <c r="B3" s="5">
        <f t="shared" ref="B3:B11" ca="1" si="19">IF((B2&lt;(28-МАКС_ШАГ)),B2+RANDBETWEEN(1,МАКС_ШАГ),RANDBETWEEN(1,МАКС_ШАГ))</f>
        <v>25</v>
      </c>
      <c r="C3" s="7" t="str">
        <f t="shared" ca="1" si="0"/>
        <v>25:06:23</v>
      </c>
      <c r="D3" s="7"/>
      <c r="E3" s="7" t="b">
        <f t="shared" ca="1" si="1"/>
        <v>0</v>
      </c>
      <c r="F3" s="7" t="b">
        <f t="shared" ca="1" si="2"/>
        <v>1</v>
      </c>
      <c r="G3" s="7" t="b">
        <f t="shared" ca="1" si="3"/>
        <v>1</v>
      </c>
      <c r="H3" s="4">
        <f t="shared" ref="H3:H11" ca="1" si="20">IF(E2,A2,IF(G2,IF(F2,A2,A2+1),A2-1))</f>
        <v>6</v>
      </c>
      <c r="K3" s="5">
        <f t="shared" ca="1" si="4"/>
        <v>1</v>
      </c>
      <c r="L3" s="5">
        <f t="shared" ca="1" si="5"/>
        <v>28</v>
      </c>
      <c r="M3" s="5">
        <f t="shared" ca="1" si="6"/>
        <v>14</v>
      </c>
      <c r="N3" s="3" t="str">
        <f t="shared" ca="1" si="7"/>
        <v>01:28:14</v>
      </c>
      <c r="P3" s="3">
        <f t="shared" ca="1" si="8"/>
        <v>-1</v>
      </c>
      <c r="R3" s="5">
        <f t="shared" ca="1" si="9"/>
        <v>1</v>
      </c>
      <c r="S3" s="5">
        <f t="shared" ca="1" si="9"/>
        <v>28</v>
      </c>
      <c r="T3" s="5">
        <f t="shared" ca="1" si="10"/>
        <v>13</v>
      </c>
      <c r="U3" s="3" t="str">
        <f t="shared" ca="1" si="11"/>
        <v>01:28:13</v>
      </c>
      <c r="X3" s="6" t="str">
        <f t="shared" ca="1" si="12"/>
        <v>01:28:14</v>
      </c>
      <c r="Y3" s="6" t="str">
        <f t="shared" ca="1" si="13"/>
        <v>01:28:13</v>
      </c>
      <c r="Z3" s="6">
        <f t="shared" ca="1" si="14"/>
        <v>1.1574074074080509E-5</v>
      </c>
      <c r="AA3" s="6">
        <f t="shared" ca="1" si="15"/>
        <v>-1.1574074074080509E-5</v>
      </c>
      <c r="AD3" s="3" t="str">
        <f t="shared" ca="1" si="16"/>
        <v>01:28:14</v>
      </c>
      <c r="AE3" s="3" t="str">
        <f t="shared" ca="1" si="17"/>
        <v>01:28:13</v>
      </c>
    </row>
    <row r="4" spans="1:31" x14ac:dyDescent="0.25">
      <c r="A4" s="5">
        <f t="shared" ca="1" si="18"/>
        <v>6</v>
      </c>
      <c r="B4" s="5">
        <f t="shared" ca="1" si="19"/>
        <v>26</v>
      </c>
      <c r="C4" s="7" t="str">
        <f t="shared" ca="1" si="0"/>
        <v>26:06:23</v>
      </c>
      <c r="D4" s="7"/>
      <c r="E4" s="7" t="b">
        <f t="shared" ca="1" si="1"/>
        <v>0</v>
      </c>
      <c r="F4" s="7" t="b">
        <f t="shared" ca="1" si="2"/>
        <v>0</v>
      </c>
      <c r="G4" s="7" t="b">
        <f t="shared" ca="1" si="3"/>
        <v>1</v>
      </c>
      <c r="H4" s="4">
        <f t="shared" ca="1" si="20"/>
        <v>6</v>
      </c>
      <c r="K4" s="5">
        <f t="shared" ca="1" si="4"/>
        <v>3</v>
      </c>
      <c r="L4" s="5">
        <f t="shared" ca="1" si="5"/>
        <v>50</v>
      </c>
      <c r="M4" s="5">
        <f t="shared" ca="1" si="6"/>
        <v>46</v>
      </c>
      <c r="N4" s="3" t="str">
        <f t="shared" ca="1" si="7"/>
        <v>03:50:46</v>
      </c>
      <c r="P4" s="3">
        <f t="shared" ca="1" si="8"/>
        <v>0</v>
      </c>
      <c r="R4" s="5">
        <f t="shared" ca="1" si="9"/>
        <v>3</v>
      </c>
      <c r="S4" s="5">
        <f t="shared" ca="1" si="9"/>
        <v>50</v>
      </c>
      <c r="T4" s="5">
        <f t="shared" ca="1" si="10"/>
        <v>46</v>
      </c>
      <c r="U4" s="3" t="str">
        <f t="shared" ca="1" si="11"/>
        <v>03:50:46</v>
      </c>
      <c r="X4" s="6" t="str">
        <f t="shared" ca="1" si="12"/>
        <v>03:50:46</v>
      </c>
      <c r="Y4" s="6" t="str">
        <f t="shared" ca="1" si="13"/>
        <v>03:50:46</v>
      </c>
      <c r="Z4" s="6">
        <f t="shared" ca="1" si="14"/>
        <v>0</v>
      </c>
      <c r="AA4" s="6">
        <f t="shared" ca="1" si="15"/>
        <v>0</v>
      </c>
      <c r="AD4" s="3" t="str">
        <f t="shared" ca="1" si="16"/>
        <v>03:50:46</v>
      </c>
      <c r="AE4" s="3" t="str">
        <f t="shared" ca="1" si="17"/>
        <v>03:50:46</v>
      </c>
    </row>
    <row r="5" spans="1:31" x14ac:dyDescent="0.25">
      <c r="A5" s="5">
        <f t="shared" ca="1" si="18"/>
        <v>7</v>
      </c>
      <c r="B5" s="5">
        <f t="shared" ca="1" si="19"/>
        <v>2</v>
      </c>
      <c r="C5" s="7" t="str">
        <f t="shared" ca="1" si="0"/>
        <v>02:07:23</v>
      </c>
      <c r="D5" s="7"/>
      <c r="E5" s="7" t="b">
        <f t="shared" ca="1" si="1"/>
        <v>1</v>
      </c>
      <c r="F5" s="7" t="b">
        <f t="shared" ca="1" si="2"/>
        <v>1</v>
      </c>
      <c r="G5" s="7" t="b">
        <f t="shared" ca="1" si="3"/>
        <v>0</v>
      </c>
      <c r="H5" s="4">
        <f t="shared" ca="1" si="20"/>
        <v>7</v>
      </c>
      <c r="K5" s="5">
        <f t="shared" ca="1" si="4"/>
        <v>5</v>
      </c>
      <c r="L5" s="5">
        <f t="shared" ca="1" si="5"/>
        <v>5</v>
      </c>
      <c r="M5" s="5">
        <f t="shared" ca="1" si="6"/>
        <v>15</v>
      </c>
      <c r="N5" s="3" t="str">
        <f t="shared" ca="1" si="7"/>
        <v>05:05:15</v>
      </c>
      <c r="P5" s="3">
        <f t="shared" ca="1" si="8"/>
        <v>4</v>
      </c>
      <c r="R5" s="5">
        <f t="shared" ca="1" si="9"/>
        <v>5</v>
      </c>
      <c r="S5" s="5">
        <f t="shared" ca="1" si="9"/>
        <v>5</v>
      </c>
      <c r="T5" s="5">
        <f t="shared" ca="1" si="10"/>
        <v>19</v>
      </c>
      <c r="U5" s="3" t="str">
        <f t="shared" ca="1" si="11"/>
        <v>05:05:19</v>
      </c>
      <c r="X5" s="6" t="str">
        <f t="shared" ca="1" si="12"/>
        <v>05:05:15</v>
      </c>
      <c r="Y5" s="6" t="str">
        <f t="shared" ca="1" si="13"/>
        <v>05:05:19</v>
      </c>
      <c r="Z5" s="6">
        <f t="shared" ca="1" si="14"/>
        <v>-4.6296296296266526E-5</v>
      </c>
      <c r="AA5" s="6">
        <f t="shared" ca="1" si="15"/>
        <v>4.6296296296266526E-5</v>
      </c>
      <c r="AD5" s="3" t="str">
        <f t="shared" ca="1" si="16"/>
        <v>05:05:15</v>
      </c>
      <c r="AE5" s="3" t="str">
        <f t="shared" ca="1" si="17"/>
        <v>05:05:19</v>
      </c>
    </row>
    <row r="6" spans="1:31" x14ac:dyDescent="0.25">
      <c r="A6" s="5">
        <f t="shared" ca="1" si="18"/>
        <v>7</v>
      </c>
      <c r="B6" s="5">
        <f t="shared" ca="1" si="19"/>
        <v>3</v>
      </c>
      <c r="C6" s="7" t="str">
        <f t="shared" ca="1" si="0"/>
        <v>03:07:23</v>
      </c>
      <c r="D6" s="7"/>
      <c r="E6" s="7" t="b">
        <f t="shared" ca="1" si="1"/>
        <v>1</v>
      </c>
      <c r="F6" s="7" t="b">
        <f t="shared" ca="1" si="2"/>
        <v>1</v>
      </c>
      <c r="G6" s="7" t="b">
        <f t="shared" ca="1" si="3"/>
        <v>0</v>
      </c>
      <c r="H6" s="4">
        <f t="shared" ca="1" si="20"/>
        <v>7</v>
      </c>
      <c r="K6" s="5">
        <f t="shared" ca="1" si="4"/>
        <v>1</v>
      </c>
      <c r="L6" s="5">
        <f t="shared" ca="1" si="5"/>
        <v>39</v>
      </c>
      <c r="M6" s="5">
        <f t="shared" ca="1" si="6"/>
        <v>36</v>
      </c>
      <c r="N6" s="3" t="str">
        <f t="shared" ca="1" si="7"/>
        <v>01:39:36</v>
      </c>
      <c r="P6" s="3">
        <f t="shared" ca="1" si="8"/>
        <v>4</v>
      </c>
      <c r="R6" s="5">
        <f t="shared" ca="1" si="9"/>
        <v>1</v>
      </c>
      <c r="S6" s="5">
        <f t="shared" ca="1" si="9"/>
        <v>39</v>
      </c>
      <c r="T6" s="5">
        <f t="shared" ca="1" si="10"/>
        <v>40</v>
      </c>
      <c r="U6" s="3" t="str">
        <f t="shared" ca="1" si="11"/>
        <v>01:39:40</v>
      </c>
      <c r="X6" s="6" t="str">
        <f t="shared" ca="1" si="12"/>
        <v>01:39:36</v>
      </c>
      <c r="Y6" s="6" t="str">
        <f t="shared" ca="1" si="13"/>
        <v>01:39:40</v>
      </c>
      <c r="Z6" s="6">
        <f t="shared" ca="1" si="14"/>
        <v>-4.6296296296294281E-5</v>
      </c>
      <c r="AA6" s="6">
        <f t="shared" ca="1" si="15"/>
        <v>4.6296296296294281E-5</v>
      </c>
      <c r="AD6" s="3" t="str">
        <f t="shared" ca="1" si="16"/>
        <v>01:39:36</v>
      </c>
      <c r="AE6" s="3" t="str">
        <f t="shared" ca="1" si="17"/>
        <v>01:39:40</v>
      </c>
    </row>
    <row r="7" spans="1:31" x14ac:dyDescent="0.25">
      <c r="A7" s="5">
        <f t="shared" ca="1" si="18"/>
        <v>7</v>
      </c>
      <c r="B7" s="5">
        <f t="shared" ca="1" si="19"/>
        <v>4</v>
      </c>
      <c r="C7" s="7" t="str">
        <f t="shared" ca="1" si="0"/>
        <v>04:07:23</v>
      </c>
      <c r="D7" s="7"/>
      <c r="E7" s="7" t="b">
        <f t="shared" ca="1" si="1"/>
        <v>1</v>
      </c>
      <c r="F7" s="7" t="b">
        <f t="shared" ca="1" si="2"/>
        <v>1</v>
      </c>
      <c r="G7" s="7" t="b">
        <f t="shared" ca="1" si="3"/>
        <v>0</v>
      </c>
      <c r="H7" s="4">
        <f t="shared" ca="1" si="20"/>
        <v>7</v>
      </c>
      <c r="K7" s="5">
        <f t="shared" ca="1" si="4"/>
        <v>4</v>
      </c>
      <c r="L7" s="5">
        <f t="shared" ca="1" si="5"/>
        <v>47</v>
      </c>
      <c r="M7" s="5">
        <f t="shared" ca="1" si="6"/>
        <v>9</v>
      </c>
      <c r="N7" s="3" t="str">
        <f t="shared" ca="1" si="7"/>
        <v>04:47:09</v>
      </c>
      <c r="P7" s="3">
        <f t="shared" ca="1" si="8"/>
        <v>1</v>
      </c>
      <c r="R7" s="5">
        <f t="shared" ca="1" si="9"/>
        <v>4</v>
      </c>
      <c r="S7" s="5">
        <f t="shared" ca="1" si="9"/>
        <v>47</v>
      </c>
      <c r="T7" s="5">
        <f t="shared" ca="1" si="10"/>
        <v>10</v>
      </c>
      <c r="U7" s="3" t="str">
        <f t="shared" ca="1" si="11"/>
        <v>04:47:10</v>
      </c>
      <c r="X7" s="6" t="str">
        <f t="shared" ca="1" si="12"/>
        <v>04:47:09</v>
      </c>
      <c r="Y7" s="6" t="str">
        <f t="shared" ca="1" si="13"/>
        <v>04:47:10</v>
      </c>
      <c r="Z7" s="6">
        <f t="shared" ca="1" si="14"/>
        <v>-1.1574074074094387E-5</v>
      </c>
      <c r="AA7" s="6">
        <f t="shared" ca="1" si="15"/>
        <v>1.1574074074094387E-5</v>
      </c>
      <c r="AD7" s="3" t="str">
        <f t="shared" ca="1" si="16"/>
        <v>04:47:09</v>
      </c>
      <c r="AE7" s="3" t="str">
        <f t="shared" ca="1" si="17"/>
        <v>04:47:10</v>
      </c>
    </row>
    <row r="8" spans="1:31" x14ac:dyDescent="0.25">
      <c r="A8" s="5">
        <f t="shared" ca="1" si="18"/>
        <v>7</v>
      </c>
      <c r="B8" s="5">
        <f t="shared" ca="1" si="19"/>
        <v>5</v>
      </c>
      <c r="C8" s="7" t="str">
        <f t="shared" ca="1" si="0"/>
        <v>05:07:23</v>
      </c>
      <c r="D8" s="7"/>
      <c r="E8" s="7" t="b">
        <f t="shared" ca="1" si="1"/>
        <v>1</v>
      </c>
      <c r="F8" s="7" t="b">
        <f t="shared" ca="1" si="2"/>
        <v>1</v>
      </c>
      <c r="G8" s="7" t="b">
        <f t="shared" ca="1" si="3"/>
        <v>0</v>
      </c>
      <c r="H8" s="4">
        <f t="shared" ca="1" si="20"/>
        <v>7</v>
      </c>
      <c r="K8" s="5">
        <f t="shared" ca="1" si="4"/>
        <v>1</v>
      </c>
      <c r="L8" s="5">
        <f t="shared" ca="1" si="5"/>
        <v>28</v>
      </c>
      <c r="M8" s="5">
        <f t="shared" ca="1" si="6"/>
        <v>41</v>
      </c>
      <c r="N8" s="3" t="str">
        <f t="shared" ca="1" si="7"/>
        <v>01:28:41</v>
      </c>
      <c r="P8" s="3">
        <f t="shared" ca="1" si="8"/>
        <v>3</v>
      </c>
      <c r="R8" s="5">
        <f t="shared" ca="1" si="9"/>
        <v>1</v>
      </c>
      <c r="S8" s="5">
        <f t="shared" ca="1" si="9"/>
        <v>28</v>
      </c>
      <c r="T8" s="5">
        <f t="shared" ca="1" si="10"/>
        <v>44</v>
      </c>
      <c r="U8" s="3" t="str">
        <f t="shared" ca="1" si="11"/>
        <v>01:28:44</v>
      </c>
      <c r="X8" s="6" t="str">
        <f t="shared" ca="1" si="12"/>
        <v>01:28:41</v>
      </c>
      <c r="Y8" s="6" t="str">
        <f t="shared" ca="1" si="13"/>
        <v>01:28:44</v>
      </c>
      <c r="Z8" s="6">
        <f t="shared" ca="1" si="14"/>
        <v>-3.4722222222220711E-5</v>
      </c>
      <c r="AA8" s="6">
        <f t="shared" ca="1" si="15"/>
        <v>3.4722222222220711E-5</v>
      </c>
      <c r="AD8" s="3" t="str">
        <f t="shared" ca="1" si="16"/>
        <v>01:28:41</v>
      </c>
      <c r="AE8" s="3" t="str">
        <f t="shared" ca="1" si="17"/>
        <v>01:28:44</v>
      </c>
    </row>
    <row r="9" spans="1:31" x14ac:dyDescent="0.25">
      <c r="A9" s="5">
        <f t="shared" ca="1" si="18"/>
        <v>7</v>
      </c>
      <c r="B9" s="5">
        <f t="shared" ca="1" si="19"/>
        <v>6</v>
      </c>
      <c r="C9" s="7" t="str">
        <f t="shared" ca="1" si="0"/>
        <v>06:07:23</v>
      </c>
      <c r="D9" s="7"/>
      <c r="E9" s="7" t="b">
        <f t="shared" ca="1" si="1"/>
        <v>1</v>
      </c>
      <c r="F9" s="7" t="b">
        <f t="shared" ca="1" si="2"/>
        <v>1</v>
      </c>
      <c r="G9" s="7" t="b">
        <f t="shared" ca="1" si="3"/>
        <v>0</v>
      </c>
      <c r="H9" s="4">
        <f t="shared" ca="1" si="20"/>
        <v>7</v>
      </c>
      <c r="K9" s="5">
        <f t="shared" ca="1" si="4"/>
        <v>1</v>
      </c>
      <c r="L9" s="5">
        <f t="shared" ca="1" si="5"/>
        <v>48</v>
      </c>
      <c r="M9" s="5">
        <f t="shared" ca="1" si="6"/>
        <v>41</v>
      </c>
      <c r="N9" s="3" t="str">
        <f t="shared" ca="1" si="7"/>
        <v>01:48:41</v>
      </c>
      <c r="P9" s="3">
        <f t="shared" ca="1" si="8"/>
        <v>-2</v>
      </c>
      <c r="R9" s="5">
        <f t="shared" ca="1" si="9"/>
        <v>1</v>
      </c>
      <c r="S9" s="5">
        <f t="shared" ca="1" si="9"/>
        <v>48</v>
      </c>
      <c r="T9" s="5">
        <f t="shared" ca="1" si="10"/>
        <v>39</v>
      </c>
      <c r="U9" s="3" t="str">
        <f t="shared" ca="1" si="11"/>
        <v>01:48:39</v>
      </c>
      <c r="X9" s="6" t="str">
        <f t="shared" ca="1" si="12"/>
        <v>01:48:41</v>
      </c>
      <c r="Y9" s="6" t="str">
        <f t="shared" ca="1" si="13"/>
        <v>01:48:39</v>
      </c>
      <c r="Z9" s="6">
        <f t="shared" ca="1" si="14"/>
        <v>2.3148148148147141E-5</v>
      </c>
      <c r="AA9" s="6">
        <f t="shared" ca="1" si="15"/>
        <v>-2.3148148148147141E-5</v>
      </c>
      <c r="AD9" s="3" t="str">
        <f t="shared" ca="1" si="16"/>
        <v>01:48:41</v>
      </c>
      <c r="AE9" s="3" t="str">
        <f t="shared" ca="1" si="17"/>
        <v>01:48:39</v>
      </c>
    </row>
    <row r="10" spans="1:31" x14ac:dyDescent="0.25">
      <c r="A10" s="5">
        <f t="shared" ca="1" si="18"/>
        <v>7</v>
      </c>
      <c r="B10" s="5">
        <f t="shared" ca="1" si="19"/>
        <v>8</v>
      </c>
      <c r="C10" s="7" t="str">
        <f t="shared" ca="1" si="0"/>
        <v>08:07:23</v>
      </c>
      <c r="D10" s="7"/>
      <c r="E10" s="7" t="b">
        <f t="shared" ref="E10:E11" ca="1" si="21">B10&lt;DAY(КОН_ДАТА)</f>
        <v>1</v>
      </c>
      <c r="F10" s="7" t="b">
        <f t="shared" ref="F10:F11" ca="1" si="22">(B10+МАКС_ШАГ)&lt;28</f>
        <v>1</v>
      </c>
      <c r="G10" s="7" t="b">
        <f t="shared" ref="G10:G11" ca="1" si="23">A10&lt;MONTH(КОН_ДАТА)</f>
        <v>0</v>
      </c>
      <c r="H10" s="4">
        <f t="shared" ca="1" si="20"/>
        <v>7</v>
      </c>
      <c r="K10" s="5">
        <f t="shared" ca="1" si="4"/>
        <v>5</v>
      </c>
      <c r="L10" s="5">
        <f t="shared" ca="1" si="5"/>
        <v>27</v>
      </c>
      <c r="M10" s="5">
        <f t="shared" ca="1" si="6"/>
        <v>28</v>
      </c>
      <c r="N10" s="3" t="str">
        <f t="shared" ca="1" si="7"/>
        <v>05:27:28</v>
      </c>
      <c r="P10" s="3">
        <f t="shared" ca="1" si="8"/>
        <v>2</v>
      </c>
      <c r="R10" s="5">
        <f t="shared" ca="1" si="9"/>
        <v>5</v>
      </c>
      <c r="S10" s="5">
        <f t="shared" ca="1" si="9"/>
        <v>27</v>
      </c>
      <c r="T10" s="5">
        <f t="shared" ca="1" si="10"/>
        <v>30</v>
      </c>
      <c r="U10" s="3" t="str">
        <f t="shared" ca="1" si="11"/>
        <v>05:27:30</v>
      </c>
      <c r="X10" s="6" t="str">
        <f t="shared" ca="1" si="12"/>
        <v>05:27:28</v>
      </c>
      <c r="Y10" s="6" t="str">
        <f t="shared" ca="1" si="13"/>
        <v>05:27:30</v>
      </c>
      <c r="Z10" s="6">
        <f t="shared" ca="1" si="14"/>
        <v>-2.3148148148161019E-5</v>
      </c>
      <c r="AA10" s="6">
        <f t="shared" ca="1" si="15"/>
        <v>2.3148148148161019E-5</v>
      </c>
      <c r="AD10" s="3" t="str">
        <f t="shared" ca="1" si="16"/>
        <v>05:27:28</v>
      </c>
      <c r="AE10" s="3" t="str">
        <f t="shared" ca="1" si="17"/>
        <v>05:27:30</v>
      </c>
    </row>
    <row r="11" spans="1:31" x14ac:dyDescent="0.25">
      <c r="A11" s="5">
        <f t="shared" ca="1" si="18"/>
        <v>7</v>
      </c>
      <c r="B11" s="5">
        <f t="shared" ca="1" si="19"/>
        <v>9</v>
      </c>
      <c r="C11" s="7" t="str">
        <f t="shared" ca="1" si="0"/>
        <v>09:07:23</v>
      </c>
      <c r="D11" s="7"/>
      <c r="E11" s="7" t="b">
        <f t="shared" ca="1" si="21"/>
        <v>1</v>
      </c>
      <c r="F11" s="7" t="b">
        <f t="shared" ca="1" si="22"/>
        <v>1</v>
      </c>
      <c r="G11" s="7" t="b">
        <f t="shared" ca="1" si="23"/>
        <v>0</v>
      </c>
      <c r="H11" s="4">
        <f t="shared" ca="1" si="20"/>
        <v>7</v>
      </c>
      <c r="K11" s="5">
        <f t="shared" ca="1" si="4"/>
        <v>2</v>
      </c>
      <c r="L11" s="5">
        <f t="shared" ca="1" si="5"/>
        <v>38</v>
      </c>
      <c r="M11" s="5">
        <f t="shared" ca="1" si="6"/>
        <v>17</v>
      </c>
      <c r="N11" s="3" t="str">
        <f t="shared" ca="1" si="7"/>
        <v>02:38:17</v>
      </c>
      <c r="P11" s="3">
        <f t="shared" ca="1" si="8"/>
        <v>4</v>
      </c>
      <c r="R11" s="5">
        <f t="shared" ca="1" si="9"/>
        <v>2</v>
      </c>
      <c r="S11" s="5">
        <f t="shared" ca="1" si="9"/>
        <v>38</v>
      </c>
      <c r="T11" s="5">
        <f t="shared" ca="1" si="10"/>
        <v>21</v>
      </c>
      <c r="U11" s="3" t="str">
        <f t="shared" ca="1" si="11"/>
        <v>02:38:21</v>
      </c>
      <c r="X11" s="6" t="str">
        <f t="shared" ca="1" si="12"/>
        <v>02:38:17</v>
      </c>
      <c r="Y11" s="6" t="str">
        <f t="shared" ca="1" si="13"/>
        <v>02:38:21</v>
      </c>
      <c r="Z11" s="6">
        <f t="shared" ca="1" si="14"/>
        <v>-4.6296296296294281E-5</v>
      </c>
      <c r="AA11" s="6">
        <f t="shared" ca="1" si="15"/>
        <v>4.6296296296294281E-5</v>
      </c>
      <c r="AD11" s="3" t="str">
        <f t="shared" ca="1" si="16"/>
        <v>02:38:17</v>
      </c>
      <c r="AE11" s="3" t="str">
        <f t="shared" ca="1" si="17"/>
        <v>02:38:21</v>
      </c>
    </row>
    <row r="14" spans="1:31" x14ac:dyDescent="0.25">
      <c r="B14" s="3" t="s">
        <v>21</v>
      </c>
      <c r="C14" s="7">
        <v>45124</v>
      </c>
      <c r="D14" s="7"/>
    </row>
    <row r="15" spans="1:31" x14ac:dyDescent="0.25">
      <c r="B15" s="3" t="s">
        <v>22</v>
      </c>
      <c r="C15" s="3">
        <v>2</v>
      </c>
    </row>
    <row r="16" spans="1:31" x14ac:dyDescent="0.25">
      <c r="B16" s="3" t="s">
        <v>23</v>
      </c>
      <c r="C16" s="7">
        <v>45097</v>
      </c>
      <c r="D16" s="7"/>
    </row>
    <row r="17" spans="2:4" x14ac:dyDescent="0.25">
      <c r="B17" s="3" t="s">
        <v>24</v>
      </c>
      <c r="C17" s="7">
        <f ca="1">RANDBETWEEN(C16,КОН_ДАТА)</f>
        <v>45101</v>
      </c>
      <c r="D17" s="7"/>
    </row>
  </sheetData>
  <conditionalFormatting sqref="Z30:AA39">
    <cfRule type="cellIs" dxfId="20" priority="1" operator="greaterThan">
      <formula>0.0000578703703703704</formula>
    </cfRule>
  </conditionalFormatting>
  <conditionalFormatting sqref="Z41:AA51">
    <cfRule type="cellIs" dxfId="19" priority="2" operator="greaterThan">
      <formula>0.0000578703703703704</formula>
    </cfRule>
  </conditionalFormatting>
  <conditionalFormatting sqref="Z52:AA61">
    <cfRule type="cellIs" dxfId="18" priority="3" operator="greaterThan">
      <formula>0.0000578703703703704</formula>
    </cfRule>
  </conditionalFormatting>
  <conditionalFormatting sqref="Z63:AA72">
    <cfRule type="cellIs" dxfId="17" priority="4" operator="greaterThan">
      <formula>0.0000578703703703704</formula>
    </cfRule>
  </conditionalFormatting>
  <conditionalFormatting sqref="Z74:AA83">
    <cfRule type="cellIs" dxfId="16" priority="5" operator="greaterThan">
      <formula>0.0000578703703703704</formula>
    </cfRule>
  </conditionalFormatting>
  <conditionalFormatting sqref="Z118:AA127">
    <cfRule type="cellIs" dxfId="15" priority="6" operator="greaterThan">
      <formula>0.0000578703703703704</formula>
    </cfRule>
  </conditionalFormatting>
  <conditionalFormatting sqref="Z129:AA138">
    <cfRule type="cellIs" dxfId="14" priority="7" operator="greaterThan">
      <formula>0.0000578703703703704</formula>
    </cfRule>
  </conditionalFormatting>
  <conditionalFormatting sqref="Z151:AA160">
    <cfRule type="cellIs" dxfId="13" priority="8" operator="greaterThan">
      <formula>0.0000578703703703704</formula>
    </cfRule>
  </conditionalFormatting>
  <conditionalFormatting sqref="Z140:AA149">
    <cfRule type="cellIs" dxfId="12" priority="9" operator="greaterThan">
      <formula>0.0000578703703703704</formula>
    </cfRule>
  </conditionalFormatting>
  <conditionalFormatting sqref="Z97:AA97">
    <cfRule type="cellIs" dxfId="11" priority="10" operator="greaterThan">
      <formula>0.0000578703703703704</formula>
    </cfRule>
  </conditionalFormatting>
  <conditionalFormatting sqref="Z98:AA98">
    <cfRule type="cellIs" dxfId="10" priority="11" operator="greaterThan">
      <formula>0.0000578703703703704</formula>
    </cfRule>
  </conditionalFormatting>
  <conditionalFormatting sqref="Z109:AA109">
    <cfRule type="cellIs" dxfId="9" priority="12" operator="greaterThan">
      <formula>0.0000578703703703704</formula>
    </cfRule>
  </conditionalFormatting>
  <conditionalFormatting sqref="Z162:AA171">
    <cfRule type="cellIs" dxfId="8" priority="13" operator="greaterThan">
      <formula>0.0000578703703703704</formula>
    </cfRule>
  </conditionalFormatting>
  <conditionalFormatting sqref="Z173:AA182">
    <cfRule type="cellIs" dxfId="7" priority="14" operator="greaterThan">
      <formula>0.0000578703703703704</formula>
    </cfRule>
  </conditionalFormatting>
  <conditionalFormatting sqref="Z184:AA193">
    <cfRule type="cellIs" dxfId="6" priority="15" operator="greaterThan">
      <formula>0.0000578703703703704</formula>
    </cfRule>
  </conditionalFormatting>
  <conditionalFormatting sqref="Z195:AA204">
    <cfRule type="cellIs" dxfId="5" priority="16" operator="greaterThan">
      <formula>0.0000578703703703704</formula>
    </cfRule>
  </conditionalFormatting>
  <conditionalFormatting sqref="Z206:AA215">
    <cfRule type="cellIs" dxfId="4" priority="17" operator="greaterThan">
      <formula>0.0000578703703703704</formula>
    </cfRule>
  </conditionalFormatting>
  <conditionalFormatting sqref="Z217:AA226">
    <cfRule type="cellIs" dxfId="3" priority="18" operator="greaterThan">
      <formula>0.0000578703703703704</formula>
    </cfRule>
  </conditionalFormatting>
  <conditionalFormatting sqref="Z228:AA237">
    <cfRule type="cellIs" dxfId="2" priority="19" operator="greaterThan">
      <formula>0.0000578703703703704</formula>
    </cfRule>
  </conditionalFormatting>
  <conditionalFormatting sqref="Z239:AA248">
    <cfRule type="cellIs" dxfId="1" priority="20" operator="greaterThan">
      <formula>0.0000578703703703704</formula>
    </cfRule>
  </conditionalFormatting>
  <conditionalFormatting sqref="Z103:AA103">
    <cfRule type="cellIs" dxfId="0" priority="21" operator="greaterThan">
      <formula>0.0000578703703703704</formula>
    </cfRule>
  </conditionalFormatting>
  <pageMargins left="0.7" right="0.7" top="0.75" bottom="0.75" header="0.3" footer="0.3"/>
  <pageSetup paperSize="9" orientation="portrait" horizontalDpi="4294967292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 macro="[1]!Пересчет">
                <anchor moveWithCells="1" sizeWithCells="1">
                  <from>
                    <xdr:col>1</xdr:col>
                    <xdr:colOff>19050</xdr:colOff>
                    <xdr:row>20</xdr:row>
                    <xdr:rowOff>0</xdr:rowOff>
                  </from>
                  <to>
                    <xdr:col>2</xdr:col>
                    <xdr:colOff>9525</xdr:colOff>
                    <xdr:row>21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4</vt:i4>
      </vt:variant>
    </vt:vector>
  </HeadingPairs>
  <TitlesOfParts>
    <vt:vector size="5" baseType="lpstr">
      <vt:lpstr>ГЕНЕРАТОР</vt:lpstr>
      <vt:lpstr>ДАТА_ДИАП</vt:lpstr>
      <vt:lpstr>КОН_ДАТА</vt:lpstr>
      <vt:lpstr>МАКС_ШАГ</vt:lpstr>
      <vt:lpstr>ПЕРВ_ЗАПИСЬ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Владимир Ковалев</dc:creator>
  <cp:lastModifiedBy>Владимир Ковалев</cp:lastModifiedBy>
  <dcterms:created xsi:type="dcterms:W3CDTF">2023-07-16T16:16:01Z</dcterms:created>
  <dcterms:modified xsi:type="dcterms:W3CDTF">2023-07-16T16:16:21Z</dcterms:modified>
</cp:coreProperties>
</file>