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DRC\"/>
    </mc:Choice>
  </mc:AlternateContent>
  <bookViews>
    <workbookView xWindow="120" yWindow="180" windowWidth="23955" windowHeight="12270"/>
  </bookViews>
  <sheets>
    <sheet name="About" sheetId="1" r:id="rId1"/>
    <sheet name="BAU DR Capacity" sheetId="4" r:id="rId2"/>
    <sheet name="DRC-BDRC" sheetId="5" r:id="rId3"/>
    <sheet name="Calculations" sheetId="3" r:id="rId4"/>
    <sheet name="DRC-PADRC" sheetId="2" r:id="rId5"/>
  </sheets>
  <calcPr calcId="162913"/>
</workbook>
</file>

<file path=xl/calcChain.xml><?xml version="1.0" encoding="utf-8"?>
<calcChain xmlns="http://schemas.openxmlformats.org/spreadsheetml/2006/main">
  <c r="R2" i="5" l="1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B4" i="3" l="1"/>
  <c r="B5" i="3" s="1"/>
  <c r="B6" i="3" l="1"/>
  <c r="U2" i="2"/>
  <c r="AC2" i="2"/>
  <c r="AK2" i="2"/>
  <c r="T2" i="2"/>
  <c r="Y2" i="2"/>
  <c r="AG2" i="2"/>
  <c r="V2" i="2"/>
  <c r="AD2" i="2"/>
  <c r="R2" i="2"/>
  <c r="AF2" i="2"/>
  <c r="W2" i="2"/>
  <c r="AE2" i="2"/>
  <c r="S2" i="2"/>
  <c r="X2" i="2"/>
  <c r="Z2" i="2"/>
  <c r="AH2" i="2"/>
  <c r="AA2" i="2"/>
  <c r="AI2" i="2"/>
  <c r="AB2" i="2"/>
  <c r="AJ2" i="2"/>
  <c r="D2" i="2"/>
  <c r="L2" i="2"/>
  <c r="E2" i="2"/>
  <c r="M2" i="2"/>
  <c r="F2" i="2"/>
  <c r="G2" i="2"/>
  <c r="O2" i="2"/>
  <c r="H2" i="2"/>
  <c r="P2" i="2"/>
  <c r="I2" i="2"/>
  <c r="Q2" i="2"/>
  <c r="C2" i="2"/>
  <c r="K2" i="2"/>
  <c r="N2" i="2"/>
  <c r="J2" i="2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</calcChain>
</file>

<file path=xl/sharedStrings.xml><?xml version="1.0" encoding="utf-8"?>
<sst xmlns="http://schemas.openxmlformats.org/spreadsheetml/2006/main" count="29" uniqueCount="28">
  <si>
    <t>Source:</t>
  </si>
  <si>
    <t>Federal Energy Regulatory Commission</t>
  </si>
  <si>
    <t>A National Assessment of Demand Response Potential</t>
  </si>
  <si>
    <t>http://www.ferc.gov/legal/staff-reports/06-09-demand-response.pdf</t>
  </si>
  <si>
    <t>Year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</si>
  <si>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</si>
  <si>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</si>
  <si>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Potential Additional DR Capacity (MW)</t>
  </si>
  <si>
    <t>Page 27</t>
  </si>
  <si>
    <t>Figure 1 and the text below it give the initial peak demand levels and growth rates for the "No DR" and</t>
  </si>
  <si>
    <t>Reduction in Peak Demand Under BAU Relative to a No-DR Case (GW)</t>
  </si>
  <si>
    <t>DR Capacity (MW)</t>
  </si>
  <si>
    <t>DRC BAU Demand Response Capacity</t>
  </si>
  <si>
    <t>DRC Potential Additional Demand Response Capacity</t>
  </si>
  <si>
    <t>2009 and 2019 are given in the text on page 27.  We interpolate and extrapolate to obtain values</t>
  </si>
  <si>
    <t>for all years of the model run.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</si>
  <si>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</si>
  <si>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</si>
  <si>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Achievable Participation, Reduction in Peak Demand, 2019 (GW)</t>
  </si>
  <si>
    <t>BAU DR Reduction in Peak Demand, 2019 (GW)</t>
  </si>
  <si>
    <t>Achievable-BAU Peak Demand Reduction (GW)</t>
  </si>
  <si>
    <t>Additional Peak Demand Reduction per Year (start year = 2010) (GW)</t>
  </si>
  <si>
    <t>Additional DR Potential by 2030 (GW)</t>
  </si>
  <si>
    <t>GW</t>
  </si>
  <si>
    <t>To estimate BAU DR Capacity, we compare the source's "No DR" and "BAU" scenarios.  The values for</t>
  </si>
  <si>
    <t>Demand response is defined as the potential to reduce or shift electricity usage during peak</t>
  </si>
  <si>
    <t>periods in response to time-based rates or other financial incentives.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</si>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</sst>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Border="1"/>
    <xf numFmtId="1" fontId="0" fillId="0" borderId="0" xfId="0" applyNumberFormat="1"/>
    <xf numFmtId="0" fontId="1" fillId="0" borderId="0" xfId="0" applyFont="1" applyBorder="1" applyAlignment="1">
      <alignment wrapText="1"/>
    </xf>
    <xf numFmtId="0" fontId="1" fillId="0" borderId="0" xfId="0" applyFon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0" xfId="0" applyNumberFormat="1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rc.gov/legal/staff-reports/06-09-demand-response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A11" sqref="A11"/>
    </sheetView>
  </sheetViews>
  <sheetFormatPr defaultRowHeight="15" x14ac:dyDescent="0.25"/>
  <cols>
    <col min="2" max="2" width="28.5703125" customWidth="1"/>
  </cols>
  <sheetData>
    <row r="1" spans="1:2" x14ac:dyDescent="0.25">
      <c r="A1" s="1" t="s">
        <v>12</v>
      </c>
    </row>
    <row r="2" spans="1:2" x14ac:dyDescent="0.25">
      <c r="A2" s="1" t="s">
        <v>13</v>
      </c>
    </row>
    <row r="4" spans="1:2" x14ac:dyDescent="0.25">
      <c r="A4" s="1" t="s">
        <v>0</v>
      </c>
      <c r="B4" t="s">
        <v>1</v>
      </c>
    </row>
    <row r="5" spans="1:2" x14ac:dyDescent="0.25">
      <c r="B5" s="2">
        <v>2009</v>
      </c>
    </row>
    <row r="6" spans="1:2" x14ac:dyDescent="0.25">
      <c r="B6" t="s">
        <v>2</v>
      </c>
    </row>
    <row r="7" spans="1:2" x14ac:dyDescent="0.25">
      <c r="B7" s="3" t="s">
        <v>3</v>
      </c>
    </row>
    <row r="8" spans="1:2" x14ac:dyDescent="0.25">
      <c r="B8" t="s">
        <v>8</v>
      </c>
    </row>
    <row r="10" spans="1:2" x14ac:dyDescent="0.25">
      <c r="A10" s="1" t="s">
        <v>27</v>
      </c>
    </row>
    <row r="11" spans="1:2" x14ac:dyDescent="0.25">
      <c r="A11" s="4" t="s">
        <v>25</v>
      </c>
    </row>
    <row r="12" spans="1:2" x14ac:dyDescent="0.25">
      <c r="A12" s="4" t="s">
        <v>26</v>
      </c>
    </row>
    <row r="13" spans="1:2" x14ac:dyDescent="0.25">
      <c r="A13" s="1"/>
    </row>
    <row r="14" spans="1:2" x14ac:dyDescent="0.25">
      <c r="A14" s="4" t="s">
        <v>24</v>
      </c>
    </row>
    <row r="15" spans="1:2" x14ac:dyDescent="0.25">
      <c r="A15" s="4" t="s">
        <v>14</v>
      </c>
    </row>
    <row r="16" spans="1:2" x14ac:dyDescent="0.25">
      <c r="A16" s="4" t="s">
        <v>15</v>
      </c>
    </row>
    <row r="17" spans="1:2" x14ac:dyDescent="0.25">
      <c r="A17" s="4"/>
    </row>
    <row r="18" spans="1:2" x14ac:dyDescent="0.25">
      <c r="A18" s="4" t="s">
        <v>5</v>
      </c>
    </row>
    <row r="19" spans="1:2" x14ac:dyDescent="0.25">
      <c r="A19" s="4" t="s">
        <v>6</v>
      </c>
    </row>
    <row r="20" spans="1:2" x14ac:dyDescent="0.25">
      <c r="A20" s="8" t="s">
        <v>9</v>
      </c>
      <c r="B20" s="6"/>
    </row>
    <row r="21" spans="1:2" x14ac:dyDescent="0.25">
      <c r="A21" s="8" t="s">
        <v>16</v>
      </c>
      <c r="B21" s="6"/>
    </row>
    <row r="22" spans="1:2" x14ac:dyDescent="0.25">
      <c r="A22" s="8" t="s">
        <v>17</v>
      </c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  <row r="26" spans="1:2" x14ac:dyDescent="0.25">
      <c r="A26" s="6"/>
      <c r="B26" s="6"/>
    </row>
    <row r="27" spans="1:2" x14ac:dyDescent="0.25">
      <c r="A27" s="6"/>
      <c r="B27" s="6"/>
    </row>
    <row r="28" spans="1:2" x14ac:dyDescent="0.25">
      <c r="A28" s="6"/>
      <c r="B28" s="6"/>
    </row>
    <row r="29" spans="1:2" x14ac:dyDescent="0.25">
      <c r="A29" s="6"/>
      <c r="B29" s="5"/>
    </row>
    <row r="30" spans="1:2" x14ac:dyDescent="0.25">
      <c r="A30" s="6"/>
      <c r="B30" s="7"/>
    </row>
    <row r="31" spans="1:2" x14ac:dyDescent="0.25">
      <c r="A31" s="6"/>
      <c r="B31" s="6"/>
    </row>
    <row r="32" spans="1:2" x14ac:dyDescent="0.25">
      <c r="A32" s="6"/>
      <c r="B32" s="6"/>
    </row>
    <row r="33" spans="1:2" x14ac:dyDescent="0.25">
      <c r="A33" s="6"/>
      <c r="B33" s="6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1" t="s">
        <v>10</v>
      </c>
    </row>
    <row r="2" spans="1:2" x14ac:dyDescent="0.25">
      <c r="A2" s="1">
        <v>2009</v>
      </c>
      <c r="B2" s="1">
        <v>2019</v>
      </c>
    </row>
    <row r="3" spans="1:2" x14ac:dyDescent="0.25">
      <c r="A3">
        <v>37</v>
      </c>
      <c r="B3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19.28515625" customWidth="1"/>
  </cols>
  <sheetData>
    <row r="1" spans="1:37" x14ac:dyDescent="0.25">
      <c r="A1" s="1" t="s">
        <v>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s="1" t="s">
        <v>11</v>
      </c>
      <c r="B2">
        <f>TREND('BAU DR Capacity'!$A3:$B3,'BAU DR Capacity'!$A2:$B2,B1)*1000</f>
        <v>37599.999999999993</v>
      </c>
      <c r="C2">
        <f>TREND('BAU DR Capacity'!$A3:$B3,'BAU DR Capacity'!$A2:$B2,C1)*1000</f>
        <v>37700.000000000015</v>
      </c>
      <c r="D2">
        <f>TREND('BAU DR Capacity'!$A3:$B3,'BAU DR Capacity'!$A2:$B2,D1)*1000</f>
        <v>37800.000000000015</v>
      </c>
      <c r="E2">
        <f>TREND('BAU DR Capacity'!$A3:$B3,'BAU DR Capacity'!$A2:$B2,E1)*1000</f>
        <v>37900.000000000007</v>
      </c>
      <c r="F2">
        <f>TREND('BAU DR Capacity'!$A3:$B3,'BAU DR Capacity'!$A2:$B2,F1)*1000</f>
        <v>38000</v>
      </c>
      <c r="G2">
        <f>TREND('BAU DR Capacity'!$A3:$B3,'BAU DR Capacity'!$A2:$B2,G1)*1000</f>
        <v>38099.999999999993</v>
      </c>
      <c r="H2">
        <f>TREND('BAU DR Capacity'!$A3:$B3,'BAU DR Capacity'!$A2:$B2,H1)*1000</f>
        <v>38200.000000000015</v>
      </c>
      <c r="I2">
        <f>TREND('BAU DR Capacity'!$A3:$B3,'BAU DR Capacity'!$A2:$B2,I1)*1000</f>
        <v>38300.000000000015</v>
      </c>
      <c r="J2">
        <f>TREND('BAU DR Capacity'!$A3:$B3,'BAU DR Capacity'!$A2:$B2,J1)*1000</f>
        <v>38400.000000000007</v>
      </c>
      <c r="K2">
        <f>TREND('BAU DR Capacity'!$A3:$B3,'BAU DR Capacity'!$A2:$B2,K1)*1000</f>
        <v>38500</v>
      </c>
      <c r="L2">
        <f>TREND('BAU DR Capacity'!$A3:$B3,'BAU DR Capacity'!$A2:$B2,L1)*1000</f>
        <v>38599.999999999993</v>
      </c>
      <c r="M2">
        <f>TREND('BAU DR Capacity'!$A3:$B3,'BAU DR Capacity'!$A2:$B2,M1)*1000</f>
        <v>38700.000000000015</v>
      </c>
      <c r="N2">
        <f>TREND('BAU DR Capacity'!$A3:$B3,'BAU DR Capacity'!$A2:$B2,N1)*1000</f>
        <v>38800.000000000015</v>
      </c>
      <c r="O2">
        <f>TREND('BAU DR Capacity'!$A3:$B3,'BAU DR Capacity'!$A2:$B2,O1)*1000</f>
        <v>38900.000000000007</v>
      </c>
      <c r="P2">
        <f>TREND('BAU DR Capacity'!$A3:$B3,'BAU DR Capacity'!$A2:$B2,P1)*1000</f>
        <v>39000</v>
      </c>
      <c r="Q2">
        <f>TREND('BAU DR Capacity'!$A3:$B3,'BAU DR Capacity'!$A2:$B2,Q1)*1000</f>
        <v>39099.999999999993</v>
      </c>
      <c r="R2">
        <f>TREND('BAU DR Capacity'!$A3:$B3,'BAU DR Capacity'!$A2:$B2,R1)*1000</f>
        <v>39200.000000000015</v>
      </c>
      <c r="S2">
        <f>TREND('BAU DR Capacity'!$A3:$B3,'BAU DR Capacity'!$A2:$B2,S1)*1000</f>
        <v>39300.000000000015</v>
      </c>
      <c r="T2">
        <f>TREND('BAU DR Capacity'!$A3:$B3,'BAU DR Capacity'!$A2:$B2,T1)*1000</f>
        <v>39400.000000000007</v>
      </c>
      <c r="U2">
        <f>TREND('BAU DR Capacity'!$A3:$B3,'BAU DR Capacity'!$A2:$B2,U1)*1000</f>
        <v>39500</v>
      </c>
      <c r="V2">
        <f>TREND('BAU DR Capacity'!$A3:$B3,'BAU DR Capacity'!$A2:$B2,V1)*1000</f>
        <v>39599.999999999993</v>
      </c>
      <c r="W2">
        <f>TREND('BAU DR Capacity'!$A3:$B3,'BAU DR Capacity'!$A2:$B2,W1)*1000</f>
        <v>39700.000000000015</v>
      </c>
      <c r="X2">
        <f>TREND('BAU DR Capacity'!$A3:$B3,'BAU DR Capacity'!$A2:$B2,X1)*1000</f>
        <v>39800.000000000015</v>
      </c>
      <c r="Y2">
        <f>TREND('BAU DR Capacity'!$A3:$B3,'BAU DR Capacity'!$A2:$B2,Y1)*1000</f>
        <v>39900.000000000007</v>
      </c>
      <c r="Z2">
        <f>TREND('BAU DR Capacity'!$A3:$B3,'BAU DR Capacity'!$A2:$B2,Z1)*1000</f>
        <v>40000</v>
      </c>
      <c r="AA2">
        <f>TREND('BAU DR Capacity'!$A3:$B3,'BAU DR Capacity'!$A2:$B2,AA1)*1000</f>
        <v>40099.999999999993</v>
      </c>
      <c r="AB2">
        <f>TREND('BAU DR Capacity'!$A3:$B3,'BAU DR Capacity'!$A2:$B2,AB1)*1000</f>
        <v>40200.000000000015</v>
      </c>
      <c r="AC2">
        <f>TREND('BAU DR Capacity'!$A3:$B3,'BAU DR Capacity'!$A2:$B2,AC1)*1000</f>
        <v>40300.000000000015</v>
      </c>
      <c r="AD2">
        <f>TREND('BAU DR Capacity'!$A3:$B3,'BAU DR Capacity'!$A2:$B2,AD1)*1000</f>
        <v>40400.000000000007</v>
      </c>
      <c r="AE2">
        <f>TREND('BAU DR Capacity'!$A3:$B3,'BAU DR Capacity'!$A2:$B2,AE1)*1000</f>
        <v>40500</v>
      </c>
      <c r="AF2">
        <f>TREND('BAU DR Capacity'!$A3:$B3,'BAU DR Capacity'!$A2:$B2,AF1)*1000</f>
        <v>40599.999999999993</v>
      </c>
      <c r="AG2">
        <f>TREND('BAU DR Capacity'!$A3:$B3,'BAU DR Capacity'!$A2:$B2,AG1)*1000</f>
        <v>40700.000000000015</v>
      </c>
      <c r="AH2">
        <f>TREND('BAU DR Capacity'!$A3:$B3,'BAU DR Capacity'!$A2:$B2,AH1)*1000</f>
        <v>40800.000000000015</v>
      </c>
      <c r="AI2">
        <f>TREND('BAU DR Capacity'!$A3:$B3,'BAU DR Capacity'!$A2:$B2,AI1)*1000</f>
        <v>40900.000000000007</v>
      </c>
      <c r="AJ2">
        <f>TREND('BAU DR Capacity'!$A3:$B3,'BAU DR Capacity'!$A2:$B2,AJ1)*1000</f>
        <v>41000</v>
      </c>
      <c r="AK2">
        <f>TREND('BAU DR Capacity'!$A3:$B3,'BAU DR Capacity'!$A2:$B2,AK1)*1000</f>
        <v>41099.999999999993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92" bestFit="1" customWidth="1"/>
    <col min="2" max="2" width="31.42578125" customWidth="1"/>
    <col min="3" max="3" width="12.7109375" customWidth="1"/>
    <col min="4" max="11" width="10.5703125" bestFit="1" customWidth="1"/>
    <col min="12" max="23" width="11.5703125" bestFit="1" customWidth="1"/>
  </cols>
  <sheetData>
    <row r="1" spans="1:3" x14ac:dyDescent="0.25">
      <c r="A1" s="9"/>
      <c r="B1" s="16" t="s">
        <v>23</v>
      </c>
      <c r="C1" s="11"/>
    </row>
    <row r="2" spans="1:3" x14ac:dyDescent="0.25">
      <c r="A2" s="12" t="s">
        <v>19</v>
      </c>
      <c r="B2" s="14">
        <v>38</v>
      </c>
    </row>
    <row r="3" spans="1:3" x14ac:dyDescent="0.25">
      <c r="A3" s="12" t="s">
        <v>18</v>
      </c>
      <c r="B3" s="15">
        <v>138</v>
      </c>
    </row>
    <row r="4" spans="1:3" x14ac:dyDescent="0.25">
      <c r="A4" s="12" t="s">
        <v>20</v>
      </c>
      <c r="B4" s="14">
        <f>B3-B2</f>
        <v>100</v>
      </c>
    </row>
    <row r="5" spans="1:3" x14ac:dyDescent="0.25">
      <c r="A5" s="12" t="s">
        <v>21</v>
      </c>
      <c r="B5" s="15">
        <f>B4/10</f>
        <v>10</v>
      </c>
    </row>
    <row r="6" spans="1:3" x14ac:dyDescent="0.25">
      <c r="A6" s="12" t="s">
        <v>22</v>
      </c>
      <c r="B6" s="15">
        <f>B5*15</f>
        <v>150</v>
      </c>
    </row>
    <row r="7" spans="1:3" x14ac:dyDescent="0.25">
      <c r="A7" s="12"/>
      <c r="B7" s="9"/>
      <c r="C7" s="13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sqref="A1:A2"/>
    </sheetView>
  </sheetViews>
  <sheetFormatPr defaultRowHeight="15" x14ac:dyDescent="0.25"/>
  <cols>
    <col min="1" max="1" width="21" customWidth="1"/>
  </cols>
  <sheetData>
    <row r="1" spans="1:37" x14ac:dyDescent="0.25">
      <c r="A1" s="1" t="s">
        <v>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5">
      <c r="A2" s="17" t="s">
        <v>7</v>
      </c>
      <c r="B2" s="10">
        <v>0</v>
      </c>
      <c r="C2" s="10">
        <f>Calculations!$B$5*('DRC-PADRC'!C1-'DRC-PADRC'!$B$1)*1000</f>
        <v>10000</v>
      </c>
      <c r="D2" s="10">
        <f>Calculations!$B$5*('DRC-PADRC'!D1-'DRC-PADRC'!$B$1)*1000</f>
        <v>20000</v>
      </c>
      <c r="E2" s="10">
        <f>Calculations!$B$5*('DRC-PADRC'!E1-'DRC-PADRC'!$B$1)*1000</f>
        <v>30000</v>
      </c>
      <c r="F2" s="10">
        <f>Calculations!$B$5*('DRC-PADRC'!F1-'DRC-PADRC'!$B$1)*1000</f>
        <v>40000</v>
      </c>
      <c r="G2" s="10">
        <f>Calculations!$B$5*('DRC-PADRC'!G1-'DRC-PADRC'!$B$1)*1000</f>
        <v>50000</v>
      </c>
      <c r="H2" s="10">
        <f>Calculations!$B$5*('DRC-PADRC'!H1-'DRC-PADRC'!$B$1)*1000</f>
        <v>60000</v>
      </c>
      <c r="I2" s="10">
        <f>Calculations!$B$5*('DRC-PADRC'!I1-'DRC-PADRC'!$B$1)*1000</f>
        <v>70000</v>
      </c>
      <c r="J2" s="10">
        <f>Calculations!$B$5*('DRC-PADRC'!J1-'DRC-PADRC'!$B$1)*1000</f>
        <v>80000</v>
      </c>
      <c r="K2" s="10">
        <f>Calculations!$B$5*('DRC-PADRC'!K1-'DRC-PADRC'!$B$1)*1000</f>
        <v>90000</v>
      </c>
      <c r="L2" s="10">
        <f>Calculations!$B$5*('DRC-PADRC'!L1-'DRC-PADRC'!$B$1)*1000</f>
        <v>100000</v>
      </c>
      <c r="M2" s="10">
        <f>Calculations!$B$5*('DRC-PADRC'!M1-'DRC-PADRC'!$B$1)*1000</f>
        <v>110000</v>
      </c>
      <c r="N2" s="10">
        <f>Calculations!$B$5*('DRC-PADRC'!N1-'DRC-PADRC'!$B$1)*1000</f>
        <v>120000</v>
      </c>
      <c r="O2" s="10">
        <f>Calculations!$B$5*('DRC-PADRC'!O1-'DRC-PADRC'!$B$1)*1000</f>
        <v>130000</v>
      </c>
      <c r="P2" s="10">
        <f>Calculations!$B$5*('DRC-PADRC'!P1-'DRC-PADRC'!$B$1)*1000</f>
        <v>140000</v>
      </c>
      <c r="Q2" s="10">
        <f>Calculations!$B$5*('DRC-PADRC'!Q1-'DRC-PADRC'!$B$1)*1000</f>
        <v>150000</v>
      </c>
      <c r="R2" s="10">
        <f>Calculations!$B$5*('DRC-PADRC'!R1-'DRC-PADRC'!$B$1)*1000</f>
        <v>160000</v>
      </c>
      <c r="S2" s="10">
        <f>Calculations!$B$5*('DRC-PADRC'!S1-'DRC-PADRC'!$B$1)*1000</f>
        <v>170000</v>
      </c>
      <c r="T2" s="10">
        <f>Calculations!$B$5*('DRC-PADRC'!T1-'DRC-PADRC'!$B$1)*1000</f>
        <v>180000</v>
      </c>
      <c r="U2" s="10">
        <f>Calculations!$B$5*('DRC-PADRC'!U1-'DRC-PADRC'!$B$1)*1000</f>
        <v>190000</v>
      </c>
      <c r="V2" s="10">
        <f>Calculations!$B$5*('DRC-PADRC'!V1-'DRC-PADRC'!$B$1)*1000</f>
        <v>200000</v>
      </c>
      <c r="W2" s="10">
        <f>Calculations!$B$5*('DRC-PADRC'!W1-'DRC-PADRC'!$B$1)*1000</f>
        <v>210000</v>
      </c>
      <c r="X2" s="10">
        <f>Calculations!$B$5*('DRC-PADRC'!X1-'DRC-PADRC'!$B$1)*1000</f>
        <v>220000</v>
      </c>
      <c r="Y2" s="10">
        <f>Calculations!$B$5*('DRC-PADRC'!Y1-'DRC-PADRC'!$B$1)*1000</f>
        <v>230000</v>
      </c>
      <c r="Z2" s="10">
        <f>Calculations!$B$5*('DRC-PADRC'!Z1-'DRC-PADRC'!$B$1)*1000</f>
        <v>240000</v>
      </c>
      <c r="AA2" s="10">
        <f>Calculations!$B$5*('DRC-PADRC'!AA1-'DRC-PADRC'!$B$1)*1000</f>
        <v>250000</v>
      </c>
      <c r="AB2" s="10">
        <f>Calculations!$B$5*('DRC-PADRC'!AB1-'DRC-PADRC'!$B$1)*1000</f>
        <v>260000</v>
      </c>
      <c r="AC2" s="10">
        <f>Calculations!$B$5*('DRC-PADRC'!AC1-'DRC-PADRC'!$B$1)*1000</f>
        <v>270000</v>
      </c>
      <c r="AD2" s="10">
        <f>Calculations!$B$5*('DRC-PADRC'!AD1-'DRC-PADRC'!$B$1)*1000</f>
        <v>280000</v>
      </c>
      <c r="AE2" s="10">
        <f>Calculations!$B$5*('DRC-PADRC'!AE1-'DRC-PADRC'!$B$1)*1000</f>
        <v>290000</v>
      </c>
      <c r="AF2" s="10">
        <f>Calculations!$B$5*('DRC-PADRC'!AF1-'DRC-PADRC'!$B$1)*1000</f>
        <v>300000</v>
      </c>
      <c r="AG2" s="10">
        <f>Calculations!$B$5*('DRC-PADRC'!AG1-'DRC-PADRC'!$B$1)*1000</f>
        <v>310000</v>
      </c>
      <c r="AH2" s="10">
        <f>Calculations!$B$5*('DRC-PADRC'!AH1-'DRC-PADRC'!$B$1)*1000</f>
        <v>320000</v>
      </c>
      <c r="AI2" s="10">
        <f>Calculations!$B$5*('DRC-PADRC'!AI1-'DRC-PADRC'!$B$1)*1000</f>
        <v>330000</v>
      </c>
      <c r="AJ2" s="10">
        <f>Calculations!$B$5*('DRC-PADRC'!AJ1-'DRC-PADRC'!$B$1)*1000</f>
        <v>340000</v>
      </c>
      <c r="AK2" s="10">
        <f>Calculations!$B$5*('DRC-PADRC'!AK1-'DRC-PADRC'!$B$1)*1000</f>
        <v>350000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BAU DR Capacity</vt:lpstr>
      <vt:lpstr>DRC-BDRC</vt:lpstr>
      <vt:lpstr>Calculations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2014-08-26T00:34:41Z</dcterms:created>
  <dcterms:modified xsi:type="dcterms:W3CDTF">2019-08-20T19:50:32Z</dcterms:modified>
</cp:coreProperties>
</file>