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Brazil\brazil-eps\"/>
    </mc:Choice>
  </mc:AlternateContent>
  <xr:revisionPtr revIDLastSave="0" documentId="13_ncr:1_{33F6D2C4-EA26-42B5-A064-5CD6D799DDC8}" xr6:coauthVersionLast="47" xr6:coauthVersionMax="47" xr10:uidLastSave="{00000000-0000-0000-0000-000000000000}"/>
  <bookViews>
    <workbookView xWindow="-120" yWindow="-120" windowWidth="29040" windowHeight="17640" activeTab="4"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2" l="1"/>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71" i="14" l="1"/>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K65" i="14" s="1"/>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U712" i="12" s="1"/>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U473" i="12" s="1"/>
  <c r="K44" i="14" s="1"/>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T475" i="12" s="1"/>
  <c r="T474" i="12"/>
  <c r="R474" i="12"/>
  <c r="S474" i="12" s="1"/>
  <c r="T473" i="12"/>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T19" i="12" s="1"/>
  <c r="R18" i="12"/>
  <c r="S18" i="12" s="1"/>
  <c r="T18" i="12" s="1"/>
  <c r="S17" i="12"/>
  <c r="T17" i="12" s="1"/>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T9" i="12" s="1"/>
  <c r="S8" i="12"/>
  <c r="T8" i="12" s="1"/>
  <c r="R8" i="12"/>
  <c r="R7" i="12"/>
  <c r="S7" i="12" s="1"/>
  <c r="T7" i="12" s="1"/>
  <c r="R6" i="12"/>
  <c r="S6" i="12" s="1"/>
  <c r="T6" i="12" s="1"/>
  <c r="R5" i="12"/>
  <c r="S5" i="12" s="1"/>
  <c r="T5" i="12" s="1"/>
  <c r="S4" i="12"/>
  <c r="E3" i="12"/>
  <c r="U93" i="12" l="1"/>
  <c r="K10" i="14" s="1"/>
  <c r="P97" i="2" s="1"/>
  <c r="U3" i="12"/>
  <c r="K4" i="14" s="1"/>
  <c r="U343" i="12"/>
  <c r="K37" i="14" s="1"/>
  <c r="P584" i="2"/>
  <c r="P585" i="2"/>
  <c r="P586" i="2"/>
  <c r="P587" i="2"/>
  <c r="P588" i="2"/>
  <c r="P95" i="2"/>
  <c r="P89" i="2"/>
  <c r="P119" i="2"/>
  <c r="P127" i="2"/>
  <c r="P120" i="2"/>
  <c r="P128" i="2"/>
  <c r="P121" i="2"/>
  <c r="P129" i="2"/>
  <c r="P122" i="2"/>
  <c r="P130" i="2"/>
  <c r="P123" i="2"/>
  <c r="P116" i="2"/>
  <c r="P124" i="2"/>
  <c r="P117" i="2"/>
  <c r="P125" i="2"/>
  <c r="P118" i="2"/>
  <c r="P126"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79" i="2"/>
  <c r="P87" i="2"/>
  <c r="P80" i="2"/>
  <c r="P81" i="2"/>
  <c r="P82" i="2"/>
  <c r="P83" i="2"/>
  <c r="P76" i="2"/>
  <c r="P84" i="2"/>
  <c r="P77" i="2"/>
  <c r="P85" i="2"/>
  <c r="P78" i="2"/>
  <c r="P86"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487" i="2"/>
  <c r="P495" i="2"/>
  <c r="P488" i="2"/>
  <c r="P496" i="2"/>
  <c r="P489" i="2"/>
  <c r="P497" i="2"/>
  <c r="P490" i="2"/>
  <c r="P498" i="2"/>
  <c r="P491" i="2"/>
  <c r="P499" i="2"/>
  <c r="P484" i="2"/>
  <c r="P492" i="2"/>
  <c r="P500" i="2"/>
  <c r="P485" i="2"/>
  <c r="P493" i="2"/>
  <c r="P486" i="2"/>
  <c r="P494"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66" i="2"/>
  <c r="P467" i="2"/>
  <c r="P468" i="2"/>
  <c r="P114" i="2"/>
  <c r="P115" i="2"/>
  <c r="P159" i="2"/>
  <c r="P160" i="2"/>
  <c r="P161" i="2"/>
  <c r="P156" i="2"/>
  <c r="P157" i="2"/>
  <c r="P1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327" i="2"/>
  <c r="P335" i="2"/>
  <c r="P343" i="2"/>
  <c r="P351" i="2"/>
  <c r="P359" i="2"/>
  <c r="P367" i="2"/>
  <c r="P375" i="2"/>
  <c r="P383" i="2"/>
  <c r="P391" i="2"/>
  <c r="P399" i="2"/>
  <c r="P328" i="2"/>
  <c r="P336" i="2"/>
  <c r="P344" i="2"/>
  <c r="P352" i="2"/>
  <c r="P360" i="2"/>
  <c r="P368" i="2"/>
  <c r="P376" i="2"/>
  <c r="P384" i="2"/>
  <c r="P392" i="2"/>
  <c r="P400" i="2"/>
  <c r="P321" i="2"/>
  <c r="P329" i="2"/>
  <c r="P337" i="2"/>
  <c r="P345" i="2"/>
  <c r="P353" i="2"/>
  <c r="P361" i="2"/>
  <c r="P369" i="2"/>
  <c r="P377" i="2"/>
  <c r="P385" i="2"/>
  <c r="P393" i="2"/>
  <c r="P322" i="2"/>
  <c r="P330" i="2"/>
  <c r="P338" i="2"/>
  <c r="P346" i="2"/>
  <c r="P354" i="2"/>
  <c r="P362" i="2"/>
  <c r="P370" i="2"/>
  <c r="P378" i="2"/>
  <c r="P386" i="2"/>
  <c r="P394" i="2"/>
  <c r="P323" i="2"/>
  <c r="P331" i="2"/>
  <c r="P339" i="2"/>
  <c r="P347" i="2"/>
  <c r="P355" i="2"/>
  <c r="P363" i="2"/>
  <c r="P371" i="2"/>
  <c r="P379" i="2"/>
  <c r="P387" i="2"/>
  <c r="P395" i="2"/>
  <c r="P324" i="2"/>
  <c r="P332" i="2"/>
  <c r="P340" i="2"/>
  <c r="P348" i="2"/>
  <c r="P356" i="2"/>
  <c r="P364" i="2"/>
  <c r="P372" i="2"/>
  <c r="P380" i="2"/>
  <c r="P388" i="2"/>
  <c r="P396" i="2"/>
  <c r="P325" i="2"/>
  <c r="P333" i="2"/>
  <c r="P341" i="2"/>
  <c r="P349" i="2"/>
  <c r="P357" i="2"/>
  <c r="P365" i="2"/>
  <c r="P373" i="2"/>
  <c r="P381" i="2"/>
  <c r="P389" i="2"/>
  <c r="P397" i="2"/>
  <c r="P326" i="2"/>
  <c r="P334" i="2"/>
  <c r="P342" i="2"/>
  <c r="P350" i="2"/>
  <c r="P358" i="2"/>
  <c r="P366" i="2"/>
  <c r="P374" i="2"/>
  <c r="P382" i="2"/>
  <c r="P390" i="2"/>
  <c r="P398" i="2"/>
  <c r="P519" i="2"/>
  <c r="P520" i="2"/>
  <c r="P521" i="2"/>
  <c r="P522" i="2"/>
  <c r="P523" i="2"/>
  <c r="P524" i="2"/>
  <c r="P525" i="2"/>
  <c r="P526"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609" i="2"/>
  <c r="P610" i="2"/>
  <c r="P611" i="2"/>
  <c r="P612" i="2"/>
  <c r="P61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93" i="2" l="1"/>
  <c r="P100" i="2"/>
  <c r="P92" i="2"/>
  <c r="P96" i="2"/>
  <c r="P99" i="2"/>
  <c r="P91" i="2"/>
  <c r="P98" i="2"/>
  <c r="P90" i="2"/>
  <c r="P94" i="2"/>
  <c r="P447" i="2"/>
  <c r="P455" i="2"/>
  <c r="P463" i="2"/>
  <c r="P448" i="2"/>
  <c r="P456" i="2"/>
  <c r="P464" i="2"/>
  <c r="P449" i="2"/>
  <c r="P457" i="2"/>
  <c r="P450" i="2"/>
  <c r="P458" i="2"/>
  <c r="P451" i="2"/>
  <c r="P459" i="2"/>
  <c r="P444" i="2"/>
  <c r="P452" i="2"/>
  <c r="P460" i="2"/>
  <c r="P445" i="2"/>
  <c r="P453" i="2"/>
  <c r="P461" i="2"/>
  <c r="P446" i="2"/>
  <c r="P454" i="2"/>
  <c r="P462" i="2"/>
  <c r="P591" i="2"/>
  <c r="P592" i="2"/>
  <c r="P593" i="2"/>
  <c r="P589" i="2"/>
  <c r="P590" i="2"/>
  <c r="P415" i="2"/>
  <c r="P416" i="2"/>
  <c r="P417" i="2"/>
  <c r="P418" i="2"/>
  <c r="P419" i="2"/>
  <c r="P420" i="2"/>
  <c r="P421" i="2"/>
  <c r="P414" i="2"/>
  <c r="P422" i="2"/>
  <c r="P599" i="2"/>
  <c r="P600" i="2"/>
  <c r="P601" i="2"/>
  <c r="P602" i="2"/>
  <c r="P603" i="2"/>
  <c r="P607" i="2"/>
  <c r="P608" i="2"/>
  <c r="P604"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<sst xmlns="http://schemas.openxmlformats.org/spreadsheetml/2006/main" count="13353" uniqueCount="1880">
  <si>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</si>
  <si>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</si>
  <si>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</si>
  <si>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</si>
  <si>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</si>
  <si>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</si>
  <si>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</si>
  <si>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</si>
  <si>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</si>
  <si>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</si>
  <si>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</si>
  <si>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</si>
  <si>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</si>
  <si>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</si>
  <si>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</si>
  <si>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</si>
  <si>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</si>
  <si>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</si>
  <si>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</si>
  <si>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</si>
  <si>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</si>
  <si>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</si>
  <si>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</si>
  <si>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</si>
  <si>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</si>
  <si>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</si>
  <si>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</si>
  <si>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</si>
  <si>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</si>
  <si>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</si>
  <si>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</si>
  <si>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</si>
  <si>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</si>
  <si>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</si>
  <si>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</si>
  <si>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</si>
  <si>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</si>
  <si>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</si>
  <si>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</si>
  <si>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</si>
  <si>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</si>
  <si>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</si>
  <si>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</si>
  <si>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</si>
  <si>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</si>
  <si>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</si>
  <si>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</si>
  <si>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</si>
  <si>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</si>
  <si>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</si>
  <si>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</si>
  <si>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</si>
  <si>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</si>
  <si>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</si>
  <si>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</si>
  <si>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</si>
  <si>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</si>
  <si>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</si>
  <si>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</si>
  <si>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</si>
  <si>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</si>
  <si>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</si>
  <si>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</si>
  <si>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</si>
  <si>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</si>
  <si>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</si>
  <si>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</si>
  <si>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</si>
  <si>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</si>
  <si>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</si>
  <si>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</si>
  <si>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</si>
  <si>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</si>
  <si>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</si>
  <si>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</si>
  <si>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</si>
  <si>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</si>
  <si>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</si>
  <si>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</si>
  <si>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</si>
  <si>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</si>
  <si>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</si>
  <si>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</si>
  <si>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</si>
  <si>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</si>
  <si>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</si>
  <si>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</si>
  <si>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</si>
  <si>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</si>
  <si>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</si>
  <si>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</si>
  <si>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</si>
  <si>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</si>
  <si>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</si>
  <si>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</si>
  <si>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</si>
  <si>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</si>
  <si>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</si>
  <si>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</si>
  <si>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</si>
  <si>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</si>
  <si>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</si>
  <si>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</si>
  <si>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</si>
  <si>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</si>
  <si>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</si>
  <si>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</si>
  <si>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</si>
  <si>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</si>
  <si>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</si>
  <si>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</si>
  <si>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</si>
  <si>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</si>
  <si>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</si>
  <si>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</si>
  <si>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</si>
  <si>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</si>
  <si>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</si>
  <si>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</si>
  <si>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</si>
  <si>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</si>
  <si>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</si>
  <si>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</si>
  <si>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</si>
  <si>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</si>
  <si>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</si>
  <si>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</si>
  <si>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</si>
  <si>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</si>
  <si>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</si>
  <si>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</si>
  <si>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</si>
  <si>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</si>
  <si>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</si>
  <si>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</si>
  <si>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</si>
  <si>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</si>
  <si>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</si>
  <si>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</si>
  <si>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</si>
  <si>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</si>
  <si>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</si>
  <si>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</si>
  <si>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</si>
  <si>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</si>
  <si>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</si>
  <si>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</si>
  <si>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</si>
  <si>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</si>
  <si>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</si>
  <si>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</si>
  <si>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</si>
  <si>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</si>
  <si>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</si>
  <si>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</si>
  <si>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</si>
  <si>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</si>
  <si>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</si>
  <si>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</si>
  <si>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</si>
  <si>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</si>
  <si>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</si>
  <si>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</si>
  <si>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</si>
  <si>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</si>
  <si>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</si>
  <si>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</si>
  <si>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</si>
  <si>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</si>
  <si>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</si>
  <si>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</si>
  <si>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</si>
  <si>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</si>
  <si>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</si>
  <si>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</si>
  <si>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</si>
  <si>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</si>
  <si>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</si>
  <si>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</si>
  <si>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</si>
  <si>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</si>
  <si>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</si>
  <si>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</si>
  <si>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</si>
  <si>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</si>
  <si>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</si>
  <si>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</si>
  <si>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</si>
  <si>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</si>
  <si>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</si>
  <si>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</si>
  <si>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</si>
  <si>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</si>
  <si>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</si>
  <si>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</si>
  <si>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</si>
  <si>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</si>
  <si>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</si>
  <si>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</si>
  <si>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</si>
  <si>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</si>
  <si>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</si>
  <si>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</si>
  <si>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</si>
  <si>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</si>
  <si>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</si>
  <si>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</si>
  <si>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</si>
  <si>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</si>
  <si>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</si>
  <si>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</si>
  <si>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</si>
  <si>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</si>
  <si>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</si>
  <si>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</si>
  <si>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</si>
  <si>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</si>
  <si>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</si>
  <si>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</si>
  <si>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</si>
  <si>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</si>
  <si>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</si>
  <si>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</si>
  <si>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</si>
  <si>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</si>
  <si>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</si>
  <si>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</si>
  <si>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</si>
  <si>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</si>
  <si>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</si>
  <si>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</si>
  <si>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</si>
  <si>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</si>
  <si>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</si>
  <si>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</si>
  <si>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</si>
  <si>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</si>
  <si>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</si>
  <si>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</si>
  <si>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</si>
  <si>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</si>
  <si>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</si>
  <si>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</si>
  <si>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</si>
  <si>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</si>
  <si>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</si>
  <si>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</si>
  <si>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</si>
  <si>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</si>
  <si>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</si>
  <si>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</si>
  <si>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</si>
  <si>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</si>
  <si>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</si>
  <si>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</si>
  <si>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</si>
  <si>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</si>
  <si>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</si>
  <si>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</si>
  <si>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</si>
  <si>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</si>
  <si>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</si>
  <si>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</si>
  <si>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</si>
  <si>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</si>
  <si>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</si>
  <si>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</si>
  <si>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</si>
  <si>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</si>
  <si>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</si>
  <si>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</si>
  <si>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</si>
  <si>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</si>
  <si>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</si>
  <si>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</si>
  <si>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</si>
  <si>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</si>
  <si>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</si>
  <si>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</si>
  <si>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</si>
  <si>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</si>
  <si>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</si>
  <si>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</si>
  <si>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</si>
  <si>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</si>
  <si>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</si>
  <si>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</si>
  <si>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</si>
  <si>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</si>
  <si>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</si>
  <si>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</si>
  <si>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</si>
  <si>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</si>
  <si>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</si>
  <si>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</si>
  <si>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</si>
  <si>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</si>
  <si>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</si>
  <si>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</si>
  <si>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</si>
  <si>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</si>
  <si>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</si>
  <si>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</si>
  <si>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</si>
  <si>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</si>
  <si>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</si>
  <si>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</si>
  <si>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</si>
  <si>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</si>
  <si>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</si>
  <si>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</si>
  <si>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</si>
  <si>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</si>
  <si>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</si>
  <si>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</si>
  <si>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</si>
  <si>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</si>
  <si>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</si>
  <si>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</si>
  <si>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</si>
  <si>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</si>
  <si>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</si>
  <si>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</si>
  <si>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</si>
  <si>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</si>
  <si>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</si>
  <si>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</si>
  <si>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</si>
  <si>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</si>
  <si>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</si>
  <si>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</si>
  <si>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</si>
  <si>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</si>
  <si>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</si>
  <si>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</si>
  <si>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</si>
  <si>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</si>
  <si>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</si>
  <si>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</si>
  <si>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</si>
  <si>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</si>
  <si>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</si>
  <si>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</si>
  <si>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</si>
  <si>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</si>
  <si>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</si>
  <si>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</si>
  <si>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</si>
  <si>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</si>
  <si>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</si>
  <si>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</si>
  <si>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</si>
  <si>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</si>
  <si>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</si>
  <si>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</si>
  <si>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</si>
  <si>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</si>
  <si>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</si>
  <si>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</si>
  <si>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</si>
  <si>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</si>
  <si>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</si>
  <si>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</si>
  <si>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</si>
  <si>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</si>
  <si>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</si>
  <si>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</si>
  <si>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</si>
  <si>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</si>
  <si>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</si>
  <si>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</si>
  <si>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</si>
  <si>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</si>
  <si>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</si>
  <si>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</si>
  <si>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</si>
  <si>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</si>
  <si>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</si>
  <si>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</si>
  <si>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</si>
  <si>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</si>
  <si>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</si>
  <si>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</si>
  <si>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</si>
  <si>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</si>
  <si>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</si>
  <si>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</si>
  <si>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</si>
  <si>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</si>
  <si>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</si>
  <si>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</si>
  <si>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</si>
  <si>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</si>
  <si>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</si>
  <si>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</si>
  <si>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</si>
  <si>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</si>
  <si>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</si>
  <si>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</si>
  <si>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</si>
  <si>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</si>
  <si>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</si>
  <si>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</si>
  <si>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</si>
  <si>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</si>
  <si>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</si>
  <si>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</si>
  <si>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</si>
  <si>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</si>
  <si>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</si>
  <si>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</si>
  <si>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</si>
  <si>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</si>
  <si>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</si>
  <si>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</si>
  <si>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</si>
  <si>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</si>
  <si>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</si>
  <si>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</si>
  <si>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</si>
  <si>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</si>
  <si>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</si>
  <si>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</si>
  <si>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</si>
  <si>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</si>
  <si>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</si>
  <si>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</si>
  <si>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</si>
  <si>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</si>
  <si>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</si>
  <si>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</si>
  <si>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</si>
  <si>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</si>
  <si>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</si>
  <si>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</si>
  <si>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</si>
  <si>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</si>
  <si>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</si>
  <si>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</si>
  <si>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</si>
  <si>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</si>
  <si>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</si>
  <si>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</si>
  <si>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</si>
  <si>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</si>
  <si>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</si>
  <si>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</si>
  <si>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</si>
  <si>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</si>
  <si>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</si>
  <si>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</si>
  <si>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</si>
  <si>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</si>
  <si>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</si>
  <si>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</si>
  <si>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</si>
  <si>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</si>
  <si>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</si>
  <si>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</si>
  <si>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</si>
  <si>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</si>
  <si>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</si>
  <si>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</si>
  <si>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</si>
  <si>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</si>
  <si>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</si>
  <si>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</si>
  <si>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</si>
  <si>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</si>
  <si>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</si>
  <si>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</si>
  <si>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</si>
  <si>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</si>
  <si>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</si>
  <si>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</si>
  <si>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</si>
  <si>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</si>
  <si>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</si>
  <si>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</si>
  <si>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</si>
  <si>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</si>
  <si>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</si>
  <si>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</si>
  <si>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</si>
  <si>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</si>
  <si>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</si>
  <si>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</si>
  <si>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</si>
  <si>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</si>
  <si>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</si>
  <si>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</si>
  <si>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</si>
  <si>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</si>
  <si>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</si>
  <si>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</si>
  <si>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</si>
  <si>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</si>
  <si>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</si>
  <si>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</si>
  <si>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</si>
  <si>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</si>
  <si>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</si>
  <si>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</si>
  <si>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</si>
  <si>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</si>
  <si>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</si>
  <si>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</si>
  <si>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</si>
  <si>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</si>
  <si>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</si>
  <si>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</si>
  <si>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</si>
  <si>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</si>
  <si>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</si>
  <si>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</si>
  <si>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</si>
  <si>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</si>
  <si>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</si>
  <si>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</si>
  <si>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</si>
  <si>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</si>
  <si>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</si>
  <si>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</si>
  <si>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</si>
  <si>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</si>
  <si>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</si>
  <si>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</si>
  <si>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</si>
  <si>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</si>
  <si>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</si>
  <si>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</si>
  <si>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</si>
  <si>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</si>
  <si>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</si>
  <si>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</si>
  <si>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</si>
  <si>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</si>
  <si>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</si>
  <si>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</si>
  <si>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</si>
  <si>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</si>
  <si>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</si>
  <si>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</si>
  <si>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</si>
  <si>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</si>
  <si>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</si>
  <si>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</si>
  <si>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</si>
  <si>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</si>
  <si>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</si>
  <si>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</si>
  <si>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</si>
  <si>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</si>
  <si>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</si>
  <si>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</si>
  <si>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</si>
  <si>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</si>
  <si>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</si>
  <si>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</si>
  <si>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</si>
  <si>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</si>
  <si>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</si>
  <si>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</si>
  <si>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</si>
  <si>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</si>
  <si>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</si>
  <si>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</si>
  <si>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</si>
  <si>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</si>
  <si>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</si>
  <si>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</si>
  <si>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</si>
  <si>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</si>
  <si>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</si>
  <si>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</si>
  <si>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</si>
  <si>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</si>
  <si>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</si>
  <si>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</si>
  <si>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</si>
  <si>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</si>
  <si>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</si>
  <si>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</si>
  <si>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</si>
  <si>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</si>
  <si>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</si>
  <si>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</si>
  <si>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</si>
  <si>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</si>
  <si>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</si>
  <si>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</si>
  <si>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</si>
  <si>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</si>
  <si>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</si>
  <si>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</si>
  <si>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</si>
  <si>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</si>
  <si>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</si>
  <si>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</si>
  <si>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</si>
  <si>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</si>
  <si>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</si>
  <si>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</si>
  <si>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</si>
  <si>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</si>
  <si>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</si>
  <si>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</si>
  <si>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</si>
  <si>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</si>
  <si>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</si>
  <si>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</si>
  <si>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</si>
  <si>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</si>
  <si>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</si>
  <si>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</si>
  <si>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</si>
  <si>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</si>
  <si>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</si>
  <si>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</si>
  <si>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</si>
  <si>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</si>
  <si>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</si>
  <si>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</si>
  <si>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</si>
  <si>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</si>
  <si>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</si>
  <si>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</si>
  <si>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</si>
  <si>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</si>
  <si>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</si>
  <si>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</si>
  <si>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</si>
  <si>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</si>
  <si>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</si>
  <si>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</si>
  <si>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</si>
  <si>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</si>
  <si>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</si>
  <si>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</si>
  <si>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</si>
  <si>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</si>
  <si>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</si>
  <si>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</si>
  <si>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</si>
  <si>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</si>
  <si>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</si>
  <si>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</si>
  <si>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</si>
  <si>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</si>
  <si>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</si>
  <si>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</si>
  <si>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</si>
  <si>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</si>
  <si>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</si>
  <si>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</si>
  <si>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</si>
  <si>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</si>
  <si>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</si>
  <si>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</si>
  <si>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</si>
  <si>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</si>
  <si>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</si>
  <si>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</si>
  <si>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</si>
  <si>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</si>
  <si>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</si>
  <si>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</si>
  <si>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</si>
  <si>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</si>
  <si>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</si>
  <si>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</si>
  <si>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</si>
  <si>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</si>
  <si>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</si>
  <si>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</si>
  <si>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</si>
  <si>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</si>
  <si>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</si>
  <si>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</si>
  <si>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</si>
  <si>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</si>
  <si>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</si>
  <si>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</si>
  <si>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</si>
  <si>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</si>
  <si>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</si>
  <si>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</si>
  <si>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</si>
  <si>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</si>
  <si>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</si>
  <si>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</si>
  <si>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</si>
  <si>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</si>
  <si>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</si>
  <si>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</si>
  <si>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</si>
  <si>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</si>
  <si>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</si>
  <si>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</si>
  <si>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</si>
  <si>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</si>
  <si>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</si>
  <si>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</si>
  <si>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</si>
  <si>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</si>
  <si>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</si>
  <si>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</si>
  <si>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</si>
  <si>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</si>
  <si>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</si>
  <si>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</si>
  <si>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</si>
  <si>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</si>
  <si>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</si>
  <si>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</si>
  <si>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</si>
  <si>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</si>
  <si>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</si>
  <si>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</si>
  <si>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</si>
  <si>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</si>
  <si>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</si>
  <si>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</si>
  <si>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</si>
  <si>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</si>
  <si>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</si>
  <si>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</si>
  <si>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</si>
  <si>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</si>
  <si>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</si>
  <si>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</si>
  <si>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</si>
  <si>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</si>
  <si>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</si>
  <si>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</si>
  <si>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</si>
  <si>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</si>
  <si>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</si>
  <si>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</si>
  <si>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</si>
  <si>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</si>
  <si>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</si>
  <si>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</si>
  <si>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</si>
  <si>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</si>
  <si>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</si>
  <si>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</si>
  <si>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</si>
  <si>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</si>
  <si>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</si>
  <si>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</si>
  <si>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</si>
  <si>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</si>
  <si>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</si>
  <si>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</si>
  <si>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</si>
  <si>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</si>
  <si>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</si>
  <si>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</si>
  <si>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</si>
  <si>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</si>
  <si>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</si>
  <si>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</si>
  <si>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</si>
  <si>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</si>
  <si>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</si>
  <si>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</si>
  <si>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</si>
  <si>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</si>
  <si>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</si>
  <si>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</si>
  <si>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</si>
  <si>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</si>
  <si>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</si>
  <si>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</si>
  <si>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</si>
  <si>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</si>
  <si>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</si>
  <si>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</si>
  <si>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</si>
  <si>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</si>
  <si>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</si>
  <si>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</si>
  <si>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</si>
  <si>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</si>
  <si>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</si>
  <si>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</si>
  <si>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</si>
  <si>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</si>
  <si>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</si>
  <si>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</si>
  <si>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</si>
  <si>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</si>
  <si>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</si>
  <si>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</si>
  <si>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</si>
  <si>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</si>
  <si>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</si>
  <si>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</si>
  <si>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</si>
  <si>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</si>
  <si>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</si>
  <si>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</si>
  <si>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</si>
  <si>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</si>
  <si>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</si>
  <si>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</si>
  <si>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</si>
  <si>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</si>
  <si>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</si>
  <si>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</si>
  <si>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</si>
  <si>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</si>
  <si>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</si>
  <si>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</si>
  <si>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</si>
  <si>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</si>
  <si>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</si>
  <si>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</si>
  <si>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</si>
  <si>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</si>
  <si>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</si>
  <si>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</si>
  <si>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</si>
  <si>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</si>
  <si>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</si>
  <si>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</si>
  <si>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</si>
  <si>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</si>
  <si>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</si>
  <si>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</si>
  <si>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</si>
  <si>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</si>
  <si>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</si>
  <si>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</si>
  <si>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</si>
  <si>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</si>
  <si>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</si>
  <si>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</si>
  <si>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</si>
  <si>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</si>
  <si>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</si>
  <si>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</si>
  <si>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</si>
  <si>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</si>
  <si>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</si>
  <si>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</si>
  <si>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</si>
  <si>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</si>
  <si>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</si>
  <si>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</si>
  <si>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</si>
  <si>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</si>
  <si>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</si>
  <si>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</si>
  <si>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</si>
  <si>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</si>
  <si>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</si>
  <si>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</si>
  <si>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</si>
  <si>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</si>
  <si>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</si>
  <si>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</si>
  <si>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</si>
  <si>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</si>
  <si>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</si>
  <si>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</si>
  <si>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</si>
  <si>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</si>
  <si>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</si>
  <si>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</si>
  <si>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</si>
  <si>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</si>
  <si>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</si>
  <si>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</si>
  <si>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</si>
  <si>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</si>
  <si>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</si>
  <si>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</si>
  <si>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</si>
  <si>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</si>
  <si>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</si>
  <si>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</si>
  <si>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</si>
  <si>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</si>
  <si>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</si>
  <si>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</si>
  <si>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</si>
  <si>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</si>
  <si>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</si>
  <si>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</si>
  <si>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</si>
  <si>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</si>
  <si>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</si>
  <si>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</si>
  <si>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</si>
  <si>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</si>
  <si>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</si>
  <si>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</si>
  <si>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</si>
  <si>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</si>
  <si>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</si>
  <si>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</si>
  <si>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</si>
  <si>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</si>
  <si>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</si>
  <si>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</si>
  <si>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</si>
  <si>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</si>
  <si>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</si>
  <si>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</si>
  <si>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</si>
  <si>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</si>
  <si>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</si>
  <si>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</si>
  <si>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</si>
  <si>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</si>
  <si>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</si>
  <si>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</si>
  <si>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</si>
  <si>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</si>
  <si>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</si>
  <si>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</si>
  <si>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</si>
  <si>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</si>
  <si>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</si>
  <si>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</si>
  <si>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</si>
  <si>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</si>
  <si>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</si>
  <si>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</si>
  <si>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</si>
  <si>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</si>
  <si>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</si>
  <si>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</si>
  <si>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</si>
  <si>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</si>
  <si>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</si>
  <si>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</si>
  <si>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</si>
  <si>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</si>
  <si>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</si>
  <si>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</si>
  <si>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</si>
  <si>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</si>
  <si>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</si>
  <si>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</si>
  <si>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</si>
  <si>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</si>
  <si>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</si>
  <si>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</si>
  <si>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</si>
  <si>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</si>
  <si>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</si>
  <si>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</si>
  <si>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</si>
  <si>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</si>
  <si>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</si>
  <si>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</si>
  <si>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</si>
  <si>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</si>
  <si>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</si>
  <si>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</si>
  <si>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</si>
  <si>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</si>
  <si>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</si>
  <si>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</si>
  <si>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</si>
  <si>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</si>
  <si>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</si>
  <si>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</si>
  <si>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</si>
  <si>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</si>
  <si>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</si>
  <si>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</si>
  <si>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</si>
  <si>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</si>
  <si>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</si>
  <si>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</si>
  <si>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</si>
  <si>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</si>
  <si>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</si>
  <si>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</si>
  <si>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</si>
  <si>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</si>
  <si>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</si>
  <si>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</si>
  <si>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</si>
  <si>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</si>
  <si>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</si>
  <si>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</si>
  <si>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</si>
  <si>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</si>
  <si>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</si>
  <si>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</si>
  <si>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</si>
  <si>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</si>
  <si>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</si>
  <si>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</si>
  <si>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</si>
  <si>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</si>
  <si>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</si>
  <si>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</si>
  <si>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</si>
  <si>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</si>
  <si>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</si>
  <si>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</si>
  <si>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</si>
  <si>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</si>
  <si>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</si>
  <si>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</si>
  <si>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</si>
  <si>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</si>
  <si>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</si>
  <si>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</si>
  <si>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</si>
  <si>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</si>
  <si>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</si>
  <si>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</si>
  <si>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</si>
  <si>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</si>
  <si>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</si>
  <si>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</si>
  <si>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</si>
  <si>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</si>
  <si>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</si>
  <si>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</si>
  <si>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</si>
  <si>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</si>
  <si>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</si>
  <si>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</si>
  <si>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</si>
  <si>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</si>
  <si>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</si>
  <si>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</si>
  <si>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</si>
  <si>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</si>
  <si>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</si>
  <si>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</si>
  <si>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</si>
  <si>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</si>
  <si>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</si>
  <si>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</si>
  <si>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</si>
  <si>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</si>
  <si>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</si>
  <si>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</si>
  <si>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</si>
  <si>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</si>
  <si>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</si>
  <si>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</si>
  <si>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</si>
  <si>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</si>
  <si>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</si>
  <si>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</si>
  <si>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</si>
  <si>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</si>
  <si>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</si>
  <si>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</si>
  <si>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</si>
  <si>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</si>
  <si>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</si>
  <si>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</si>
  <si>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</si>
  <si>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</si>
  <si>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</si>
  <si>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</si>
  <si>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</si>
  <si>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</si>
  <si>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</si>
  <si>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</si>
  <si>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</si>
  <si>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</si>
  <si>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</si>
  <si>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</si>
  <si>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</si>
  <si>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</si>
  <si>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</si>
  <si>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</si>
  <si>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</si>
  <si>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</si>
  <si>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</si>
  <si>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</si>
  <si>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</si>
  <si>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</si>
  <si>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</si>
  <si>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</si>
  <si>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</si>
  <si>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</si>
  <si>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</si>
  <si>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</si>
  <si>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</si>
  <si>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</si>
  <si>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</si>
  <si>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</si>
  <si>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</si>
  <si>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</si>
  <si>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</si>
  <si>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</si>
  <si>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</si>
  <si>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</si>
  <si>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</si>
  <si>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</si>
  <si>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</si>
  <si>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</si>
  <si>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</si>
  <si>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</si>
  <si>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</si>
  <si>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</si>
  <si>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</si>
  <si>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</si>
  <si>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</si>
  <si>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</si>
  <si>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</si>
  <si>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</si>
  <si>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</si>
  <si>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</si>
  <si>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</si>
  <si>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</si>
  <si>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</si>
  <si>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</si>
  <si>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</si>
  <si>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</si>
  <si>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</si>
  <si>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</si>
  <si>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</si>
  <si>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</si>
  <si>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</si>
  <si>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</si>
  <si>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</si>
  <si>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</si>
  <si>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</si>
  <si>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</si>
  <si>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</si>
  <si>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</si>
  <si>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</si>
  <si>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</si>
  <si>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</si>
  <si>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</si>
  <si>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</si>
  <si>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</si>
  <si>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</si>
  <si>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</si>
  <si>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</si>
  <si>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</si>
  <si>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</si>
  <si>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</si>
  <si>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</si>
  <si>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</si>
  <si>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</si>
  <si>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</si>
  <si>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</si>
  <si>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</si>
  <si>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</si>
  <si>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</si>
  <si>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</si>
  <si>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</si>
  <si>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</si>
  <si>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</si>
  <si>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</si>
  <si>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</si>
  <si>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</si>
  <si>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</si>
  <si>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</si>
  <si>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</si>
  <si>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</si>
  <si>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</si>
  <si>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</si>
  <si>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</si>
  <si>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</si>
  <si>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</si>
  <si>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</si>
  <si>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</si>
  <si>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</si>
  <si>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</si>
  <si>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</si>
  <si>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</si>
  <si>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</si>
  <si>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</si>
  <si>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</si>
  <si>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</si>
  <si>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</si>
  <si>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</si>
  <si>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</si>
  <si>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</si>
  <si>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</si>
  <si>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</si>
  <si>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</si>
  <si>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</si>
  <si>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</si>
  <si>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</si>
  <si>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</si>
  <si>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</si>
  <si>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</si>
  <si>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</si>
  <si>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</si>
  <si>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</si>
  <si>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</si>
  <si>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</si>
  <si>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</si>
  <si>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</si>
  <si>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</si>
  <si>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</si>
  <si>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</si>
  <si>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</si>
  <si>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</si>
  <si>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</si>
  <si>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</si>
  <si>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</si>
  <si>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</si>
  <si>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</si>
  <si>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</si>
  <si>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</si>
  <si>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</si>
  <si>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</si>
  <si>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</si>
  <si>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</si>
  <si>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</si>
  <si>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</si>
  <si>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</si>
  <si>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</si>
  <si>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</si>
  <si>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</si>
  <si>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</si>
  <si>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</si>
  <si>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</si>
  <si>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</si>
  <si>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</si>
  <si>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</si>
  <si>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</si>
  <si>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</si>
  <si>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</si>
  <si>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</si>
  <si>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</si>
  <si>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</si>
  <si>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</si>
  <si>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</si>
  <si>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</si>
  <si>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</si>
  <si>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</si>
  <si>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</si>
  <si>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</si>
  <si>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</si>
  <si>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</si>
  <si>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</si>
  <si>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</si>
  <si>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</si>
  <si>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</si>
  <si>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</si>
  <si>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</si>
  <si>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</si>
  <si>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</si>
  <si>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</si>
  <si>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</si>
  <si>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</si>
  <si>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</si>
  <si>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</si>
  <si>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</si>
  <si>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</si>
  <si>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</si>
  <si>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</si>
  <si>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</si>
  <si>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</si>
  <si>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</si>
  <si>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</si>
  <si>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</si>
  <si>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</si>
  <si>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</si>
  <si>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</si>
  <si>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</si>
  <si>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</si>
  <si>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</si>
  <si>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</si>
  <si>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</si>
  <si>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</si>
  <si>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</si>
  <si>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</si>
  <si>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</si>
  <si>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</si>
  <si>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</si>
  <si>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</si>
  <si>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</si>
  <si>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</si>
  <si>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</si>
  <si>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</si>
  <si>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</si>
  <si>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</si>
  <si>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</si>
  <si>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</si>
  <si>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</si>
  <si>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</si>
  <si>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</si>
  <si>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</si>
  <si>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</si>
  <si>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</si>
  <si>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</si>
  <si>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</si>
  <si>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</si>
  <si>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</si>
  <si>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</si>
  <si>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</si>
  <si>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</si>
  <si>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</si>
  <si>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</si>
  <si>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</si>
  <si>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</si>
  <si>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</si>
  <si>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</si>
  <si>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</si>
  <si>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</si>
  <si>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</si>
  <si>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</si>
  <si>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</si>
  <si>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</si>
  <si>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</si>
  <si>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</si>
  <si>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</si>
  <si>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</si>
  <si>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</si>
  <si>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</si>
  <si>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</si>
  <si>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</si>
  <si>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</si>
  <si>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</si>
  <si>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</si>
  <si>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</si>
  <si>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</si>
  <si>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</si>
  <si>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</si>
  <si>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</si>
  <si>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</si>
  <si>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</si>
  <si>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</si>
  <si>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</si>
  <si>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</si>
  <si>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</si>
  <si>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</si>
  <si>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</si>
  <si>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</si>
  <si>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</si>
  <si>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</si>
  <si>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</si>
  <si>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</si>
  <si>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</si>
  <si>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</si>
  <si>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</si>
  <si>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</si>
  <si>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</si>
  <si>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</si>
  <si>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</si>
  <si>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</si>
  <si>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</si>
  <si>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</si>
  <si>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</si>
  <si>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</si>
  <si>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</si>
  <si>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</si>
  <si>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</si>
  <si>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</si>
  <si>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</si>
  <si>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</si>
  <si>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</si>
  <si>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</si>
  <si>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</si>
  <si>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</si>
  <si>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</si>
  <si>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</si>
  <si>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</si>
  <si>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</si>
  <si>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</si>
  <si>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</si>
  <si>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</si>
  <si>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</si>
  <si>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</si>
  <si>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</si>
  <si>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</si>
  <si>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</si>
  <si>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</si>
  <si>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</si>
  <si>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</si>
  <si>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</si>
  <si>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</si>
  <si>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</si>
  <si>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</si>
  <si>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</si>
  <si>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</si>
  <si>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</si>
  <si>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</si>
  <si>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</si>
  <si>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</si>
  <si>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</si>
  <si>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</si>
  <si>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</si>
  <si>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</si>
  <si>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</si>
  <si>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</si>
  <si>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</si>
  <si>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</si>
  <si>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</si>
  <si>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</si>
  <si>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</si>
  <si>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</si>
  <si>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</si>
  <si>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</si>
  <si>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</si>
  <si>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</si>
  <si>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</si>
  <si>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</si>
  <si>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</si>
  <si>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</si>
  <si>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</si>
  <si>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</si>
  <si>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</si>
  <si>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</si>
  <si>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</si>
  <si>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</si>
  <si>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</si>
  <si>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</si>
  <si>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</si>
  <si>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</si>
  <si>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</si>
  <si>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</si>
  <si>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</si>
  <si>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</si>
  <si>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</si>
  <si>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</si>
  <si>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</si>
  <si>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</si>
  <si>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</si>
  <si>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</si>
  <si>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</si>
  <si>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</si>
  <si>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</si>
  <si>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</si>
  <si>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</si>
  <si>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</si>
  <si>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</si>
  <si>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</si>
  <si>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</si>
  <si>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</si>
  <si>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</si>
  <si>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</si>
  <si>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</si>
  <si>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</si>
  <si>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</si>
  <si>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</si>
  <si>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</si>
  <si>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</si>
  <si>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</si>
  <si>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</si>
  <si>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</si>
  <si>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</si>
  <si>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</si>
  <si>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</si>
  <si>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</si>
  <si>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</si>
  <si>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</si>
  <si>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</si>
  <si>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</si>
  <si>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</si>
  <si>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</si>
  <si>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</si>
  <si>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</si>
  <si>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</si>
  <si>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</si>
  <si>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</si>
  <si>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</si>
  <si>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</si>
  <si>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</si>
  <si>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</si>
  <si>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</si>
  <si>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</si>
  <si>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</si>
  <si>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</si>
  <si>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</si>
  <si>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</si>
  <si>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</si>
  <si>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</si>
  <si>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</si>
  <si>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</si>
  <si>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</si>
  <si>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</si>
  <si>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</si>
  <si>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</si>
  <si>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</si>
  <si>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</si>
  <si>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</si>
  <si>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</si>
  <si>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</si>
  <si>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</si>
  <si>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</si>
  <si>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</si>
  <si>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</si>
  <si>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</si>
  <si>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</si>
  <si>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</si>
  <si>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</si>
  <si>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</si>
  <si>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</si>
  <si>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</si>
  <si>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</si>
  <si>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</si>
  <si>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</si>
  <si>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</si>
  <si>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</si>
  <si>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</si>
  <si>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</si>
  <si>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</si>
  <si>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</si>
  <si>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</si>
  <si>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</si>
  <si>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</si>
  <si>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</si>
  <si>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</si>
  <si>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</si>
  <si>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</si>
  <si>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</si>
  <si>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</si>
  <si>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</si>
  <si>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</si>
  <si>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</si>
  <si>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</si>
  <si>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</si>
  <si>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</si>
  <si>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</si>
  <si>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</si>
  <si>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</si>
  <si>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</si>
  <si>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</si>
  <si>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</si>
  <si>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</si>
  <si>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</si>
  <si>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</si>
  <si>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</si>
  <si>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</si>
  <si>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</si>
  <si>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</si>
  <si>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</si>
  <si>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</si>
  <si>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</si>
  <si>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</si>
  <si>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</si>
  <si>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</si>
  <si>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</si>
  <si>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</si>
  <si>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</si>
  <si>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</si>
  <si>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</si>
  <si>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</si>
  <si>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</si>
  <si>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</si>
  <si>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</si>
  <si>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</si>
  <si>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</si>
  <si>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</si>
  <si>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</si>
  <si>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</si>
  <si>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</si>
  <si>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</si>
  <si>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</si>
  <si>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</si>
  <si>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</si>
  <si>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</si>
  <si>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</si>
  <si>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</si>
  <si>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</si>
  <si>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</si>
  <si>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</si>
  <si>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</si>
  <si>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</si>
  <si>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</si>
  <si>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</si>
  <si>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</si>
  <si>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</si>
  <si>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</si>
  <si>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</si>
  <si>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</si>
  <si>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</si>
  <si>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</si>
  <si>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</si>
  <si>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</si>
  <si>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</si>
  <si>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</si>
  <si>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</si>
  <si>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</si>
  <si>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</si>
  <si>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</si>
  <si>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</si>
  <si>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</si>
  <si>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</si>
  <si>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</si>
  <si>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</si>
  <si>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</si>
  <si>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</si>
  <si>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</si>
  <si>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</si>
  <si>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</si>
  <si>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</si>
  <si>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</si>
  <si>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</si>
  <si>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</si>
  <si>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</si>
  <si>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</si>
  <si>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</si>
  <si>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</si>
  <si>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</si>
  <si>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</si>
  <si>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</si>
  <si>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</si>
  <si>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</si>
  <si>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</si>
  <si>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</si>
  <si>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</si>
  <si>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</si>
  <si>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</si>
  <si>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</si>
  <si>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</si>
  <si>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</si>
  <si>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</si>
  <si>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</si>
  <si>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</si>
  <si>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</si>
  <si>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</si>
  <si>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</si>
  <si>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</si>
  <si>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</si>
  <si>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</si>
  <si>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</si>
  <si>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</si>
  <si>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</si>
  <si>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</si>
  <si>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</si>
  <si>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</si>
  <si>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</si>
  <si>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</si>
  <si>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</si>
  <si>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</si>
  <si>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</si>
  <si>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</si>
  <si>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</si>
  <si>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</si>
  <si>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</si>
  <si>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</si>
  <si>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</si>
  <si>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</si>
  <si>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</si>
  <si>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</si>
  <si>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</si>
  <si>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</si>
  <si>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</si>
  <si>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</si>
  <si>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</si>
  <si>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</si>
  <si>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</si>
  <si>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</si>
  <si>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</si>
  <si>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</si>
  <si>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</si>
  <si>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</si>
  <si>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</si>
  <si>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</si>
  <si>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</si>
  <si>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</si>
  <si>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</si>
  <si>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</si>
  <si>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</si>
  <si>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</si>
  <si>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</si>
  <si>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</si>
  <si>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</si>
  <si>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</si>
  <si>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</si>
  <si>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</si>
  <si>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</si>
  <si>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</si>
  <si>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</si>
  <si>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</si>
  <si>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</si>
  <si>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</si>
  <si>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</si>
  <si>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</si>
  <si>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</si>
  <si>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</si>
  <si>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</si>
  <si>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</si>
  <si>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</si>
  <si>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</si>
  <si>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</si>
  <si>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</si>
  <si>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</si>
  <si>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</si>
  <si>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</si>
  <si>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</si>
  <si>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</si>
  <si>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</si>
  <si>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</si>
  <si>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</si>
  <si>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</si>
  <si>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</si>
  <si>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</si>
  <si>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</si>
  <si>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</si>
  <si>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</si>
  <si>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</si>
  <si>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</si>
  <si>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</si>
  <si>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</si>
  <si>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</si>
  <si>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</si>
  <si>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</si>
  <si>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</si>
  <si>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</si>
  <si>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</si>
  <si>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</si>
  <si>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</si>
  <si>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</si>
  <si>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</si>
  <si>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</si>
  <si>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</si>
  <si>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</si>
  <si>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</si>
  <si>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</si>
  <si>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</si>
  <si>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</si>
  <si>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</si>
  <si>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</si>
  <si>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</si>
  <si>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</si>
  <si>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</si>
  <si>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</si>
  <si>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</si>
  <si>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</si>
  <si>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</si>
  <si>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</si>
  <si>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</si>
  <si>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</si>
  <si>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</si>
  <si>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</si>
  <si>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</si>
  <si>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</si>
  <si>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</si>
  <si>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</si>
  <si>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</si>
  <si>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</si>
  <si>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</si>
  <si>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</si>
  <si>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</si>
  <si>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</si>
  <si>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</si>
  <si>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</si>
  <si>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</si>
  <si>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</si>
  <si>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</si>
  <si>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</si>
  <si>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</si>
  <si>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</si>
  <si>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</si>
  <si>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</si>
  <si>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</si>
  <si>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</si>
  <si>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</si>
  <si>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</si>
  <si>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</si>
  <si>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</si>
  <si>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</si>
  <si>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</si>
  <si>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</si>
  <si>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</si>
  <si>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</si>
  <si>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</si>
  <si>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</si>
  <si>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</si>
  <si>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</si>
  <si>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</si>
  <si>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</si>
  <si>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</si>
  <si>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</si>
  <si>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</si>
  <si>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</si>
  <si>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</si>
  <si>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</si>
  <si>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</si>
  <si>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</si>
  <si>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</si>
  <si>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</si>
  <si>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</si>
  <si>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</si>
  <si>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</si>
  <si>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</si>
  <si>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</si>
  <si>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</si>
  <si>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</si>
  <si>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</si>
  <si>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</si>
  <si>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</si>
  <si>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</si>
  <si>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</si>
  <si>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</si>
  <si>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</si>
  <si>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</si>
  <si>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</si>
  <si>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</si>
  <si>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</si>
  <si>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</si>
  <si>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</si>
  <si>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</si>
  <si>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</si>
  <si>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</si>
  <si>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</si>
  <si>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</si>
  <si>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</si>
  <si>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</si>
  <si>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</si>
  <si>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</si>
  <si>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</si>
  <si>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</si>
  <si>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</si>
  <si>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</si>
  <si>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</si>
  <si>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</si>
  <si>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</si>
  <si>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</si>
  <si>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</si>
  <si>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</si>
  <si>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</si>
  <si>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</si>
  <si>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</si>
  <si>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</si>
  <si>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</si>
  <si>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</si>
  <si>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</si>
  <si>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</si>
  <si>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</si>
  <si>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</si>
  <si>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</si>
  <si>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</si>
  <si>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</si>
  <si>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</si>
  <si>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</si>
  <si>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</si>
  <si>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</si>
  <si>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</si>
  <si>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</si>
  <si>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</si>
  <si>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</si>
  <si>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</si>
  <si>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</si>
  <si>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</si>
  <si>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</si>
  <si>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</si>
  <si>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</si>
  <si>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</si>
  <si>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</si>
  <si>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</si>
  <si>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</si>
  <si>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</si>
  <si>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</si>
  <si>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</si>
  <si>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</si>
  <si>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</si>
  <si>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</si>
  <si>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</si>
  <si>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</si>
  <si>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</si>
  <si>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</si>
  <si>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</si>
  <si>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</si>
  <si>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</si>
  <si>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</si>
  <si>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</si>
  <si>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</si>
  <si>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</si>
  <si>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</si>
  <si>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</si>
  <si>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</si>
  <si>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Brazil does not offer a subsidy for the expansion of thermonuclear generation.</t>
  </si>
  <si>
    <t xml:space="preserve"> This policy represents a modest rebate paid to customers who purchase energy-efficient building equipment of the selected type(s).//</t>
  </si>
  <si>
    <t xml:space="preserve">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</si>
  <si>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 increase in km/gal</t>
  </si>
  <si>
    <t>SOX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</si>
</sst>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8"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4">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
      <patternFill patternType="solid">
        <fgColor rgb="FFC00000"/>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6" fillId="0" borderId="0" applyNumberFormat="0" applyFill="0" applyBorder="0" applyAlignment="0" applyProtection="0"/>
    <xf numFmtId="9" fontId="42" fillId="0" borderId="0" applyFont="0" applyFill="0" applyBorder="0" applyAlignment="0" applyProtection="0"/>
    <xf numFmtId="0" fontId="9" fillId="0" borderId="21"/>
    <xf numFmtId="0" fontId="6" fillId="0" borderId="21" applyNumberFormat="0" applyFill="0" applyBorder="0" applyAlignment="0" applyProtection="0"/>
    <xf numFmtId="9" fontId="9" fillId="0" borderId="21" applyFont="0" applyFill="0" applyBorder="0" applyAlignment="0" applyProtection="0"/>
    <xf numFmtId="0" fontId="3" fillId="0" borderId="21"/>
  </cellStyleXfs>
  <cellXfs count="342">
    <xf numFmtId="0" fontId="0" fillId="0" borderId="0" xfId="0" applyFont="1" applyAlignment="1"/>
    <xf numFmtId="0" fontId="4" fillId="0" borderId="0" xfId="0" applyFont="1"/>
    <xf numFmtId="0" fontId="5" fillId="0" borderId="0" xfId="0" applyFont="1"/>
    <xf numFmtId="0" fontId="6" fillId="0" borderId="0" xfId="0" applyFont="1"/>
    <xf numFmtId="0" fontId="7" fillId="0" borderId="0" xfId="0" applyFont="1"/>
    <xf numFmtId="0" fontId="4" fillId="2" borderId="1" xfId="0" applyFont="1" applyFill="1" applyBorder="1"/>
    <xf numFmtId="0" fontId="5" fillId="2" borderId="1" xfId="0" applyFont="1" applyFill="1" applyBorder="1"/>
    <xf numFmtId="0" fontId="5" fillId="0" borderId="0" xfId="0" applyFont="1" applyAlignment="1">
      <alignment horizontal="left"/>
    </xf>
    <xf numFmtId="0" fontId="5" fillId="0" borderId="0" xfId="0" applyFont="1" applyAlignment="1">
      <alignment wrapText="1"/>
    </xf>
    <xf numFmtId="0" fontId="4" fillId="2" borderId="1" xfId="0" applyFont="1" applyFill="1" applyBorder="1" applyAlignment="1">
      <alignment wrapText="1"/>
    </xf>
    <xf numFmtId="0" fontId="5" fillId="0" borderId="0" xfId="0" applyFont="1" applyAlignment="1">
      <alignment horizontal="left" wrapText="1"/>
    </xf>
    <xf numFmtId="49" fontId="10" fillId="7" borderId="0" xfId="0" applyNumberFormat="1" applyFont="1" applyFill="1" applyAlignment="1"/>
    <xf numFmtId="0" fontId="8" fillId="0" borderId="0" xfId="0" applyFont="1" applyAlignment="1"/>
    <xf numFmtId="1" fontId="5" fillId="0" borderId="0" xfId="0" applyNumberFormat="1" applyFont="1" applyAlignment="1">
      <alignment wrapText="1"/>
    </xf>
    <xf numFmtId="0" fontId="5" fillId="8" borderId="1" xfId="0" applyFont="1" applyFill="1" applyBorder="1" applyAlignment="1">
      <alignment wrapText="1"/>
    </xf>
    <xf numFmtId="0" fontId="5" fillId="0" borderId="0" xfId="0" applyFont="1" applyAlignment="1">
      <alignment wrapText="1"/>
    </xf>
    <xf numFmtId="0" fontId="4" fillId="2" borderId="1" xfId="0" applyFont="1" applyFill="1" applyBorder="1" applyAlignment="1">
      <alignment horizontal="center" vertical="center"/>
    </xf>
    <xf numFmtId="0" fontId="5" fillId="2" borderId="1" xfId="0" applyFont="1" applyFill="1" applyBorder="1" applyAlignment="1">
      <alignment wrapText="1"/>
    </xf>
    <xf numFmtId="0" fontId="5" fillId="10" borderId="1" xfId="0" applyFont="1" applyFill="1" applyBorder="1"/>
    <xf numFmtId="0" fontId="4" fillId="2" borderId="6" xfId="0" applyFont="1" applyFill="1" applyBorder="1" applyAlignment="1">
      <alignment wrapText="1"/>
    </xf>
    <xf numFmtId="0" fontId="4" fillId="2" borderId="7" xfId="0" applyFont="1" applyFill="1" applyBorder="1" applyAlignment="1">
      <alignment wrapText="1"/>
    </xf>
    <xf numFmtId="0" fontId="4" fillId="2" borderId="7" xfId="0" applyFont="1" applyFill="1" applyBorder="1" applyAlignment="1">
      <alignment horizontal="left" wrapText="1"/>
    </xf>
    <xf numFmtId="0" fontId="4" fillId="2" borderId="8" xfId="0" applyFont="1" applyFill="1" applyBorder="1" applyAlignment="1">
      <alignment wrapText="1"/>
    </xf>
    <xf numFmtId="0" fontId="5" fillId="0" borderId="9" xfId="0" applyFont="1" applyBorder="1" applyAlignment="1">
      <alignment wrapText="1"/>
    </xf>
    <xf numFmtId="0" fontId="5" fillId="0" borderId="9" xfId="0" applyFont="1" applyBorder="1" applyAlignment="1">
      <alignment horizontal="left" wrapText="1"/>
    </xf>
    <xf numFmtId="0" fontId="5" fillId="0" borderId="0" xfId="0" quotePrefix="1" applyFont="1" applyAlignment="1">
      <alignment wrapText="1"/>
    </xf>
    <xf numFmtId="0" fontId="5" fillId="0" borderId="9" xfId="0" quotePrefix="1" applyFont="1" applyBorder="1" applyAlignment="1">
      <alignment wrapText="1"/>
    </xf>
    <xf numFmtId="0" fontId="5" fillId="2" borderId="1" xfId="0" applyFont="1" applyFill="1" applyBorder="1" applyAlignment="1">
      <alignment horizontal="left"/>
    </xf>
    <xf numFmtId="0" fontId="4" fillId="0" borderId="0" xfId="0" applyFont="1" applyAlignment="1">
      <alignment horizontal="left"/>
    </xf>
    <xf numFmtId="0" fontId="5" fillId="11" borderId="1" xfId="0" applyFont="1" applyFill="1" applyBorder="1"/>
    <xf numFmtId="0" fontId="14" fillId="0" borderId="0" xfId="0" applyFont="1"/>
    <xf numFmtId="0" fontId="5" fillId="0" borderId="0" xfId="0" quotePrefix="1" applyFont="1" applyAlignment="1">
      <alignment horizontal="left"/>
    </xf>
    <xf numFmtId="0" fontId="5" fillId="12" borderId="1" xfId="0" applyFont="1" applyFill="1" applyBorder="1"/>
    <xf numFmtId="0" fontId="5" fillId="13" borderId="1" xfId="0" applyFont="1" applyFill="1" applyBorder="1"/>
    <xf numFmtId="0" fontId="5" fillId="14" borderId="1" xfId="0" applyFont="1" applyFill="1" applyBorder="1"/>
    <xf numFmtId="0" fontId="5" fillId="8" borderId="1" xfId="0" applyFont="1" applyFill="1" applyBorder="1"/>
    <xf numFmtId="0" fontId="5" fillId="15" borderId="1" xfId="0" applyFont="1" applyFill="1" applyBorder="1"/>
    <xf numFmtId="0" fontId="5" fillId="16" borderId="1" xfId="0" applyFont="1" applyFill="1" applyBorder="1"/>
    <xf numFmtId="49" fontId="5" fillId="0" borderId="0" xfId="0" quotePrefix="1" applyNumberFormat="1" applyFont="1" applyAlignment="1">
      <alignment horizontal="left"/>
    </xf>
    <xf numFmtId="0" fontId="5" fillId="17" borderId="1" xfId="0" applyFont="1" applyFill="1" applyBorder="1"/>
    <xf numFmtId="0" fontId="5" fillId="18" borderId="1" xfId="0" applyFont="1" applyFill="1" applyBorder="1"/>
    <xf numFmtId="0" fontId="5" fillId="19" borderId="1" xfId="0" applyFont="1" applyFill="1" applyBorder="1"/>
    <xf numFmtId="0" fontId="5" fillId="20" borderId="1" xfId="0" applyFont="1" applyFill="1" applyBorder="1"/>
    <xf numFmtId="0" fontId="5" fillId="21" borderId="1" xfId="0" applyFont="1" applyFill="1" applyBorder="1"/>
    <xf numFmtId="0" fontId="5" fillId="22" borderId="1" xfId="0" applyFont="1" applyFill="1" applyBorder="1"/>
    <xf numFmtId="0" fontId="5" fillId="23" borderId="1" xfId="0" applyFont="1" applyFill="1" applyBorder="1"/>
    <xf numFmtId="0" fontId="5" fillId="24" borderId="1" xfId="0" applyFont="1" applyFill="1" applyBorder="1"/>
    <xf numFmtId="0" fontId="5" fillId="25" borderId="1" xfId="0" applyFont="1" applyFill="1" applyBorder="1"/>
    <xf numFmtId="0" fontId="5" fillId="26" borderId="1" xfId="0" applyFont="1" applyFill="1" applyBorder="1"/>
    <xf numFmtId="0" fontId="5" fillId="27" borderId="1" xfId="0" applyFont="1" applyFill="1" applyBorder="1"/>
    <xf numFmtId="0" fontId="5" fillId="28" borderId="1" xfId="0" applyFont="1" applyFill="1" applyBorder="1"/>
    <xf numFmtId="0" fontId="5" fillId="29" borderId="1" xfId="0" applyFont="1" applyFill="1" applyBorder="1"/>
    <xf numFmtId="0" fontId="5" fillId="0" borderId="0" xfId="0" applyFont="1" applyAlignment="1">
      <alignment horizontal="center"/>
    </xf>
    <xf numFmtId="0" fontId="5" fillId="0" borderId="22" xfId="0" applyFont="1" applyBorder="1"/>
    <xf numFmtId="0" fontId="4" fillId="0" borderId="22" xfId="0" applyFont="1" applyBorder="1"/>
    <xf numFmtId="9" fontId="5" fillId="0" borderId="0" xfId="0" applyNumberFormat="1" applyFont="1"/>
    <xf numFmtId="9" fontId="5" fillId="0" borderId="22" xfId="0" applyNumberFormat="1" applyFont="1" applyBorder="1"/>
    <xf numFmtId="172" fontId="5" fillId="0" borderId="0" xfId="0" applyNumberFormat="1" applyFont="1"/>
    <xf numFmtId="0" fontId="12" fillId="0" borderId="0" xfId="0" applyFont="1"/>
    <xf numFmtId="11" fontId="5" fillId="0" borderId="0" xfId="0" applyNumberFormat="1" applyFont="1"/>
    <xf numFmtId="173" fontId="5" fillId="0" borderId="0" xfId="0" applyNumberFormat="1" applyFont="1"/>
    <xf numFmtId="3" fontId="30" fillId="0" borderId="0" xfId="0" applyNumberFormat="1" applyFont="1" applyAlignment="1">
      <alignment horizontal="right"/>
    </xf>
    <xf numFmtId="0" fontId="31" fillId="0" borderId="0" xfId="0" applyFont="1" applyAlignment="1">
      <alignment horizontal="left"/>
    </xf>
    <xf numFmtId="0" fontId="5" fillId="32" borderId="23" xfId="0" applyFont="1" applyFill="1" applyBorder="1" applyAlignment="1">
      <alignment horizontal="left" wrapText="1"/>
    </xf>
    <xf numFmtId="0" fontId="5" fillId="32" borderId="24" xfId="0" applyFont="1" applyFill="1" applyBorder="1" applyAlignment="1">
      <alignment horizontal="left" wrapText="1"/>
    </xf>
    <xf numFmtId="0" fontId="32" fillId="32" borderId="25" xfId="0" applyFont="1" applyFill="1" applyBorder="1" applyAlignment="1">
      <alignment horizontal="left" wrapText="1"/>
    </xf>
    <xf numFmtId="0" fontId="32" fillId="32" borderId="10" xfId="0" applyFont="1" applyFill="1" applyBorder="1" applyAlignment="1">
      <alignment horizontal="left" wrapText="1"/>
    </xf>
    <xf numFmtId="0" fontId="33" fillId="0" borderId="0" xfId="0" applyFont="1" applyAlignment="1">
      <alignment horizontal="left"/>
    </xf>
    <xf numFmtId="0" fontId="34" fillId="0" borderId="11" xfId="0" applyFont="1" applyBorder="1" applyAlignment="1">
      <alignment horizontal="left" wrapText="1"/>
    </xf>
    <xf numFmtId="166" fontId="35" fillId="0" borderId="16" xfId="0" applyNumberFormat="1" applyFont="1" applyBorder="1" applyAlignment="1">
      <alignment horizontal="center" wrapText="1"/>
    </xf>
    <xf numFmtId="166" fontId="35" fillId="0" borderId="17" xfId="0" applyNumberFormat="1" applyFont="1" applyBorder="1" applyAlignment="1">
      <alignment horizontal="center" wrapText="1"/>
    </xf>
    <xf numFmtId="0" fontId="34" fillId="0" borderId="15" xfId="0" applyFont="1" applyBorder="1" applyAlignment="1">
      <alignment horizontal="left" wrapText="1"/>
    </xf>
    <xf numFmtId="166" fontId="35" fillId="0" borderId="26" xfId="0" applyNumberFormat="1" applyFont="1" applyBorder="1" applyAlignment="1">
      <alignment horizontal="center" wrapText="1"/>
    </xf>
    <xf numFmtId="166" fontId="35" fillId="0" borderId="3" xfId="0" applyNumberFormat="1" applyFont="1" applyBorder="1" applyAlignment="1">
      <alignment horizontal="center" wrapText="1"/>
    </xf>
    <xf numFmtId="0" fontId="36" fillId="0" borderId="0" xfId="0" applyFont="1" applyAlignment="1">
      <alignment horizontal="left"/>
    </xf>
    <xf numFmtId="16" fontId="5" fillId="0" borderId="0" xfId="0" applyNumberFormat="1" applyFont="1"/>
    <xf numFmtId="0" fontId="34" fillId="0" borderId="20" xfId="0" applyFont="1" applyBorder="1" applyAlignment="1">
      <alignment horizontal="left" wrapText="1"/>
    </xf>
    <xf numFmtId="166" fontId="35" fillId="0" borderId="18" xfId="0" applyNumberFormat="1" applyFont="1" applyBorder="1" applyAlignment="1">
      <alignment horizontal="center" wrapText="1"/>
    </xf>
    <xf numFmtId="166" fontId="35" fillId="0" borderId="19" xfId="0" applyNumberFormat="1" applyFont="1" applyBorder="1" applyAlignment="1">
      <alignment horizontal="center" wrapText="1"/>
    </xf>
    <xf numFmtId="10" fontId="5" fillId="0" borderId="22" xfId="0" applyNumberFormat="1" applyFont="1" applyBorder="1"/>
    <xf numFmtId="10" fontId="5" fillId="0" borderId="0" xfId="0" applyNumberFormat="1" applyFont="1"/>
    <xf numFmtId="1" fontId="5" fillId="0" borderId="0" xfId="0" applyNumberFormat="1" applyFont="1"/>
    <xf numFmtId="0" fontId="0" fillId="0" borderId="0" xfId="0" applyFont="1" applyFill="1" applyAlignment="1"/>
    <xf numFmtId="0" fontId="4" fillId="33" borderId="21" xfId="0" applyFont="1" applyFill="1" applyBorder="1"/>
    <xf numFmtId="0" fontId="11" fillId="34" borderId="21" xfId="0" applyFont="1" applyFill="1" applyBorder="1"/>
    <xf numFmtId="0" fontId="5" fillId="34" borderId="0" xfId="0" applyFont="1" applyFill="1"/>
    <xf numFmtId="0" fontId="4" fillId="0" borderId="0" xfId="0" applyFont="1" applyAlignment="1">
      <alignment horizontal="center"/>
    </xf>
    <xf numFmtId="0" fontId="0" fillId="0" borderId="0" xfId="0"/>
    <xf numFmtId="0" fontId="4" fillId="35" borderId="27" xfId="0" applyFont="1" applyFill="1" applyBorder="1" applyAlignment="1">
      <alignment horizontal="left"/>
    </xf>
    <xf numFmtId="0" fontId="4" fillId="35" borderId="27" xfId="0" applyFont="1" applyFill="1" applyBorder="1" applyAlignment="1">
      <alignment horizontal="center"/>
    </xf>
    <xf numFmtId="0" fontId="5" fillId="0" borderId="27" xfId="0" applyFont="1" applyBorder="1" applyAlignment="1">
      <alignment horizontal="left"/>
    </xf>
    <xf numFmtId="0" fontId="5" fillId="0" borderId="27" xfId="0" applyFont="1" applyBorder="1" applyAlignment="1">
      <alignment horizontal="center"/>
    </xf>
    <xf numFmtId="9" fontId="5" fillId="0" borderId="27" xfId="2" applyFont="1" applyBorder="1" applyAlignment="1">
      <alignment horizontal="center"/>
    </xf>
    <xf numFmtId="9" fontId="5" fillId="0" borderId="0" xfId="0" applyNumberFormat="1" applyFont="1" applyAlignment="1">
      <alignment horizontal="center"/>
    </xf>
    <xf numFmtId="0" fontId="4" fillId="0" borderId="21" xfId="0" applyFont="1" applyBorder="1" applyAlignment="1">
      <alignment horizontal="left"/>
    </xf>
    <xf numFmtId="0" fontId="11" fillId="0" borderId="21" xfId="0" applyFont="1" applyBorder="1"/>
    <xf numFmtId="10" fontId="5" fillId="0" borderId="21" xfId="0" applyNumberFormat="1" applyFont="1" applyBorder="1"/>
    <xf numFmtId="0" fontId="0" fillId="34" borderId="0" xfId="0" applyFill="1"/>
    <xf numFmtId="0" fontId="4" fillId="0" borderId="0" xfId="0" applyFont="1" applyAlignment="1">
      <alignment horizontal="right"/>
    </xf>
    <xf numFmtId="0" fontId="5" fillId="0" borderId="0" xfId="0" applyFont="1" applyAlignment="1">
      <alignment horizontal="right"/>
    </xf>
    <xf numFmtId="0" fontId="12" fillId="0" borderId="0" xfId="0" applyFont="1" applyAlignment="1">
      <alignment horizontal="right"/>
    </xf>
    <xf numFmtId="9" fontId="4" fillId="0" borderId="0" xfId="2" applyFont="1" applyAlignment="1">
      <alignment horizontal="right"/>
    </xf>
    <xf numFmtId="0" fontId="43" fillId="33" borderId="21" xfId="0" applyFont="1" applyFill="1" applyBorder="1" applyAlignment="1">
      <alignment horizontal="center"/>
    </xf>
    <xf numFmtId="0" fontId="44" fillId="34" borderId="21" xfId="0" applyFont="1" applyFill="1" applyBorder="1"/>
    <xf numFmtId="0" fontId="45" fillId="0" borderId="0" xfId="0" applyFont="1" applyAlignment="1">
      <alignment horizontal="left"/>
    </xf>
    <xf numFmtId="0" fontId="45" fillId="0" borderId="0" xfId="0" applyFont="1"/>
    <xf numFmtId="0" fontId="6" fillId="0" borderId="0" xfId="1" applyAlignment="1">
      <alignment horizontal="left"/>
    </xf>
    <xf numFmtId="0" fontId="43" fillId="35" borderId="0" xfId="0" applyFont="1" applyFill="1" applyAlignment="1">
      <alignment horizontal="left"/>
    </xf>
    <xf numFmtId="0" fontId="43" fillId="35" borderId="0" xfId="0" applyFont="1" applyFill="1"/>
    <xf numFmtId="0" fontId="43" fillId="35" borderId="0" xfId="0" applyFont="1" applyFill="1" applyAlignment="1">
      <alignment horizontal="right"/>
    </xf>
    <xf numFmtId="0" fontId="46" fillId="0" borderId="0" xfId="0" applyFont="1" applyAlignment="1">
      <alignment horizontal="right"/>
    </xf>
    <xf numFmtId="0" fontId="43" fillId="0" borderId="0" xfId="0" applyFont="1" applyAlignment="1">
      <alignment horizontal="left"/>
    </xf>
    <xf numFmtId="2" fontId="45" fillId="0" borderId="0" xfId="0" applyNumberFormat="1" applyFont="1"/>
    <xf numFmtId="1" fontId="45" fillId="0" borderId="0" xfId="0" applyNumberFormat="1" applyFont="1"/>
    <xf numFmtId="0" fontId="47" fillId="36" borderId="0" xfId="0" applyFont="1" applyFill="1" applyAlignment="1">
      <alignment horizontal="center" vertical="center" wrapText="1"/>
    </xf>
    <xf numFmtId="0" fontId="47" fillId="37" borderId="0" xfId="0" applyFont="1" applyFill="1" applyAlignment="1">
      <alignment horizontal="center" vertical="center" wrapText="1"/>
    </xf>
    <xf numFmtId="164" fontId="47" fillId="37" borderId="0" xfId="0" applyNumberFormat="1" applyFont="1" applyFill="1" applyAlignment="1">
      <alignment horizontal="center" vertical="center" wrapText="1"/>
    </xf>
    <xf numFmtId="164" fontId="47" fillId="36" borderId="0" xfId="0" applyNumberFormat="1" applyFont="1" applyFill="1" applyAlignment="1">
      <alignment horizontal="center" vertical="center" wrapText="1"/>
    </xf>
    <xf numFmtId="0" fontId="43" fillId="0" borderId="0" xfId="0" applyFont="1"/>
    <xf numFmtId="0" fontId="43" fillId="0" borderId="0" xfId="0" applyFont="1" applyAlignment="1">
      <alignment horizontal="center"/>
    </xf>
    <xf numFmtId="49" fontId="48" fillId="6" borderId="0" xfId="0" applyNumberFormat="1" applyFont="1" applyFill="1" applyAlignment="1"/>
    <xf numFmtId="0" fontId="48" fillId="0" borderId="0" xfId="0" applyFont="1" applyFill="1" applyAlignment="1"/>
    <xf numFmtId="49" fontId="48" fillId="7" borderId="0" xfId="0" applyNumberFormat="1" applyFont="1" applyFill="1" applyAlignment="1"/>
    <xf numFmtId="0" fontId="5" fillId="38" borderId="0" xfId="0" applyFont="1" applyFill="1" applyAlignment="1">
      <alignment wrapText="1"/>
    </xf>
    <xf numFmtId="0" fontId="4" fillId="0" borderId="21" xfId="0" applyFont="1" applyFill="1" applyBorder="1" applyAlignment="1">
      <alignment wrapText="1"/>
    </xf>
    <xf numFmtId="0" fontId="5" fillId="0" borderId="21" xfId="0" applyFont="1" applyFill="1" applyBorder="1" applyAlignment="1">
      <alignment wrapText="1"/>
    </xf>
    <xf numFmtId="0" fontId="0" fillId="0" borderId="21" xfId="0" applyFont="1" applyFill="1" applyBorder="1" applyAlignment="1"/>
    <xf numFmtId="0" fontId="15" fillId="0" borderId="21" xfId="0" applyFont="1" applyFill="1" applyBorder="1"/>
    <xf numFmtId="0" fontId="5" fillId="0" borderId="21" xfId="0" applyFont="1" applyFill="1" applyBorder="1"/>
    <xf numFmtId="0" fontId="17" fillId="0" borderId="21" xfId="0" applyFont="1" applyFill="1" applyBorder="1" applyAlignment="1">
      <alignment horizontal="center" vertical="center"/>
    </xf>
    <xf numFmtId="0" fontId="17" fillId="0" borderId="21" xfId="0" applyFont="1" applyFill="1" applyBorder="1" applyAlignment="1">
      <alignment horizontal="left" vertical="center"/>
    </xf>
    <xf numFmtId="2" fontId="18" fillId="0" borderId="21" xfId="0" applyNumberFormat="1" applyFont="1" applyFill="1" applyBorder="1" applyAlignment="1">
      <alignment horizontal="right"/>
    </xf>
    <xf numFmtId="0" fontId="18" fillId="0" borderId="21" xfId="0" applyFont="1" applyFill="1" applyBorder="1" applyAlignment="1">
      <alignment horizontal="left" vertical="center"/>
    </xf>
    <xf numFmtId="0" fontId="18" fillId="0" borderId="21" xfId="0" applyFont="1" applyFill="1" applyBorder="1" applyAlignment="1">
      <alignment horizontal="left" vertical="top" wrapText="1"/>
    </xf>
    <xf numFmtId="1" fontId="5" fillId="0" borderId="21" xfId="0" applyNumberFormat="1" applyFont="1" applyFill="1" applyBorder="1" applyAlignment="1">
      <alignment wrapText="1"/>
    </xf>
    <xf numFmtId="1" fontId="4" fillId="0" borderId="21" xfId="0" applyNumberFormat="1" applyFont="1" applyFill="1" applyBorder="1" applyAlignment="1">
      <alignment wrapText="1"/>
    </xf>
    <xf numFmtId="0" fontId="19" fillId="0" borderId="21" xfId="0" applyFont="1" applyFill="1" applyBorder="1"/>
    <xf numFmtId="0" fontId="17" fillId="0" borderId="21" xfId="0" applyFont="1" applyFill="1" applyBorder="1" applyAlignment="1">
      <alignment vertical="center"/>
    </xf>
    <xf numFmtId="0" fontId="18" fillId="0" borderId="21" xfId="0" applyFont="1" applyFill="1" applyBorder="1" applyAlignment="1">
      <alignment horizontal="left"/>
    </xf>
    <xf numFmtId="0" fontId="16" fillId="0" borderId="21" xfId="0" applyFont="1" applyFill="1" applyBorder="1" applyAlignment="1">
      <alignment horizontal="left" vertical="center"/>
    </xf>
    <xf numFmtId="0" fontId="18" fillId="0" borderId="21" xfId="0" applyFont="1" applyFill="1" applyBorder="1" applyAlignment="1">
      <alignment horizontal="right" vertical="center"/>
    </xf>
    <xf numFmtId="2" fontId="4" fillId="0" borderId="21" xfId="0" applyNumberFormat="1" applyFont="1" applyFill="1" applyBorder="1" applyAlignment="1">
      <alignment wrapText="1"/>
    </xf>
    <xf numFmtId="0" fontId="18" fillId="0" borderId="21" xfId="0" applyFont="1" applyFill="1" applyBorder="1"/>
    <xf numFmtId="0" fontId="18" fillId="0" borderId="21" xfId="0" applyFont="1" applyFill="1" applyBorder="1" applyAlignment="1">
      <alignment horizontal="right"/>
    </xf>
    <xf numFmtId="0" fontId="18" fillId="0" borderId="21" xfId="0" applyFont="1" applyFill="1" applyBorder="1" applyAlignment="1">
      <alignment vertical="center"/>
    </xf>
    <xf numFmtId="0" fontId="17" fillId="0" borderId="21" xfId="0" applyFont="1" applyFill="1" applyBorder="1" applyAlignment="1">
      <alignment horizontal="center" vertical="center" wrapText="1"/>
    </xf>
    <xf numFmtId="4" fontId="17" fillId="0" borderId="21" xfId="0" applyNumberFormat="1" applyFont="1" applyFill="1" applyBorder="1" applyAlignment="1">
      <alignment horizontal="center" vertical="center"/>
    </xf>
    <xf numFmtId="0" fontId="18" fillId="0" borderId="21" xfId="0" applyFont="1" applyFill="1" applyBorder="1" applyAlignment="1">
      <alignment horizontal="left" vertical="center" wrapText="1"/>
    </xf>
    <xf numFmtId="0" fontId="17" fillId="0" borderId="21" xfId="0" applyFont="1" applyFill="1" applyBorder="1" applyAlignment="1">
      <alignment horizontal="left" vertical="center" wrapText="1"/>
    </xf>
    <xf numFmtId="0" fontId="15" fillId="0" borderId="21" xfId="0" applyFont="1" applyFill="1" applyBorder="1" applyAlignment="1">
      <alignment vertical="center"/>
    </xf>
    <xf numFmtId="0" fontId="19" fillId="0" borderId="21" xfId="0" applyFont="1" applyFill="1" applyBorder="1" applyAlignment="1">
      <alignment vertical="center"/>
    </xf>
    <xf numFmtId="0" fontId="17" fillId="0" borderId="21" xfId="0" applyFont="1" applyFill="1" applyBorder="1" applyAlignment="1">
      <alignment horizontal="center" vertical="center" textRotation="90"/>
    </xf>
    <xf numFmtId="0" fontId="17" fillId="0" borderId="21" xfId="0" applyFont="1" applyFill="1" applyBorder="1" applyAlignment="1">
      <alignment horizontal="center" vertical="center" textRotation="90" wrapText="1"/>
    </xf>
    <xf numFmtId="4" fontId="17" fillId="0" borderId="21" xfId="0" applyNumberFormat="1" applyFont="1" applyFill="1" applyBorder="1" applyAlignment="1">
      <alignment horizontal="center" vertical="center" textRotation="90"/>
    </xf>
    <xf numFmtId="0" fontId="18" fillId="0" borderId="21" xfId="0" applyFont="1" applyFill="1" applyBorder="1" applyAlignment="1">
      <alignment vertical="center" wrapText="1"/>
    </xf>
    <xf numFmtId="0" fontId="20" fillId="0" borderId="21" xfId="0" applyFont="1" applyFill="1" applyBorder="1" applyAlignment="1">
      <alignment horizontal="left" vertical="center"/>
    </xf>
    <xf numFmtId="2" fontId="17" fillId="0" borderId="21" xfId="0" applyNumberFormat="1" applyFont="1" applyFill="1" applyBorder="1" applyAlignment="1">
      <alignment horizontal="left" vertical="center"/>
    </xf>
    <xf numFmtId="2" fontId="4" fillId="0" borderId="21" xfId="0" applyNumberFormat="1" applyFont="1" applyFill="1" applyBorder="1"/>
    <xf numFmtId="0" fontId="17" fillId="0" borderId="21" xfId="0" applyFont="1" applyFill="1" applyBorder="1" applyAlignment="1">
      <alignment vertical="top" wrapText="1"/>
    </xf>
    <xf numFmtId="0" fontId="17" fillId="0" borderId="21" xfId="0" applyFont="1" applyFill="1" applyBorder="1" applyAlignment="1">
      <alignment horizontal="left" vertical="top" wrapText="1"/>
    </xf>
    <xf numFmtId="4" fontId="17" fillId="0" borderId="21" xfId="0" applyNumberFormat="1" applyFont="1" applyFill="1" applyBorder="1" applyAlignment="1">
      <alignment vertical="center"/>
    </xf>
    <xf numFmtId="4" fontId="18" fillId="0" borderId="21" xfId="0" applyNumberFormat="1" applyFont="1" applyFill="1" applyBorder="1" applyAlignment="1">
      <alignment horizontal="left" vertical="center"/>
    </xf>
    <xf numFmtId="4" fontId="18" fillId="0" borderId="21" xfId="0" applyNumberFormat="1" applyFont="1" applyFill="1" applyBorder="1" applyAlignment="1">
      <alignment horizontal="left" vertical="center" wrapText="1"/>
    </xf>
    <xf numFmtId="0" fontId="4" fillId="0" borderId="21" xfId="0" applyFont="1" applyFill="1" applyBorder="1" applyAlignment="1">
      <alignment horizontal="center" vertical="center"/>
    </xf>
    <xf numFmtId="0" fontId="12" fillId="0" borderId="21" xfId="0" applyFont="1" applyFill="1" applyBorder="1" applyAlignment="1">
      <alignment wrapText="1"/>
    </xf>
    <xf numFmtId="1" fontId="12" fillId="0" borderId="21" xfId="0" applyNumberFormat="1" applyFont="1" applyFill="1" applyBorder="1" applyAlignment="1">
      <alignment horizontal="right" wrapText="1"/>
    </xf>
    <xf numFmtId="1" fontId="12" fillId="0" borderId="21" xfId="0" applyNumberFormat="1" applyFont="1" applyFill="1" applyBorder="1" applyAlignment="1">
      <alignment horizontal="right"/>
    </xf>
    <xf numFmtId="2" fontId="12" fillId="0" borderId="21" xfId="0" applyNumberFormat="1" applyFont="1" applyFill="1" applyBorder="1" applyAlignment="1">
      <alignment wrapText="1"/>
    </xf>
    <xf numFmtId="0" fontId="4" fillId="0" borderId="21" xfId="0" applyFont="1" applyFill="1" applyBorder="1"/>
    <xf numFmtId="2" fontId="5" fillId="0" borderId="21" xfId="0" applyNumberFormat="1" applyFont="1" applyFill="1" applyBorder="1" applyAlignment="1">
      <alignment wrapText="1"/>
    </xf>
    <xf numFmtId="0" fontId="21" fillId="0" borderId="21" xfId="0" applyFont="1" applyFill="1" applyBorder="1" applyAlignment="1">
      <alignment horizontal="left" vertical="top"/>
    </xf>
    <xf numFmtId="0" fontId="5" fillId="0" borderId="21" xfId="0" applyFont="1" applyFill="1" applyBorder="1" applyAlignment="1">
      <alignment horizontal="left" vertical="top"/>
    </xf>
    <xf numFmtId="0" fontId="2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3" fillId="0" borderId="21" xfId="0" applyFont="1" applyFill="1" applyBorder="1" applyAlignment="1">
      <alignment horizontal="left" vertical="top" wrapText="1"/>
    </xf>
    <xf numFmtId="0" fontId="5" fillId="0" borderId="21" xfId="0" applyFont="1" applyFill="1" applyBorder="1" applyAlignment="1">
      <alignment horizontal="left" vertical="top" wrapText="1"/>
    </xf>
    <xf numFmtId="0" fontId="5"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4" fillId="0" borderId="21" xfId="0" applyFont="1" applyFill="1" applyBorder="1" applyAlignment="1">
      <alignment horizontal="center" vertical="top" wrapText="1"/>
    </xf>
    <xf numFmtId="166" fontId="25" fillId="0" borderId="21" xfId="0" applyNumberFormat="1" applyFont="1" applyFill="1" applyBorder="1" applyAlignment="1">
      <alignment horizontal="center" vertical="top" wrapText="1"/>
    </xf>
    <xf numFmtId="167" fontId="26" fillId="0" borderId="21" xfId="0" applyNumberFormat="1" applyFont="1" applyFill="1" applyBorder="1" applyAlignment="1">
      <alignment horizontal="center" vertical="top" wrapText="1"/>
    </xf>
    <xf numFmtId="168" fontId="26" fillId="0" borderId="21" xfId="0" applyNumberFormat="1" applyFont="1" applyFill="1" applyBorder="1" applyAlignment="1">
      <alignment horizontal="center" vertical="top" wrapText="1"/>
    </xf>
    <xf numFmtId="167" fontId="26" fillId="0" borderId="21" xfId="0" applyNumberFormat="1" applyFont="1" applyFill="1" applyBorder="1" applyAlignment="1">
      <alignment horizontal="left" vertical="top" wrapText="1"/>
    </xf>
    <xf numFmtId="169" fontId="25" fillId="0" borderId="21" xfId="0" applyNumberFormat="1" applyFont="1" applyFill="1" applyBorder="1" applyAlignment="1">
      <alignment horizontal="left" vertical="top" wrapText="1"/>
    </xf>
    <xf numFmtId="170"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9" fontId="28" fillId="0" borderId="21" xfId="0" applyNumberFormat="1" applyFont="1" applyFill="1" applyBorder="1" applyAlignment="1">
      <alignment horizontal="left" vertical="top" wrapText="1"/>
    </xf>
    <xf numFmtId="166" fontId="28" fillId="0" borderId="21" xfId="0" applyNumberFormat="1" applyFont="1" applyFill="1" applyBorder="1" applyAlignment="1">
      <alignment horizontal="center" vertical="top" wrapText="1"/>
    </xf>
    <xf numFmtId="166"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8" fontId="26" fillId="0" borderId="21" xfId="0" applyNumberFormat="1" applyFont="1" applyFill="1" applyBorder="1" applyAlignment="1">
      <alignment horizontal="left" vertical="top" wrapText="1"/>
    </xf>
    <xf numFmtId="171" fontId="26" fillId="0" borderId="21" xfId="0" applyNumberFormat="1" applyFont="1" applyFill="1" applyBorder="1" applyAlignment="1">
      <alignment horizontal="left" vertical="top" wrapText="1"/>
    </xf>
    <xf numFmtId="0" fontId="4" fillId="0" borderId="21" xfId="0" applyFont="1" applyFill="1" applyBorder="1" applyAlignment="1">
      <alignment horizontal="center"/>
    </xf>
    <xf numFmtId="0" fontId="14" fillId="0" borderId="21" xfId="0" applyFont="1" applyFill="1" applyBorder="1"/>
    <xf numFmtId="0" fontId="5" fillId="0" borderId="21" xfId="0" applyFont="1" applyFill="1" applyBorder="1" applyAlignment="1">
      <alignment horizontal="center"/>
    </xf>
    <xf numFmtId="0" fontId="5" fillId="0" borderId="21" xfId="0" applyFont="1" applyFill="1" applyBorder="1" applyAlignment="1">
      <alignment vertical="center" wrapText="1"/>
    </xf>
    <xf numFmtId="0" fontId="9" fillId="0" borderId="0" xfId="0" applyFont="1" applyAlignment="1"/>
    <xf numFmtId="0" fontId="9" fillId="0" borderId="21" xfId="3" applyFont="1" applyAlignment="1"/>
    <xf numFmtId="0" fontId="5" fillId="0" borderId="21" xfId="3" applyFont="1" applyAlignment="1">
      <alignment wrapText="1"/>
    </xf>
    <xf numFmtId="1" fontId="5" fillId="0" borderId="21" xfId="3" applyNumberFormat="1" applyFont="1" applyAlignment="1">
      <alignment wrapText="1"/>
    </xf>
    <xf numFmtId="0" fontId="43" fillId="0" borderId="21" xfId="6" applyFont="1"/>
    <xf numFmtId="0" fontId="3" fillId="0" borderId="21" xfId="6"/>
    <xf numFmtId="0" fontId="46" fillId="0" borderId="21" xfId="6" applyFont="1"/>
    <xf numFmtId="0" fontId="53" fillId="39" borderId="21" xfId="6" applyFont="1" applyFill="1"/>
    <xf numFmtId="0" fontId="3" fillId="40" borderId="21" xfId="6" applyFill="1"/>
    <xf numFmtId="0" fontId="54" fillId="0" borderId="21" xfId="6" applyFont="1"/>
    <xf numFmtId="0" fontId="3" fillId="0" borderId="21" xfId="6" applyAlignment="1">
      <alignment vertical="top"/>
    </xf>
    <xf numFmtId="0" fontId="3" fillId="39" borderId="21" xfId="6" applyFill="1" applyAlignment="1">
      <alignment vertical="top"/>
    </xf>
    <xf numFmtId="0" fontId="43" fillId="39" borderId="21" xfId="6" applyFont="1" applyFill="1" applyAlignment="1">
      <alignment vertical="top"/>
    </xf>
    <xf numFmtId="0" fontId="43" fillId="42" borderId="21" xfId="6" applyFont="1" applyFill="1" applyAlignment="1">
      <alignment vertical="top"/>
    </xf>
    <xf numFmtId="0" fontId="53" fillId="43" borderId="21" xfId="6" applyFont="1" applyFill="1" applyAlignment="1">
      <alignment vertical="top"/>
    </xf>
    <xf numFmtId="0" fontId="43" fillId="0" borderId="21" xfId="6" applyFont="1" applyAlignment="1">
      <alignment vertical="top"/>
    </xf>
    <xf numFmtId="0" fontId="52" fillId="44" borderId="21" xfId="6" applyFont="1" applyFill="1" applyAlignment="1">
      <alignment vertical="top"/>
    </xf>
    <xf numFmtId="0" fontId="52" fillId="39" borderId="21" xfId="6" applyFont="1" applyFill="1" applyAlignment="1">
      <alignment vertical="top"/>
    </xf>
    <xf numFmtId="0" fontId="53" fillId="45" borderId="21" xfId="6" applyFont="1" applyFill="1" applyAlignment="1">
      <alignment vertical="top"/>
    </xf>
    <xf numFmtId="0" fontId="53" fillId="39" borderId="21" xfId="6" applyFont="1" applyFill="1" applyAlignment="1">
      <alignment vertical="top"/>
    </xf>
    <xf numFmtId="0" fontId="44" fillId="45" borderId="21" xfId="6" applyFont="1" applyFill="1" applyAlignment="1">
      <alignment vertical="top"/>
    </xf>
    <xf numFmtId="0" fontId="44" fillId="39" borderId="21" xfId="6" applyFont="1" applyFill="1" applyAlignment="1">
      <alignment vertical="top"/>
    </xf>
    <xf numFmtId="0" fontId="44" fillId="45" borderId="21" xfId="6" applyFont="1" applyFill="1" applyAlignment="1">
      <alignment vertical="top" wrapText="1"/>
    </xf>
    <xf numFmtId="0" fontId="54" fillId="0" borderId="21" xfId="6" applyFont="1" applyAlignment="1">
      <alignment vertical="top"/>
    </xf>
    <xf numFmtId="0" fontId="54" fillId="39" borderId="21" xfId="6" applyFont="1" applyFill="1" applyAlignment="1">
      <alignment vertical="top"/>
    </xf>
    <xf numFmtId="0" fontId="3" fillId="40" borderId="21" xfId="6" applyFill="1" applyAlignment="1">
      <alignment vertical="top"/>
    </xf>
    <xf numFmtId="0" fontId="44" fillId="43" borderId="21" xfId="6" applyFont="1" applyFill="1" applyAlignment="1">
      <alignment vertical="top"/>
    </xf>
    <xf numFmtId="0" fontId="3" fillId="45" borderId="21" xfId="6" applyFill="1" applyAlignment="1">
      <alignment vertical="top"/>
    </xf>
    <xf numFmtId="0" fontId="43" fillId="45" borderId="21" xfId="6" applyFont="1" applyFill="1" applyAlignment="1">
      <alignment vertical="top"/>
    </xf>
    <xf numFmtId="0" fontId="54" fillId="45" borderId="21" xfId="6" applyFont="1" applyFill="1" applyAlignment="1">
      <alignment vertical="top"/>
    </xf>
    <xf numFmtId="0" fontId="44" fillId="0" borderId="21" xfId="6" applyFont="1" applyAlignment="1">
      <alignment vertical="top"/>
    </xf>
    <xf numFmtId="0" fontId="55" fillId="45" borderId="21" xfId="6" applyFont="1" applyFill="1" applyAlignment="1">
      <alignment vertical="top"/>
    </xf>
    <xf numFmtId="0" fontId="53" fillId="0" borderId="21" xfId="6" applyFont="1" applyAlignment="1">
      <alignment vertical="top"/>
    </xf>
    <xf numFmtId="0" fontId="54" fillId="41" borderId="21" xfId="6" applyFont="1" applyFill="1" applyAlignment="1">
      <alignment vertical="top"/>
    </xf>
    <xf numFmtId="0" fontId="53" fillId="41" borderId="21" xfId="6" applyFont="1" applyFill="1" applyAlignment="1">
      <alignment vertical="top"/>
    </xf>
    <xf numFmtId="0" fontId="3" fillId="0" borderId="21" xfId="6" applyAlignment="1">
      <alignment wrapText="1"/>
    </xf>
    <xf numFmtId="0" fontId="53" fillId="39" borderId="21" xfId="6" applyFont="1" applyFill="1" applyAlignment="1">
      <alignment wrapText="1"/>
    </xf>
    <xf numFmtId="0" fontId="3" fillId="46" borderId="27" xfId="6" applyFill="1" applyBorder="1" applyAlignment="1">
      <alignment wrapText="1"/>
    </xf>
    <xf numFmtId="0" fontId="3" fillId="47" borderId="27" xfId="6" applyFill="1" applyBorder="1" applyAlignment="1">
      <alignment wrapText="1"/>
    </xf>
    <xf numFmtId="0" fontId="56" fillId="0" borderId="0" xfId="0" applyFont="1" applyAlignment="1"/>
    <xf numFmtId="0" fontId="57" fillId="0" borderId="0" xfId="0" applyFont="1" applyAlignment="1"/>
    <xf numFmtId="0" fontId="53" fillId="45" borderId="21" xfId="6" applyFont="1" applyFill="1" applyAlignment="1">
      <alignment vertical="top" wrapText="1"/>
    </xf>
    <xf numFmtId="0" fontId="43" fillId="48" borderId="21" xfId="6" applyFont="1" applyFill="1" applyAlignment="1">
      <alignment vertical="top"/>
    </xf>
    <xf numFmtId="0" fontId="3" fillId="48" borderId="21" xfId="6" applyFill="1"/>
    <xf numFmtId="0" fontId="3" fillId="48" borderId="21" xfId="6" applyFill="1" applyAlignment="1">
      <alignment vertical="top"/>
    </xf>
    <xf numFmtId="0" fontId="54" fillId="48" borderId="21" xfId="6" applyFont="1" applyFill="1" applyAlignment="1">
      <alignment vertical="top"/>
    </xf>
    <xf numFmtId="0" fontId="56" fillId="40" borderId="0" xfId="0" applyFont="1" applyFill="1" applyAlignment="1"/>
    <xf numFmtId="0" fontId="57" fillId="40" borderId="0" xfId="0" applyFont="1" applyFill="1" applyAlignment="1"/>
    <xf numFmtId="0" fontId="0" fillId="40" borderId="0" xfId="0" applyFont="1" applyFill="1" applyAlignment="1"/>
    <xf numFmtId="0" fontId="56" fillId="49" borderId="0" xfId="0" applyFont="1" applyFill="1" applyAlignment="1"/>
    <xf numFmtId="0" fontId="4" fillId="50" borderId="1" xfId="0" applyFont="1" applyFill="1" applyBorder="1" applyAlignment="1"/>
    <xf numFmtId="0" fontId="48" fillId="0" borderId="0" xfId="0" applyFont="1" applyAlignment="1"/>
    <xf numFmtId="0" fontId="5" fillId="0" borderId="0" xfId="0" applyFont="1" applyAlignment="1"/>
    <xf numFmtId="0" fontId="4" fillId="51" borderId="1" xfId="0" applyFont="1" applyFill="1" applyBorder="1" applyAlignment="1"/>
    <xf numFmtId="0" fontId="4" fillId="51" borderId="1" xfId="0" applyFont="1" applyFill="1" applyBorder="1" applyAlignment="1">
      <alignment horizontal="left"/>
    </xf>
    <xf numFmtId="0" fontId="4" fillId="50" borderId="1" xfId="0" applyFont="1" applyFill="1" applyBorder="1" applyAlignment="1">
      <alignment horizontal="left"/>
    </xf>
    <xf numFmtId="0" fontId="4" fillId="50" borderId="2" xfId="0" applyFont="1" applyFill="1" applyBorder="1" applyAlignment="1"/>
    <xf numFmtId="0" fontId="4" fillId="52" borderId="1" xfId="0" applyFont="1" applyFill="1" applyBorder="1" applyAlignment="1"/>
    <xf numFmtId="0" fontId="48" fillId="0" borderId="0" xfId="0" applyFont="1" applyAlignment="1">
      <alignment horizontal="left"/>
    </xf>
    <xf numFmtId="49" fontId="48" fillId="3" borderId="0" xfId="0" applyNumberFormat="1" applyFont="1" applyFill="1" applyAlignment="1"/>
    <xf numFmtId="9" fontId="48" fillId="0" borderId="0" xfId="0" applyNumberFormat="1" applyFont="1" applyAlignment="1"/>
    <xf numFmtId="49" fontId="48" fillId="0" borderId="0" xfId="0" applyNumberFormat="1" applyFont="1" applyAlignment="1"/>
    <xf numFmtId="0" fontId="48" fillId="0" borderId="3" xfId="0" applyFont="1" applyBorder="1" applyAlignment="1"/>
    <xf numFmtId="0" fontId="49" fillId="0" borderId="21" xfId="0" applyFont="1" applyBorder="1" applyAlignment="1"/>
    <xf numFmtId="49" fontId="5" fillId="3" borderId="0" xfId="0" applyNumberFormat="1" applyFont="1" applyFill="1" applyAlignment="1"/>
    <xf numFmtId="9" fontId="8" fillId="0" borderId="0" xfId="0" applyNumberFormat="1" applyFont="1" applyAlignment="1"/>
    <xf numFmtId="49" fontId="5" fillId="0" borderId="0" xfId="0" applyNumberFormat="1" applyFont="1" applyAlignment="1"/>
    <xf numFmtId="0" fontId="8" fillId="0" borderId="3" xfId="0" applyFont="1" applyBorder="1" applyAlignment="1"/>
    <xf numFmtId="0" fontId="48" fillId="0" borderId="0" xfId="0" applyFont="1" applyAlignment="1">
      <alignment vertical="center"/>
    </xf>
    <xf numFmtId="49" fontId="48" fillId="0" borderId="3" xfId="0" applyNumberFormat="1" applyFont="1" applyBorder="1" applyAlignment="1"/>
    <xf numFmtId="9" fontId="8" fillId="0" borderId="3" xfId="0" applyNumberFormat="1" applyFont="1" applyBorder="1" applyAlignment="1"/>
    <xf numFmtId="49" fontId="6" fillId="0" borderId="0" xfId="1" applyNumberFormat="1" applyAlignment="1"/>
    <xf numFmtId="9" fontId="48" fillId="0" borderId="3" xfId="0" applyNumberFormat="1" applyFont="1" applyBorder="1" applyAlignment="1"/>
    <xf numFmtId="49" fontId="5" fillId="0" borderId="3" xfId="0" applyNumberFormat="1" applyFont="1" applyBorder="1" applyAlignment="1"/>
    <xf numFmtId="49" fontId="48" fillId="4" borderId="0" xfId="0" applyNumberFormat="1" applyFont="1" applyFill="1" applyAlignment="1"/>
    <xf numFmtId="49" fontId="48" fillId="0" borderId="0" xfId="0" applyNumberFormat="1" applyFont="1" applyAlignment="1">
      <alignment vertical="center"/>
    </xf>
    <xf numFmtId="0" fontId="49" fillId="0" borderId="0" xfId="0" applyFont="1" applyAlignment="1"/>
    <xf numFmtId="49" fontId="48" fillId="0" borderId="0" xfId="0" applyNumberFormat="1" applyFont="1" applyAlignment="1">
      <alignment vertical="top"/>
    </xf>
    <xf numFmtId="0" fontId="8" fillId="0" borderId="0" xfId="0" applyFont="1" applyAlignment="1">
      <alignment horizontal="left"/>
    </xf>
    <xf numFmtId="9" fontId="5" fillId="0" borderId="0" xfId="0" applyNumberFormat="1" applyFont="1" applyAlignment="1"/>
    <xf numFmtId="49" fontId="8" fillId="0" borderId="0" xfId="0" applyNumberFormat="1" applyFont="1" applyAlignment="1"/>
    <xf numFmtId="49" fontId="8" fillId="0" borderId="3" xfId="0" applyNumberFormat="1" applyFont="1" applyBorder="1" applyAlignment="1"/>
    <xf numFmtId="0" fontId="50" fillId="0" borderId="0" xfId="0" applyFont="1" applyAlignment="1"/>
    <xf numFmtId="165" fontId="48" fillId="0" borderId="0" xfId="0" applyNumberFormat="1" applyFont="1" applyAlignment="1"/>
    <xf numFmtId="49" fontId="48" fillId="5" borderId="0" xfId="0" applyNumberFormat="1" applyFont="1" applyFill="1" applyAlignment="1"/>
    <xf numFmtId="49" fontId="48" fillId="0" borderId="0" xfId="0" applyNumberFormat="1" applyFont="1" applyFill="1" applyAlignment="1"/>
    <xf numFmtId="1" fontId="48" fillId="0" borderId="0" xfId="0" applyNumberFormat="1" applyFont="1" applyAlignment="1"/>
    <xf numFmtId="1" fontId="5" fillId="0" borderId="0" xfId="0" applyNumberFormat="1" applyFont="1" applyAlignment="1"/>
    <xf numFmtId="0" fontId="5" fillId="0" borderId="0" xfId="0" applyFont="1" applyFill="1" applyAlignment="1"/>
    <xf numFmtId="0" fontId="48" fillId="0" borderId="1" xfId="0" applyFont="1" applyFill="1" applyBorder="1" applyAlignment="1"/>
    <xf numFmtId="0" fontId="48" fillId="0" borderId="0" xfId="0" applyNumberFormat="1" applyFont="1" applyAlignment="1"/>
    <xf numFmtId="49" fontId="8" fillId="0" borderId="0" xfId="0" applyNumberFormat="1" applyFont="1" applyAlignment="1">
      <alignment horizontal="left"/>
    </xf>
    <xf numFmtId="9" fontId="8" fillId="0" borderId="0" xfId="0" applyNumberFormat="1" applyFont="1" applyAlignment="1">
      <alignment horizontal="right"/>
    </xf>
    <xf numFmtId="49" fontId="8" fillId="0" borderId="3" xfId="0" applyNumberFormat="1" applyFont="1" applyBorder="1" applyAlignment="1">
      <alignment horizontal="left"/>
    </xf>
    <xf numFmtId="49" fontId="48" fillId="0" borderId="0" xfId="0" applyNumberFormat="1" applyFont="1" applyAlignment="1">
      <alignment horizontal="left"/>
    </xf>
    <xf numFmtId="0" fontId="7" fillId="0" borderId="0" xfId="0" applyFont="1" applyAlignment="1"/>
    <xf numFmtId="0" fontId="50" fillId="0" borderId="0" xfId="1" applyFont="1" applyFill="1" applyAlignment="1"/>
    <xf numFmtId="9" fontId="48" fillId="0" borderId="0" xfId="0" applyNumberFormat="1" applyFont="1" applyFill="1" applyAlignment="1"/>
    <xf numFmtId="49" fontId="48" fillId="0" borderId="0" xfId="0" applyNumberFormat="1" applyFont="1" applyFill="1" applyAlignment="1">
      <alignment horizontal="center"/>
    </xf>
    <xf numFmtId="49" fontId="48" fillId="0" borderId="3" xfId="0" applyNumberFormat="1" applyFont="1" applyFill="1" applyBorder="1" applyAlignment="1"/>
    <xf numFmtId="49" fontId="49" fillId="3" borderId="0" xfId="0" applyNumberFormat="1" applyFont="1" applyFill="1" applyAlignment="1"/>
    <xf numFmtId="49" fontId="48" fillId="9" borderId="0" xfId="0" applyNumberFormat="1" applyFont="1" applyFill="1" applyAlignment="1"/>
    <xf numFmtId="9" fontId="8" fillId="0" borderId="0" xfId="0" applyNumberFormat="1" applyFont="1" applyFill="1" applyAlignment="1"/>
    <xf numFmtId="49" fontId="8" fillId="0" borderId="0" xfId="0" applyNumberFormat="1" applyFont="1" applyFill="1" applyAlignment="1"/>
    <xf numFmtId="49" fontId="5" fillId="0" borderId="0" xfId="0" applyNumberFormat="1" applyFont="1" applyFill="1" applyAlignment="1"/>
    <xf numFmtId="49" fontId="8" fillId="0" borderId="3" xfId="0" applyNumberFormat="1" applyFont="1" applyFill="1" applyBorder="1" applyAlignment="1"/>
    <xf numFmtId="9" fontId="5" fillId="0" borderId="0" xfId="0" applyNumberFormat="1" applyFont="1" applyFill="1" applyAlignment="1"/>
    <xf numFmtId="49" fontId="5" fillId="0" borderId="3" xfId="0" applyNumberFormat="1" applyFont="1" applyFill="1" applyBorder="1" applyAlignment="1"/>
    <xf numFmtId="0" fontId="48" fillId="0" borderId="0" xfId="0" applyFont="1" applyFill="1" applyAlignment="1">
      <alignment horizontal="left"/>
    </xf>
    <xf numFmtId="49" fontId="49" fillId="3" borderId="21" xfId="0" applyNumberFormat="1" applyFont="1" applyFill="1" applyBorder="1" applyAlignment="1"/>
    <xf numFmtId="49" fontId="50" fillId="0" borderId="0" xfId="0" applyNumberFormat="1" applyFont="1" applyAlignment="1"/>
    <xf numFmtId="0" fontId="48" fillId="0" borderId="21" xfId="0" applyFont="1" applyBorder="1" applyAlignment="1"/>
    <xf numFmtId="49" fontId="11" fillId="3" borderId="0" xfId="0" applyNumberFormat="1" applyFont="1" applyFill="1" applyAlignment="1"/>
    <xf numFmtId="165" fontId="8" fillId="0" borderId="0" xfId="0" applyNumberFormat="1" applyFont="1" applyAlignment="1"/>
    <xf numFmtId="0" fontId="5" fillId="8" borderId="1" xfId="0" applyFont="1" applyFill="1" applyBorder="1" applyAlignment="1"/>
    <xf numFmtId="165" fontId="5" fillId="0" borderId="0" xfId="0" applyNumberFormat="1" applyFont="1" applyAlignment="1"/>
    <xf numFmtId="0" fontId="5" fillId="0" borderId="3" xfId="0" applyFont="1" applyBorder="1" applyAlignment="1"/>
    <xf numFmtId="0" fontId="12" fillId="0" borderId="0" xfId="0" applyFont="1" applyAlignment="1"/>
    <xf numFmtId="0" fontId="48" fillId="8" borderId="1" xfId="0" applyFont="1" applyFill="1" applyBorder="1" applyAlignment="1"/>
    <xf numFmtId="49" fontId="48" fillId="41" borderId="0" xfId="0" applyNumberFormat="1" applyFont="1" applyFill="1" applyAlignment="1"/>
    <xf numFmtId="0" fontId="3" fillId="45" borderId="21" xfId="6" applyFill="1" applyAlignment="1">
      <alignment vertical="top" wrapText="1"/>
    </xf>
    <xf numFmtId="0" fontId="54" fillId="45" borderId="21" xfId="6" applyFont="1" applyFill="1" applyAlignment="1">
      <alignment vertical="top" wrapText="1"/>
    </xf>
    <xf numFmtId="0" fontId="2" fillId="41" borderId="27" xfId="6" applyFont="1" applyFill="1" applyBorder="1" applyAlignment="1">
      <alignment wrapText="1"/>
    </xf>
    <xf numFmtId="0" fontId="2" fillId="0" borderId="21" xfId="6" applyFont="1" applyAlignment="1">
      <alignment vertical="top"/>
    </xf>
    <xf numFmtId="0" fontId="2" fillId="48" borderId="21" xfId="6" applyFont="1" applyFill="1" applyAlignment="1">
      <alignment vertical="top"/>
    </xf>
    <xf numFmtId="0" fontId="56" fillId="53" borderId="0" xfId="0" applyFont="1" applyFill="1" applyAlignment="1"/>
    <xf numFmtId="0" fontId="4" fillId="8" borderId="4" xfId="0" applyFont="1" applyFill="1" applyBorder="1" applyAlignment="1">
      <alignment horizontal="center"/>
    </xf>
    <xf numFmtId="0" fontId="13" fillId="0" borderId="5" xfId="0" applyFont="1" applyBorder="1"/>
    <xf numFmtId="0" fontId="15" fillId="0" borderId="21" xfId="0" applyFont="1" applyFill="1" applyBorder="1" applyAlignment="1">
      <alignment horizontal="left" vertical="center"/>
    </xf>
    <xf numFmtId="0" fontId="13" fillId="0" borderId="21" xfId="0" applyFont="1" applyFill="1" applyBorder="1"/>
    <xf numFmtId="4" fontId="17" fillId="0" borderId="21" xfId="0" applyNumberFormat="1" applyFont="1" applyFill="1" applyBorder="1" applyAlignment="1">
      <alignment horizontal="left" vertical="center" wrapText="1"/>
    </xf>
    <xf numFmtId="4" fontId="17" fillId="0" borderId="21" xfId="0" applyNumberFormat="1" applyFont="1" applyFill="1" applyBorder="1" applyAlignment="1">
      <alignment horizontal="center" vertical="center"/>
    </xf>
    <xf numFmtId="0" fontId="5" fillId="0" borderId="21" xfId="0" applyFont="1" applyFill="1" applyBorder="1" applyAlignment="1">
      <alignment horizontal="left" wrapText="1"/>
    </xf>
    <xf numFmtId="0" fontId="0" fillId="0" borderId="21" xfId="0" applyFont="1" applyFill="1" applyBorder="1" applyAlignment="1"/>
    <xf numFmtId="0" fontId="17" fillId="0" borderId="21" xfId="0" applyFont="1" applyFill="1" applyBorder="1" applyAlignment="1">
      <alignment horizontal="center" vertical="center"/>
    </xf>
    <xf numFmtId="0" fontId="17" fillId="0" borderId="21" xfId="0" applyFont="1" applyFill="1" applyBorder="1" applyAlignment="1">
      <alignment horizontal="left" vertical="center" wrapText="1"/>
    </xf>
    <xf numFmtId="0" fontId="17" fillId="0" borderId="21" xfId="0" applyFont="1" applyFill="1" applyBorder="1" applyAlignment="1">
      <alignment horizontal="center" vertical="top" wrapText="1"/>
    </xf>
    <xf numFmtId="0" fontId="15" fillId="0" borderId="21" xfId="0" applyFont="1" applyFill="1" applyBorder="1" applyAlignment="1">
      <alignment horizontal="left"/>
    </xf>
    <xf numFmtId="0" fontId="17" fillId="0" borderId="21" xfId="0" applyFont="1" applyFill="1" applyBorder="1" applyAlignment="1">
      <alignment horizontal="center" vertical="center" wrapText="1"/>
    </xf>
    <xf numFmtId="0" fontId="4" fillId="30" borderId="4" xfId="0" applyFont="1" applyFill="1" applyBorder="1" applyAlignment="1">
      <alignment horizontal="left"/>
    </xf>
    <xf numFmtId="0" fontId="13" fillId="0" borderId="21" xfId="0" applyFont="1" applyBorder="1"/>
    <xf numFmtId="0" fontId="5" fillId="31" borderId="4" xfId="0" applyFont="1" applyFill="1" applyBorder="1" applyAlignment="1">
      <alignment horizontal="left"/>
    </xf>
    <xf numFmtId="0" fontId="32" fillId="32" borderId="12" xfId="0" applyFont="1" applyFill="1" applyBorder="1" applyAlignment="1">
      <alignment horizontal="left" wrapText="1"/>
    </xf>
    <xf numFmtId="0" fontId="13" fillId="0" borderId="14" xfId="0" applyFont="1" applyBorder="1"/>
    <xf numFmtId="0" fontId="13" fillId="0" borderId="13" xfId="0" applyFont="1" applyBorder="1"/>
    <xf numFmtId="0" fontId="1" fillId="41" borderId="21" xfId="6" applyFont="1" applyFill="1" applyAlignment="1">
      <alignment vertical="top"/>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A4" sqref="A4"/>
    </sheetView>
  </sheetViews>
  <sheetFormatPr defaultColWidth="12.75" defaultRowHeight="15" customHeight="1" x14ac:dyDescent="0.2"/>
  <cols>
    <col min="1" max="1" width="25.25" customWidth="1"/>
    <col min="2" max="2" width="21.25" customWidth="1"/>
    <col min="3" max="26" width="7.75" customWidth="1"/>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t="s">
        <v>1</v>
      </c>
      <c r="B3" s="2"/>
      <c r="C3" s="2"/>
      <c r="D3" s="2"/>
      <c r="E3" s="2"/>
      <c r="F3" s="2"/>
      <c r="G3" s="2"/>
      <c r="H3" s="2"/>
      <c r="I3" s="2"/>
      <c r="J3" s="2"/>
      <c r="K3" s="2"/>
      <c r="L3" s="2"/>
      <c r="M3" s="2"/>
      <c r="N3" s="2"/>
      <c r="O3" s="2"/>
      <c r="P3" s="2"/>
      <c r="Q3" s="2"/>
      <c r="R3" s="2"/>
      <c r="S3" s="2"/>
      <c r="T3" s="2"/>
      <c r="U3" s="2"/>
      <c r="V3" s="2"/>
      <c r="W3" s="2"/>
      <c r="X3" s="2"/>
      <c r="Y3" s="2"/>
      <c r="Z3" s="2"/>
    </row>
    <row r="4" spans="1:26" x14ac:dyDescent="0.25">
      <c r="A4" s="2" t="s">
        <v>2</v>
      </c>
      <c r="B4" s="2"/>
      <c r="C4" s="2"/>
      <c r="D4" s="2"/>
      <c r="E4" s="2"/>
      <c r="F4" s="2"/>
      <c r="G4" s="2"/>
      <c r="H4" s="2"/>
      <c r="I4" s="2"/>
      <c r="J4" s="2"/>
      <c r="K4" s="2"/>
      <c r="L4" s="2"/>
      <c r="M4" s="2"/>
      <c r="N4" s="2"/>
      <c r="O4" s="2"/>
      <c r="P4" s="2"/>
      <c r="Q4" s="2"/>
      <c r="R4" s="2"/>
      <c r="S4" s="2"/>
      <c r="T4" s="2"/>
      <c r="U4" s="2"/>
      <c r="V4" s="2"/>
      <c r="W4" s="2"/>
      <c r="X4" s="2"/>
      <c r="Y4" s="2"/>
      <c r="Z4" s="2"/>
    </row>
    <row r="5" spans="1:26" x14ac:dyDescent="0.25">
      <c r="A5" s="2" t="s">
        <v>3</v>
      </c>
      <c r="B5" s="2"/>
      <c r="C5" s="2"/>
      <c r="D5" s="2"/>
      <c r="E5" s="2"/>
      <c r="F5" s="2"/>
      <c r="G5" s="2"/>
      <c r="H5" s="2"/>
      <c r="I5" s="2"/>
      <c r="J5" s="2"/>
      <c r="K5" s="2"/>
      <c r="L5" s="2"/>
      <c r="M5" s="2"/>
      <c r="N5" s="2"/>
      <c r="O5" s="2"/>
      <c r="P5" s="2"/>
      <c r="Q5" s="2"/>
      <c r="R5" s="2"/>
      <c r="S5" s="2"/>
      <c r="T5" s="2"/>
      <c r="U5" s="2"/>
      <c r="V5" s="2"/>
      <c r="W5" s="2"/>
      <c r="X5" s="2"/>
      <c r="Y5" s="2"/>
      <c r="Z5" s="2"/>
    </row>
    <row r="6" spans="1:26" x14ac:dyDescent="0.25">
      <c r="A6" s="2" t="s">
        <v>4</v>
      </c>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t="s">
        <v>5</v>
      </c>
      <c r="B8" s="2"/>
      <c r="C8" s="2"/>
      <c r="D8" s="2"/>
      <c r="E8" s="2"/>
      <c r="F8" s="2"/>
      <c r="G8" s="2"/>
      <c r="H8" s="2"/>
      <c r="I8" s="2"/>
      <c r="J8" s="2"/>
      <c r="K8" s="2"/>
      <c r="L8" s="2"/>
      <c r="M8" s="2"/>
      <c r="N8" s="2"/>
      <c r="O8" s="2"/>
      <c r="P8" s="2"/>
      <c r="Q8" s="2"/>
      <c r="R8" s="2"/>
      <c r="S8" s="2"/>
      <c r="T8" s="2"/>
      <c r="U8" s="2"/>
      <c r="V8" s="2"/>
      <c r="W8" s="2"/>
      <c r="X8" s="2"/>
      <c r="Y8" s="2"/>
      <c r="Z8" s="2"/>
    </row>
    <row r="9" spans="1:26" x14ac:dyDescent="0.25">
      <c r="A9" s="2" t="s">
        <v>6</v>
      </c>
      <c r="B9" s="2"/>
      <c r="C9" s="2"/>
      <c r="D9" s="2"/>
      <c r="E9" s="2"/>
      <c r="F9" s="2"/>
      <c r="G9" s="2"/>
      <c r="H9" s="2"/>
      <c r="I9" s="2"/>
      <c r="J9" s="2"/>
      <c r="K9" s="2"/>
      <c r="L9" s="2"/>
      <c r="M9" s="2"/>
      <c r="N9" s="2"/>
      <c r="O9" s="2"/>
      <c r="P9" s="2"/>
      <c r="Q9" s="2"/>
      <c r="R9" s="2"/>
      <c r="S9" s="2"/>
      <c r="T9" s="2"/>
      <c r="U9" s="2"/>
      <c r="V9" s="2"/>
      <c r="W9" s="2"/>
      <c r="X9" s="2"/>
      <c r="Y9" s="2"/>
      <c r="Z9" s="2"/>
    </row>
    <row r="10" spans="1:26" x14ac:dyDescent="0.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x14ac:dyDescent="0.2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A166" zoomScale="80" zoomScaleNormal="80" workbookViewId="0">
      <selection activeCell="A179" sqref="A179"/>
    </sheetView>
  </sheetViews>
  <sheetFormatPr defaultColWidth="12.75" defaultRowHeight="15" customHeight="1" x14ac:dyDescent="0.2"/>
  <cols>
    <col min="1" max="1" width="15.75" customWidth="1"/>
    <col min="2" max="3" width="24.75" customWidth="1"/>
    <col min="4" max="4" width="10.875" customWidth="1"/>
    <col min="5" max="5" width="16.5" customWidth="1"/>
    <col min="6" max="7" width="20.25" customWidth="1"/>
    <col min="8" max="8" width="16.875" customWidth="1"/>
    <col min="9" max="10" width="18.75" customWidth="1"/>
    <col min="11" max="11" width="14.75" customWidth="1"/>
    <col min="12" max="14" width="16.75" customWidth="1"/>
    <col min="15" max="15" width="24.75" customWidth="1"/>
    <col min="16" max="16" width="102.75" customWidth="1"/>
    <col min="17" max="17" width="45.75" customWidth="1"/>
    <col min="18" max="18" width="37.875" customWidth="1"/>
    <col min="19" max="19" width="57.875" customWidth="1"/>
    <col min="20" max="20" width="52.5" customWidth="1"/>
    <col min="21" max="26" width="8" customWidth="1"/>
  </cols>
  <sheetData>
    <row r="1" spans="1:26" x14ac:dyDescent="0.2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 customHeight="1" x14ac:dyDescent="0.2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2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 customHeight="1" x14ac:dyDescent="0.2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 customHeight="1" x14ac:dyDescent="0.2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 customHeight="1" x14ac:dyDescent="0.2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2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2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 customHeight="1" x14ac:dyDescent="0.2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2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2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2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 customHeight="1" x14ac:dyDescent="0.2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2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2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 customHeight="1" x14ac:dyDescent="0.2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2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2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 customHeight="1" x14ac:dyDescent="0.2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2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2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2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2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2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2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2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2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2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2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2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2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2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2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2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2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2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2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2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2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2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2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2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2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2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2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2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2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2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2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2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2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2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2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2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2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2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2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2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2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2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2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2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2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2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2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2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2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2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2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2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2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2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2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2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2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2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2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2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2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2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2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2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2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2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2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2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2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2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2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2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2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2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2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2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2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2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2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2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2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2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2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2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2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2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2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2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2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2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2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2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2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2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2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2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2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2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2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2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2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2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2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2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2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2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2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2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2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2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2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2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2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2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2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2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2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2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2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2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2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2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2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2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2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2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2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2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2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2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2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2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2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2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2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2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2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2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2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2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2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2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2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2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2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2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2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2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2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2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2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2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2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2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2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2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2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2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2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2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2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2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2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2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2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2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2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2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2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2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2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2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2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2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2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2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2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2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2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2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2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2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2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2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2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2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2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2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2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2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2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2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2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2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2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2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2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2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2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2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2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2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2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2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2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2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2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2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2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2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2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2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2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2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2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2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2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2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2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2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2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2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2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2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2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2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2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2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2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2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2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2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2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2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2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2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2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2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2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2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2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2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2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2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2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2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2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2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2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2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2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2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2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2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2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2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2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2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2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2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2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2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2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2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2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2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15.75" customHeight="1" x14ac:dyDescent="0.2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257"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2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2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2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2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2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2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2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2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2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2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2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2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2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2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2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2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2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2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2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2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2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2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2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2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2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2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2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2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2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2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2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2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2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2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2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2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2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2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2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2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2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2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2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2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2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2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2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2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2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2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2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2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2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2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2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2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2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2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2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2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2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2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2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2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2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2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2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2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2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2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2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2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2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2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2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2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2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2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2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2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2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2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2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2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2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2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2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2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2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2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2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2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2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2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2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2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2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2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2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2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2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2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2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2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2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2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2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2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2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2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2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2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2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2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2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2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2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2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2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2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2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2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2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2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2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2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2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2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2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2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2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2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2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2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2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2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2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2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2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2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2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2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2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2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2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2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2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2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2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2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2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2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2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2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2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2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2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2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2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2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2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2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2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2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2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2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2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2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2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2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2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2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2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2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2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2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2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2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2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2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2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2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2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2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2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2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2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2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2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2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2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2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2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2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2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2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2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2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2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2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2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2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2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2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2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2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2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2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2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2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2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2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2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2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2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2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2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2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2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2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2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2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2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2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2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2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2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2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2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2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2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2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2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2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2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2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2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2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2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2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2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2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2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2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2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2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2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2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2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 customHeight="1" x14ac:dyDescent="0.2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 customHeight="1" x14ac:dyDescent="0.2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 customHeight="1" x14ac:dyDescent="0.2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00000000000001" customHeight="1" x14ac:dyDescent="0.2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00000000000001" customHeight="1" x14ac:dyDescent="0.2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00000000000001" customHeight="1" x14ac:dyDescent="0.2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00000000000001" customHeight="1" x14ac:dyDescent="0.2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00000000000001" customHeight="1" x14ac:dyDescent="0.2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00000000000001" customHeight="1" x14ac:dyDescent="0.2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00000000000001" customHeight="1" x14ac:dyDescent="0.2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00000000000001" customHeight="1" x14ac:dyDescent="0.2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00000000000001" customHeight="1" x14ac:dyDescent="0.2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00000000000001" customHeight="1" x14ac:dyDescent="0.2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00000000000001" customHeight="1" x14ac:dyDescent="0.2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00000000000001" customHeight="1" x14ac:dyDescent="0.2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00000000000001" customHeight="1" x14ac:dyDescent="0.2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00000000000001" customHeight="1" x14ac:dyDescent="0.2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00000000000001" customHeight="1" x14ac:dyDescent="0.2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00000000000001" customHeight="1" x14ac:dyDescent="0.2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00000000000001" customHeight="1" x14ac:dyDescent="0.2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00000000000001" customHeight="1" x14ac:dyDescent="0.2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00000000000001" customHeight="1" x14ac:dyDescent="0.2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00000000000001" customHeight="1" x14ac:dyDescent="0.2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00000000000001" customHeight="1" x14ac:dyDescent="0.2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00000000000001" customHeight="1" x14ac:dyDescent="0.2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00000000000001" customHeight="1" x14ac:dyDescent="0.2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00000000000001" customHeight="1" x14ac:dyDescent="0.2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00000000000001" customHeight="1" x14ac:dyDescent="0.2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00000000000001" customHeight="1" x14ac:dyDescent="0.2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00000000000001" customHeight="1" x14ac:dyDescent="0.2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00000000000001" customHeight="1" x14ac:dyDescent="0.2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00000000000001" customHeight="1" x14ac:dyDescent="0.2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00000000000001" customHeight="1" x14ac:dyDescent="0.2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00000000000001" customHeight="1" x14ac:dyDescent="0.2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00000000000001" customHeight="1" x14ac:dyDescent="0.2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00000000000001" customHeight="1" x14ac:dyDescent="0.2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00000000000001" customHeight="1" x14ac:dyDescent="0.2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00000000000001" customHeight="1" x14ac:dyDescent="0.2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00000000000001" customHeight="1" x14ac:dyDescent="0.2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00000000000001" customHeight="1" x14ac:dyDescent="0.2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00000000000001" customHeight="1" x14ac:dyDescent="0.2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00000000000001" customHeight="1" x14ac:dyDescent="0.2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00000000000001" customHeight="1" x14ac:dyDescent="0.2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00000000000001" customHeight="1" x14ac:dyDescent="0.2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00000000000001" customHeight="1" x14ac:dyDescent="0.2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00000000000001" customHeight="1" x14ac:dyDescent="0.2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00000000000001" customHeight="1" x14ac:dyDescent="0.2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00000000000001" customHeight="1" x14ac:dyDescent="0.2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00000000000001" customHeight="1" x14ac:dyDescent="0.2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00000000000001" customHeight="1" x14ac:dyDescent="0.2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00000000000001" customHeight="1" x14ac:dyDescent="0.2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00000000000001" customHeight="1" x14ac:dyDescent="0.2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00000000000001" customHeight="1" x14ac:dyDescent="0.2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00000000000001" customHeight="1" x14ac:dyDescent="0.2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00000000000001" customHeight="1" x14ac:dyDescent="0.2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00000000000001" customHeight="1" x14ac:dyDescent="0.2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00000000000001" customHeight="1" x14ac:dyDescent="0.2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00000000000001" customHeight="1" x14ac:dyDescent="0.2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00000000000001" customHeight="1" x14ac:dyDescent="0.2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00000000000001" customHeight="1" x14ac:dyDescent="0.2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00000000000001" customHeight="1" x14ac:dyDescent="0.2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00000000000001" customHeight="1" x14ac:dyDescent="0.2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00000000000001" customHeight="1" x14ac:dyDescent="0.2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00000000000001" customHeight="1" x14ac:dyDescent="0.2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00000000000001" customHeight="1" x14ac:dyDescent="0.2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00000000000001" customHeight="1" x14ac:dyDescent="0.2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00000000000001" customHeight="1" x14ac:dyDescent="0.2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00000000000001" customHeight="1" x14ac:dyDescent="0.2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00000000000001" customHeight="1" x14ac:dyDescent="0.2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00000000000001" customHeight="1" x14ac:dyDescent="0.2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00000000000001" customHeight="1" x14ac:dyDescent="0.2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00000000000001" customHeight="1" x14ac:dyDescent="0.2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00000000000001" customHeight="1" x14ac:dyDescent="0.2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00000000000001" customHeight="1" x14ac:dyDescent="0.2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00000000000001" customHeight="1" x14ac:dyDescent="0.2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00000000000001" customHeight="1" x14ac:dyDescent="0.2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00000000000001" customHeight="1" x14ac:dyDescent="0.2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00000000000001" customHeight="1" x14ac:dyDescent="0.2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00000000000001" customHeight="1" x14ac:dyDescent="0.2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2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2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2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2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2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2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2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2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2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2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2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2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2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2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2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2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2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2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2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2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2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2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2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2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2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2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2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2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2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2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2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2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2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2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2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2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2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2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2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2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2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2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2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2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2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2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2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2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2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2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2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2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2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2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2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2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2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2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2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2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2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2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2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2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2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2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2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2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2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2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2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2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2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2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2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2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2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2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2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2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2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2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2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2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2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2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2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2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2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2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2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2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2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2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2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2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2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2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2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2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2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2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2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2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2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2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2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2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2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2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2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2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2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2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2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2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2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2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2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2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2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2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2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2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2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2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2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2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2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2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2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2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2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2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2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2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2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2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2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2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2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2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2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2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2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2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2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2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2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2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2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2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2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2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2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2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2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2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2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2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2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2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2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2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2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2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2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2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2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2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2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2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2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2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2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2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2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2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2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2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2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2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2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2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2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2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2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2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2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2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2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2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2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2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2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2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2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2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2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2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2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2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2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2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2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2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2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2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2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2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2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2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2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2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2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2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2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2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2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2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2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2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2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2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2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2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2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2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2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2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2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2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2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2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2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2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2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2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2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2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2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2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2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2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2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2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2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2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2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2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2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2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2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2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2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2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2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2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2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2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2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2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2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2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2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2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2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2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2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2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2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2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2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2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2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2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2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2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2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2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2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2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2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2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2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2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2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2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2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2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2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2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2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2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2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2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2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2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2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2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2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2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2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2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2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2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2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2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2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2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2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2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2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2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2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2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2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2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2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2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2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2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2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2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2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2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2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2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2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2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2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2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2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2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2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2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2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2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2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2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2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2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2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2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2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2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2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2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2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2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2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2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2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2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2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2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2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2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2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2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2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2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2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2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2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2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2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2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2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2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2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2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2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2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2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2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2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2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2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2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2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2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2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2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2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2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2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0" sqref="J10"/>
    </sheetView>
  </sheetViews>
  <sheetFormatPr defaultRowHeight="12.75" x14ac:dyDescent="0.2"/>
  <cols>
    <col min="1" max="1" width="17.875" style="235" customWidth="1"/>
    <col min="2" max="2" width="18" style="235" customWidth="1"/>
    <col min="3" max="3" width="27.25" style="235" customWidth="1"/>
    <col min="4" max="4" width="49.875" style="235" customWidth="1"/>
    <col min="5" max="9" width="9" style="235"/>
    <col min="10" max="10" width="24.75" style="235" customWidth="1"/>
    <col min="11" max="11" width="35.625" style="242" customWidth="1"/>
    <col min="12" max="16384" width="9" style="235"/>
  </cols>
  <sheetData>
    <row r="1" spans="1:15" ht="15" x14ac:dyDescent="0.25">
      <c r="A1" s="200" t="s">
        <v>1544</v>
      </c>
    </row>
    <row r="2" spans="1:15" ht="15" x14ac:dyDescent="0.25">
      <c r="A2" s="202" t="s">
        <v>1545</v>
      </c>
    </row>
    <row r="3" spans="1:15" s="236" customFormat="1" x14ac:dyDescent="0.2">
      <c r="A3" s="236" t="s">
        <v>1783</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2">
      <c r="A4" s="235" t="s">
        <v>1784</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2">
      <c r="A5" s="235" t="s">
        <v>1785</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1683</v>
      </c>
    </row>
    <row r="6" spans="1:15" x14ac:dyDescent="0.2">
      <c r="A6" s="235" t="s">
        <v>1786</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1684</v>
      </c>
    </row>
    <row r="7" spans="1:15" x14ac:dyDescent="0.2">
      <c r="A7" s="235" t="s">
        <v>1787</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2">
      <c r="A8" s="235" t="s">
        <v>1788</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2">
      <c r="A9" s="235" t="s">
        <v>1789</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2">
      <c r="A10" s="235" t="s">
        <v>1790</v>
      </c>
      <c r="B10" s="235" t="s">
        <v>57</v>
      </c>
      <c r="C10" s="235" t="s">
        <v>124</v>
      </c>
      <c r="D10" s="235" t="s">
        <v>125</v>
      </c>
      <c r="E10" s="235" t="s">
        <v>126</v>
      </c>
      <c r="F10" s="235" t="s">
        <v>127</v>
      </c>
      <c r="G10" s="235">
        <v>0</v>
      </c>
      <c r="H10" s="235">
        <v>0.3</v>
      </c>
      <c r="I10" s="235">
        <v>0.01</v>
      </c>
      <c r="J10" s="321" t="s">
        <v>1878</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L10" s="235" t="s">
        <v>128</v>
      </c>
      <c r="M10" s="235" t="s">
        <v>129</v>
      </c>
      <c r="N10" s="235" t="s">
        <v>1473</v>
      </c>
      <c r="O10" s="235" t="s">
        <v>1474</v>
      </c>
    </row>
    <row r="11" spans="1:15" x14ac:dyDescent="0.2">
      <c r="A11" s="235" t="s">
        <v>1791</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2">
      <c r="A12" s="235" t="s">
        <v>1792</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2">
      <c r="A13" s="235" t="s">
        <v>1793</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2">
      <c r="A14" s="235" t="s">
        <v>1794</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2">
      <c r="A15" s="235" t="s">
        <v>1795</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2">
      <c r="A16" s="235" t="s">
        <v>1796</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2">
      <c r="A17" s="235" t="s">
        <v>1797</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2">
      <c r="A18" s="235" t="s">
        <v>1798</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2">
      <c r="A19" s="235" t="s">
        <v>1799</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2">
      <c r="A20" s="235" t="s">
        <v>1800</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2">
      <c r="A21" s="235" t="s">
        <v>1801</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v>
      </c>
      <c r="L21" s="235" t="s">
        <v>220</v>
      </c>
      <c r="M21" s="235" t="s">
        <v>221</v>
      </c>
      <c r="N21" s="235" t="s">
        <v>190</v>
      </c>
    </row>
    <row r="22" spans="1:15" x14ac:dyDescent="0.2">
      <c r="A22" s="235" t="s">
        <v>1802</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2">
      <c r="A23" s="235" t="s">
        <v>1803</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2">
      <c r="A24" s="235" t="s">
        <v>1804</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2">
      <c r="A25" s="235" t="s">
        <v>1805</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2">
      <c r="A26" s="235" t="s">
        <v>1806</v>
      </c>
      <c r="B26" s="235" t="s">
        <v>223</v>
      </c>
      <c r="C26" s="235" t="s">
        <v>280</v>
      </c>
      <c r="D26" s="235" t="s">
        <v>281</v>
      </c>
      <c r="E26" s="235" t="s">
        <v>280</v>
      </c>
      <c r="F26" s="235" t="s">
        <v>282</v>
      </c>
      <c r="K26" s="245" t="str">
        <f>INDEX(Guidance!$U:$U,MATCH(A26,Guidance!$B:$B,0))</f>
        <v>**Description:**0</v>
      </c>
    </row>
    <row r="27" spans="1:15" x14ac:dyDescent="0.2">
      <c r="A27" s="235" t="s">
        <v>1807</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2">
      <c r="A28" s="235" t="s">
        <v>1808</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2">
      <c r="A29" s="235" t="s">
        <v>1809</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2">
      <c r="A30" s="235" t="s">
        <v>1810</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2">
      <c r="A31" s="235" t="s">
        <v>1811</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2">
      <c r="A32" s="235" t="s">
        <v>1812</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2">
      <c r="A33" s="235" t="s">
        <v>1813</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2">
      <c r="A34" s="235" t="s">
        <v>1814</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2">
      <c r="A35" s="235" t="s">
        <v>1815</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2">
      <c r="A36" s="235" t="s">
        <v>1816</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2">
      <c r="A37" s="235" t="s">
        <v>1817</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2">
      <c r="A38" s="235" t="s">
        <v>1818</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2">
      <c r="A39" s="235" t="s">
        <v>1819</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2">
      <c r="A40" s="235" t="s">
        <v>1820</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2">
      <c r="A41" s="235" t="s">
        <v>1821</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2">
      <c r="A42" s="235" t="s">
        <v>1822</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2">
      <c r="A43" s="235" t="s">
        <v>1823</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2">
      <c r="A44" s="235" t="s">
        <v>1824</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2">
      <c r="A45" s="235" t="s">
        <v>1825</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2">
      <c r="A46" s="235" t="s">
        <v>1826</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2">
      <c r="A47" s="235" t="s">
        <v>1827</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2">
      <c r="A48" s="235" t="s">
        <v>1828</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2">
      <c r="A49" s="235" t="s">
        <v>1829</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2">
      <c r="A50" s="235" t="s">
        <v>1830</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2">
      <c r="A51" s="235" t="s">
        <v>1831</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2">
      <c r="A52" s="235" t="s">
        <v>1832</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2">
      <c r="A53" s="235" t="s">
        <v>1833</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2">
      <c r="A54" s="235" t="s">
        <v>1834</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2">
      <c r="A55" s="235" t="s">
        <v>1835</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2">
      <c r="A56" s="235" t="s">
        <v>1836</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2">
      <c r="A57" s="235" t="s">
        <v>1837</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2">
      <c r="A58" s="235" t="s">
        <v>1838</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2">
      <c r="A59" s="235" t="s">
        <v>1839</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2">
      <c r="A60" s="235" t="s">
        <v>1840</v>
      </c>
      <c r="B60" s="235" t="s">
        <v>471</v>
      </c>
      <c r="C60" s="235" t="s">
        <v>507</v>
      </c>
      <c r="D60" s="235" t="s">
        <v>508</v>
      </c>
      <c r="E60" s="235" t="s">
        <v>507</v>
      </c>
      <c r="F60" s="235" t="s">
        <v>509</v>
      </c>
      <c r="K60" s="245" t="str">
        <f>INDEX(Guidance!$U:$U,MATCH(A60,Guidance!$B:$B,0))</f>
        <v>**Description:**0**Guidance for setting values: **</v>
      </c>
      <c r="M60" s="235" t="s">
        <v>510</v>
      </c>
    </row>
    <row r="61" spans="1:15" x14ac:dyDescent="0.2">
      <c r="A61" s="235" t="s">
        <v>1841</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2">
      <c r="A62" s="235" t="s">
        <v>1842</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2">
      <c r="A63" s="235" t="s">
        <v>1843</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2">
      <c r="A64" s="235" t="s">
        <v>1844</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2">
      <c r="A65" s="235" t="s">
        <v>1845</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2">
      <c r="A66" s="235" t="s">
        <v>1846</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2">
      <c r="A67" s="235" t="s">
        <v>1847</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2">
      <c r="A68" s="235" t="s">
        <v>1848</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2">
      <c r="A69" s="235" t="s">
        <v>1849</v>
      </c>
      <c r="B69" s="235" t="s">
        <v>538</v>
      </c>
      <c r="C69" s="235" t="s">
        <v>587</v>
      </c>
      <c r="D69" s="235" t="s">
        <v>588</v>
      </c>
      <c r="E69" s="235" t="s">
        <v>589</v>
      </c>
      <c r="F69" s="235" t="s">
        <v>590</v>
      </c>
      <c r="K69" s="245" t="str">
        <f>INDEX(Guidance!$U:$U,MATCH(A69,Guidance!$B:$B,0))</f>
        <v>**Description:**0</v>
      </c>
    </row>
    <row r="70" spans="1:15" x14ac:dyDescent="0.2">
      <c r="A70" s="235" t="s">
        <v>1850</v>
      </c>
      <c r="B70" s="235" t="s">
        <v>538</v>
      </c>
      <c r="C70" s="235" t="s">
        <v>591</v>
      </c>
      <c r="D70" s="235" t="s">
        <v>592</v>
      </c>
      <c r="E70" s="235" t="s">
        <v>591</v>
      </c>
      <c r="F70" s="235" t="s">
        <v>593</v>
      </c>
      <c r="K70" s="245" t="str">
        <f>INDEX(Guidance!$U:$U,MATCH(A70,Guidance!$B:$B,0))</f>
        <v>**Description:**0</v>
      </c>
    </row>
    <row r="71" spans="1:15" x14ac:dyDescent="0.2">
      <c r="A71" s="235" t="s">
        <v>1851</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2">
      <c r="A72" s="235" t="s">
        <v>1852</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2">
      <c r="A73" s="235" t="s">
        <v>1853</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2">
      <c r="A74" s="235" t="s">
        <v>1854</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2">
      <c r="A75" s="235" t="s">
        <v>1855</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2">
      <c r="A76" s="235" t="s">
        <v>1856</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2">
      <c r="A77" s="235" t="s">
        <v>1857</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2">
      <c r="A78" s="235" t="s">
        <v>1858</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2">
      <c r="A79" s="235" t="s">
        <v>1859</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2">
      <c r="A80" s="235" t="s">
        <v>1860</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2">
      <c r="A81" s="235" t="s">
        <v>1861</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2">
      <c r="A82" s="235" t="s">
        <v>1862</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2">
      <c r="A83" s="235" t="s">
        <v>1863</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2">
      <c r="A84" s="235" t="s">
        <v>1864</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2">
      <c r="A85" s="235" t="s">
        <v>1865</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2">
      <c r="A86" s="235" t="s">
        <v>1866</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2">
      <c r="A87" s="235" t="s">
        <v>1867</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2">
      <c r="A88" s="235" t="s">
        <v>1868</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2">
      <c r="A89" s="235" t="s">
        <v>1869</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2">
      <c r="A90" s="235" t="s">
        <v>1870</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2">
      <c r="A91" s="235" t="s">
        <v>1871</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2">
      <c r="A92" s="235" t="s">
        <v>1872</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2">
      <c r="A93" s="235" t="s">
        <v>1873</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25" x14ac:dyDescent="0.2">
      <c r="A94"/>
      <c r="B94"/>
      <c r="C94"/>
      <c r="D94"/>
      <c r="E94"/>
      <c r="F94"/>
      <c r="G94"/>
      <c r="H94"/>
      <c r="I94"/>
      <c r="J94"/>
      <c r="K94" s="244"/>
      <c r="L94"/>
      <c r="M94"/>
      <c r="N94"/>
      <c r="O94"/>
    </row>
    <row r="95" spans="1:15" ht="14.25" x14ac:dyDescent="0.2">
      <c r="A95"/>
      <c r="B95"/>
      <c r="C95"/>
      <c r="D95"/>
      <c r="E95"/>
      <c r="F95"/>
      <c r="G95"/>
      <c r="H95"/>
      <c r="I95"/>
      <c r="J95"/>
      <c r="K95" s="244"/>
      <c r="L95"/>
      <c r="M95"/>
      <c r="N95"/>
      <c r="O95"/>
    </row>
    <row r="96" spans="1:15" ht="14.25" x14ac:dyDescent="0.2">
      <c r="A96"/>
      <c r="B96"/>
      <c r="C96"/>
      <c r="D96"/>
      <c r="E96"/>
      <c r="F96"/>
      <c r="G96"/>
      <c r="H96"/>
      <c r="I96"/>
      <c r="J96"/>
      <c r="K96" s="244"/>
      <c r="L96"/>
      <c r="M96"/>
      <c r="N96"/>
      <c r="O96"/>
    </row>
    <row r="97" spans="1:15" ht="14.25" x14ac:dyDescent="0.2">
      <c r="A97"/>
      <c r="B97"/>
      <c r="C97"/>
      <c r="D97"/>
      <c r="E97"/>
      <c r="F97"/>
      <c r="G97"/>
      <c r="H97"/>
      <c r="I97"/>
      <c r="J97"/>
      <c r="K97" s="244"/>
      <c r="L97"/>
      <c r="M97"/>
      <c r="N97"/>
      <c r="O97"/>
    </row>
    <row r="98" spans="1:15" ht="14.25" x14ac:dyDescent="0.2">
      <c r="A98"/>
      <c r="B98"/>
      <c r="C98"/>
      <c r="D98"/>
      <c r="E98"/>
      <c r="F98"/>
      <c r="G98"/>
      <c r="H98"/>
      <c r="I98"/>
      <c r="J98"/>
      <c r="K98" s="244"/>
      <c r="L98"/>
      <c r="M98"/>
      <c r="N98"/>
      <c r="O98"/>
    </row>
    <row r="99" spans="1:15" ht="14.25" x14ac:dyDescent="0.2">
      <c r="A99"/>
      <c r="B99"/>
      <c r="C99"/>
      <c r="D99"/>
      <c r="E99"/>
      <c r="F99"/>
      <c r="G99"/>
      <c r="H99"/>
      <c r="I99"/>
      <c r="J99"/>
      <c r="K99" s="244"/>
      <c r="L99"/>
      <c r="M99"/>
      <c r="N99"/>
      <c r="O99"/>
    </row>
    <row r="100" spans="1:15" ht="14.25" x14ac:dyDescent="0.2">
      <c r="A100"/>
      <c r="B100"/>
      <c r="C100"/>
      <c r="D100"/>
      <c r="E100"/>
      <c r="F100"/>
      <c r="G100"/>
      <c r="H100"/>
      <c r="I100"/>
      <c r="J100"/>
      <c r="K100" s="244"/>
      <c r="L100"/>
      <c r="M100"/>
      <c r="N100"/>
      <c r="O100"/>
    </row>
    <row r="101" spans="1:15" ht="14.25" x14ac:dyDescent="0.2">
      <c r="A101"/>
      <c r="B101"/>
      <c r="C101"/>
      <c r="D101"/>
      <c r="E101"/>
      <c r="F101"/>
      <c r="G101"/>
      <c r="H101"/>
      <c r="I101"/>
      <c r="J101"/>
      <c r="K101" s="244"/>
      <c r="L101"/>
      <c r="M101"/>
      <c r="N101"/>
      <c r="O101"/>
    </row>
    <row r="102" spans="1:15" ht="14.25" x14ac:dyDescent="0.2">
      <c r="A102"/>
      <c r="B102"/>
      <c r="C102"/>
      <c r="D102"/>
      <c r="E102"/>
      <c r="F102"/>
      <c r="G102"/>
      <c r="H102"/>
      <c r="I102"/>
      <c r="J102"/>
      <c r="K102" s="244"/>
      <c r="L102"/>
      <c r="M102"/>
      <c r="N102"/>
      <c r="O102"/>
    </row>
    <row r="103" spans="1:15" ht="14.25" x14ac:dyDescent="0.2">
      <c r="A103"/>
      <c r="B103"/>
      <c r="C103"/>
      <c r="D103"/>
      <c r="E103"/>
      <c r="F103"/>
      <c r="G103"/>
      <c r="H103"/>
      <c r="I103"/>
      <c r="J103"/>
      <c r="K103" s="244"/>
      <c r="L103"/>
      <c r="M103"/>
      <c r="N103"/>
      <c r="O103"/>
    </row>
    <row r="104" spans="1:15" ht="14.25" x14ac:dyDescent="0.2">
      <c r="A104"/>
      <c r="B104"/>
      <c r="C104"/>
      <c r="D104"/>
      <c r="E104"/>
      <c r="F104"/>
      <c r="G104"/>
      <c r="H104"/>
      <c r="I104"/>
      <c r="J104"/>
      <c r="K104" s="244"/>
      <c r="L104"/>
      <c r="M104"/>
      <c r="N104"/>
      <c r="O104"/>
    </row>
    <row r="105" spans="1:15" ht="14.25" x14ac:dyDescent="0.2">
      <c r="A105"/>
      <c r="B105"/>
      <c r="C105"/>
      <c r="D105"/>
      <c r="E105"/>
      <c r="F105"/>
      <c r="G105"/>
      <c r="H105"/>
      <c r="I105"/>
      <c r="J105"/>
      <c r="K105" s="244"/>
      <c r="L105"/>
      <c r="M105"/>
      <c r="N105"/>
      <c r="O105"/>
    </row>
    <row r="106" spans="1:15" ht="14.25" x14ac:dyDescent="0.2">
      <c r="A106"/>
      <c r="B106"/>
      <c r="C106"/>
      <c r="D106"/>
      <c r="E106"/>
      <c r="F106"/>
      <c r="G106"/>
      <c r="H106"/>
      <c r="I106"/>
      <c r="J106"/>
      <c r="K106" s="244"/>
      <c r="L106"/>
      <c r="M106"/>
      <c r="N106"/>
      <c r="O106"/>
    </row>
    <row r="107" spans="1:15" ht="14.25" x14ac:dyDescent="0.2">
      <c r="A107"/>
      <c r="B107"/>
      <c r="C107"/>
      <c r="D107"/>
      <c r="E107"/>
      <c r="F107"/>
      <c r="G107"/>
      <c r="H107"/>
      <c r="I107"/>
      <c r="J107"/>
      <c r="K107" s="244"/>
      <c r="L107"/>
      <c r="M107"/>
      <c r="N107"/>
      <c r="O107"/>
    </row>
    <row r="108" spans="1:15" ht="14.25" x14ac:dyDescent="0.2">
      <c r="A108"/>
      <c r="B108"/>
      <c r="C108"/>
      <c r="D108"/>
      <c r="E108"/>
      <c r="F108"/>
      <c r="G108"/>
      <c r="H108"/>
      <c r="I108"/>
      <c r="J108"/>
      <c r="K108" s="244"/>
      <c r="L108"/>
      <c r="M108"/>
      <c r="N108"/>
      <c r="O108"/>
    </row>
    <row r="109" spans="1:15" ht="14.25" x14ac:dyDescent="0.2">
      <c r="A109"/>
      <c r="B109"/>
      <c r="C109"/>
      <c r="D109"/>
      <c r="E109"/>
      <c r="F109"/>
      <c r="G109"/>
      <c r="H109"/>
      <c r="I109"/>
      <c r="J109"/>
      <c r="K109" s="244"/>
      <c r="L109"/>
      <c r="M109"/>
      <c r="N109"/>
      <c r="O109"/>
    </row>
    <row r="110" spans="1:15" ht="14.25" x14ac:dyDescent="0.2">
      <c r="A110"/>
      <c r="B110"/>
      <c r="C110"/>
      <c r="D110"/>
      <c r="E110"/>
      <c r="F110"/>
      <c r="G110"/>
      <c r="H110"/>
      <c r="I110"/>
      <c r="J110"/>
      <c r="K110" s="244"/>
      <c r="L110"/>
      <c r="M110"/>
      <c r="N110"/>
      <c r="O110"/>
    </row>
    <row r="111" spans="1:15" ht="14.25" x14ac:dyDescent="0.2">
      <c r="A111"/>
      <c r="B111"/>
      <c r="C111"/>
      <c r="D111"/>
      <c r="E111"/>
      <c r="F111"/>
      <c r="G111"/>
      <c r="H111"/>
      <c r="I111"/>
      <c r="J111"/>
      <c r="K111" s="244"/>
      <c r="L111"/>
      <c r="M111"/>
      <c r="N111"/>
      <c r="O111"/>
    </row>
    <row r="112" spans="1:15" ht="14.25" x14ac:dyDescent="0.2">
      <c r="A112"/>
      <c r="B112"/>
      <c r="C112"/>
      <c r="D112"/>
      <c r="E112"/>
      <c r="F112"/>
      <c r="G112"/>
      <c r="H112"/>
      <c r="I112"/>
      <c r="J112"/>
      <c r="K112" s="244"/>
      <c r="L112"/>
      <c r="M112"/>
      <c r="N112"/>
      <c r="O112"/>
    </row>
    <row r="113" spans="1:15" ht="14.25" x14ac:dyDescent="0.2">
      <c r="A113"/>
      <c r="B113"/>
      <c r="C113"/>
      <c r="D113"/>
      <c r="E113"/>
      <c r="F113"/>
      <c r="G113"/>
      <c r="H113"/>
      <c r="I113"/>
      <c r="J113"/>
      <c r="K113" s="244"/>
      <c r="L113"/>
      <c r="M113"/>
      <c r="N113"/>
      <c r="O113"/>
    </row>
    <row r="114" spans="1:15" ht="14.25" x14ac:dyDescent="0.2">
      <c r="A114"/>
      <c r="B114"/>
      <c r="C114"/>
      <c r="D114"/>
      <c r="E114"/>
      <c r="F114"/>
      <c r="G114"/>
      <c r="H114"/>
      <c r="I114"/>
      <c r="J114"/>
      <c r="K114" s="244"/>
      <c r="L114"/>
      <c r="M114"/>
      <c r="N114"/>
      <c r="O114"/>
    </row>
    <row r="115" spans="1:15" ht="14.25" x14ac:dyDescent="0.2">
      <c r="A115"/>
      <c r="B115"/>
      <c r="C115"/>
      <c r="D115"/>
      <c r="E115"/>
      <c r="F115"/>
      <c r="G115"/>
      <c r="H115"/>
      <c r="I115"/>
      <c r="J115"/>
      <c r="K115" s="244"/>
      <c r="L115"/>
      <c r="M115"/>
      <c r="N115"/>
      <c r="O115"/>
    </row>
    <row r="116" spans="1:15" ht="14.25" x14ac:dyDescent="0.2">
      <c r="A116"/>
      <c r="B116"/>
      <c r="C116"/>
      <c r="D116"/>
      <c r="E116"/>
      <c r="F116"/>
      <c r="G116"/>
      <c r="H116"/>
      <c r="I116"/>
      <c r="J116"/>
      <c r="K116" s="244"/>
      <c r="L116"/>
      <c r="M116"/>
      <c r="N116"/>
      <c r="O116"/>
    </row>
    <row r="117" spans="1:15" ht="14.25" x14ac:dyDescent="0.2">
      <c r="A117"/>
      <c r="B117"/>
      <c r="C117"/>
      <c r="D117"/>
      <c r="E117"/>
      <c r="F117"/>
      <c r="G117"/>
      <c r="H117"/>
      <c r="I117"/>
      <c r="J117"/>
      <c r="K117" s="244"/>
      <c r="L117"/>
      <c r="M117"/>
      <c r="N117"/>
      <c r="O117"/>
    </row>
    <row r="118" spans="1:15" ht="14.25" x14ac:dyDescent="0.2">
      <c r="A118"/>
      <c r="B118"/>
      <c r="C118"/>
      <c r="D118"/>
      <c r="E118"/>
      <c r="F118"/>
      <c r="G118"/>
      <c r="H118"/>
      <c r="I118"/>
      <c r="J118"/>
      <c r="K118" s="244"/>
      <c r="L118"/>
      <c r="M118"/>
      <c r="N118"/>
      <c r="O118"/>
    </row>
    <row r="119" spans="1:15" ht="14.25" x14ac:dyDescent="0.2">
      <c r="A119"/>
      <c r="B119"/>
      <c r="C119"/>
      <c r="D119"/>
      <c r="E119"/>
      <c r="F119"/>
      <c r="G119"/>
      <c r="H119"/>
      <c r="I119"/>
      <c r="J119"/>
      <c r="K119" s="244"/>
      <c r="L119"/>
      <c r="M119"/>
      <c r="N119"/>
      <c r="O119"/>
    </row>
    <row r="120" spans="1:15" ht="14.25" x14ac:dyDescent="0.2">
      <c r="A120"/>
      <c r="B120"/>
      <c r="C120"/>
      <c r="D120"/>
      <c r="E120"/>
      <c r="F120"/>
      <c r="G120"/>
      <c r="H120"/>
      <c r="I120"/>
      <c r="J120"/>
      <c r="K120" s="244"/>
      <c r="L120"/>
      <c r="M120"/>
      <c r="N120"/>
      <c r="O120"/>
    </row>
    <row r="121" spans="1:15" ht="14.25" x14ac:dyDescent="0.2">
      <c r="A121"/>
      <c r="B121"/>
      <c r="C121"/>
      <c r="D121"/>
      <c r="E121"/>
      <c r="F121"/>
      <c r="G121"/>
      <c r="H121"/>
      <c r="I121"/>
      <c r="J121"/>
      <c r="K121" s="244"/>
      <c r="L121"/>
      <c r="M121"/>
      <c r="N121"/>
      <c r="O121"/>
    </row>
    <row r="122" spans="1:15" ht="14.25" x14ac:dyDescent="0.2">
      <c r="A122"/>
      <c r="B122"/>
      <c r="C122"/>
      <c r="D122"/>
      <c r="E122"/>
      <c r="F122"/>
      <c r="G122"/>
      <c r="H122"/>
      <c r="I122"/>
      <c r="J122"/>
      <c r="K122" s="244"/>
      <c r="L122"/>
      <c r="M122"/>
      <c r="N122"/>
      <c r="O122"/>
    </row>
    <row r="123" spans="1:15" ht="14.25" x14ac:dyDescent="0.2">
      <c r="A123"/>
      <c r="B123"/>
      <c r="C123"/>
      <c r="D123"/>
      <c r="E123"/>
      <c r="F123"/>
      <c r="G123"/>
      <c r="H123"/>
      <c r="I123"/>
      <c r="J123"/>
      <c r="K123" s="244"/>
      <c r="L123"/>
      <c r="M123"/>
      <c r="N123"/>
      <c r="O123"/>
    </row>
    <row r="124" spans="1:15" ht="14.25" x14ac:dyDescent="0.2">
      <c r="A124"/>
      <c r="B124"/>
      <c r="C124"/>
      <c r="D124"/>
      <c r="E124"/>
      <c r="F124"/>
      <c r="G124"/>
      <c r="H124"/>
      <c r="I124"/>
      <c r="J124"/>
      <c r="K124" s="244"/>
      <c r="L124"/>
      <c r="M124"/>
      <c r="N124"/>
      <c r="O124"/>
    </row>
    <row r="125" spans="1:15" ht="14.25" x14ac:dyDescent="0.2">
      <c r="A125"/>
      <c r="B125"/>
      <c r="C125"/>
      <c r="D125"/>
      <c r="E125"/>
      <c r="F125"/>
      <c r="G125"/>
      <c r="H125"/>
      <c r="I125"/>
      <c r="J125"/>
      <c r="K125" s="244"/>
      <c r="L125"/>
      <c r="M125"/>
      <c r="N125"/>
      <c r="O125"/>
    </row>
    <row r="126" spans="1:15" ht="14.25" x14ac:dyDescent="0.2">
      <c r="A126"/>
      <c r="B126"/>
      <c r="C126"/>
      <c r="D126"/>
      <c r="E126"/>
      <c r="F126"/>
      <c r="G126"/>
      <c r="H126"/>
      <c r="I126"/>
      <c r="J126"/>
      <c r="K126" s="244"/>
      <c r="L126"/>
      <c r="M126"/>
      <c r="N126"/>
      <c r="O126"/>
    </row>
    <row r="127" spans="1:15" ht="14.25" x14ac:dyDescent="0.2">
      <c r="A127"/>
      <c r="B127"/>
      <c r="C127"/>
      <c r="D127"/>
      <c r="E127"/>
      <c r="F127"/>
      <c r="G127"/>
      <c r="H127"/>
      <c r="I127"/>
      <c r="J127"/>
      <c r="K127" s="244"/>
      <c r="L127"/>
      <c r="M127"/>
      <c r="N127"/>
      <c r="O127"/>
    </row>
    <row r="128" spans="1:15" ht="14.25" x14ac:dyDescent="0.2">
      <c r="A128"/>
      <c r="B128"/>
      <c r="C128"/>
      <c r="D128"/>
      <c r="E128"/>
      <c r="F128"/>
      <c r="G128"/>
      <c r="H128"/>
      <c r="I128"/>
      <c r="J128"/>
      <c r="K128" s="244"/>
      <c r="L128"/>
      <c r="M128"/>
      <c r="N128"/>
      <c r="O128"/>
    </row>
    <row r="129" spans="1:15" ht="14.25" x14ac:dyDescent="0.2">
      <c r="A129"/>
      <c r="B129"/>
      <c r="C129"/>
      <c r="D129"/>
      <c r="E129"/>
      <c r="F129"/>
      <c r="G129"/>
      <c r="H129"/>
      <c r="I129"/>
      <c r="J129"/>
      <c r="K129" s="244"/>
      <c r="L129"/>
      <c r="M129"/>
      <c r="N129"/>
      <c r="O129"/>
    </row>
    <row r="130" spans="1:15" ht="14.25" x14ac:dyDescent="0.2">
      <c r="A130"/>
      <c r="B130"/>
      <c r="C130"/>
      <c r="D130"/>
      <c r="E130"/>
      <c r="F130"/>
      <c r="G130"/>
      <c r="H130"/>
      <c r="I130"/>
      <c r="J130"/>
      <c r="K130" s="244"/>
      <c r="L130"/>
      <c r="M130"/>
      <c r="N130"/>
      <c r="O130"/>
    </row>
    <row r="131" spans="1:15" ht="14.25" x14ac:dyDescent="0.2">
      <c r="A131"/>
      <c r="B131"/>
      <c r="C131"/>
      <c r="D131"/>
      <c r="E131"/>
      <c r="F131"/>
      <c r="G131"/>
      <c r="H131"/>
      <c r="I131"/>
      <c r="J131"/>
      <c r="K131" s="244"/>
      <c r="L131"/>
      <c r="M131"/>
      <c r="N131"/>
      <c r="O131"/>
    </row>
    <row r="132" spans="1:15" ht="14.25" x14ac:dyDescent="0.2">
      <c r="A132"/>
      <c r="B132"/>
      <c r="C132"/>
      <c r="D132"/>
      <c r="E132"/>
      <c r="F132"/>
      <c r="G132"/>
      <c r="H132"/>
      <c r="I132"/>
      <c r="J132"/>
      <c r="K132" s="244"/>
      <c r="L132"/>
      <c r="M132"/>
      <c r="N132"/>
      <c r="O132"/>
    </row>
    <row r="133" spans="1:15" ht="14.25" x14ac:dyDescent="0.2">
      <c r="A133"/>
      <c r="B133"/>
      <c r="C133"/>
      <c r="D133"/>
      <c r="E133"/>
      <c r="F133"/>
      <c r="G133"/>
      <c r="H133"/>
      <c r="I133"/>
      <c r="J133"/>
      <c r="K133" s="244"/>
      <c r="L133"/>
      <c r="M133"/>
      <c r="N133"/>
      <c r="O133"/>
    </row>
    <row r="134" spans="1:15" ht="14.25" x14ac:dyDescent="0.2">
      <c r="A134"/>
      <c r="B134"/>
      <c r="C134"/>
      <c r="D134"/>
      <c r="E134"/>
      <c r="F134"/>
      <c r="G134"/>
      <c r="H134"/>
      <c r="I134"/>
      <c r="J134"/>
      <c r="K134" s="244"/>
      <c r="L134"/>
      <c r="M134"/>
      <c r="N134"/>
      <c r="O134"/>
    </row>
    <row r="135" spans="1:15" ht="14.25" x14ac:dyDescent="0.2">
      <c r="A135"/>
      <c r="B135"/>
      <c r="C135"/>
      <c r="D135"/>
      <c r="E135"/>
      <c r="F135"/>
      <c r="G135"/>
      <c r="H135"/>
      <c r="I135"/>
      <c r="J135"/>
      <c r="K135" s="244"/>
      <c r="L135"/>
      <c r="M135"/>
      <c r="N135"/>
      <c r="O135"/>
    </row>
    <row r="136" spans="1:15" ht="14.25" x14ac:dyDescent="0.2">
      <c r="A136"/>
      <c r="B136"/>
      <c r="C136"/>
      <c r="D136"/>
      <c r="E136"/>
      <c r="F136"/>
      <c r="G136"/>
      <c r="H136"/>
      <c r="I136"/>
      <c r="J136"/>
      <c r="K136" s="244"/>
      <c r="L136"/>
      <c r="M136"/>
      <c r="N136"/>
      <c r="O136"/>
    </row>
    <row r="137" spans="1:15" ht="14.25" x14ac:dyDescent="0.2">
      <c r="A137"/>
      <c r="B137"/>
      <c r="C137"/>
      <c r="D137"/>
      <c r="E137"/>
      <c r="F137"/>
      <c r="G137"/>
      <c r="H137"/>
      <c r="I137"/>
      <c r="J137"/>
      <c r="K137" s="244"/>
      <c r="L137"/>
      <c r="M137"/>
      <c r="N137"/>
      <c r="O137"/>
    </row>
    <row r="138" spans="1:15" ht="14.25" x14ac:dyDescent="0.2">
      <c r="A138"/>
      <c r="B138"/>
      <c r="C138"/>
      <c r="D138"/>
      <c r="E138"/>
      <c r="F138"/>
      <c r="G138"/>
      <c r="H138"/>
      <c r="I138"/>
      <c r="J138"/>
      <c r="K138" s="244"/>
      <c r="L138"/>
      <c r="M138"/>
      <c r="N138"/>
      <c r="O138"/>
    </row>
    <row r="139" spans="1:15" ht="14.25" x14ac:dyDescent="0.2">
      <c r="A139"/>
      <c r="B139"/>
      <c r="C139"/>
      <c r="D139"/>
      <c r="E139"/>
      <c r="F139"/>
      <c r="G139"/>
      <c r="H139"/>
      <c r="I139"/>
      <c r="J139"/>
      <c r="K139" s="244"/>
      <c r="L139"/>
      <c r="M139"/>
      <c r="N139"/>
      <c r="O139"/>
    </row>
    <row r="140" spans="1:15" ht="14.25" x14ac:dyDescent="0.2">
      <c r="A140"/>
      <c r="B140"/>
      <c r="C140"/>
      <c r="D140"/>
      <c r="E140"/>
      <c r="F140"/>
      <c r="G140"/>
      <c r="H140"/>
      <c r="I140"/>
      <c r="J140"/>
      <c r="K140" s="244"/>
      <c r="L140"/>
      <c r="M140"/>
      <c r="N140"/>
      <c r="O140"/>
    </row>
    <row r="141" spans="1:15" ht="14.25" x14ac:dyDescent="0.2">
      <c r="A141"/>
      <c r="B141"/>
      <c r="C141"/>
      <c r="D141"/>
      <c r="E141"/>
      <c r="F141"/>
      <c r="G141"/>
      <c r="H141"/>
      <c r="I141"/>
      <c r="J141"/>
      <c r="K141" s="244"/>
      <c r="L141"/>
      <c r="M141"/>
      <c r="N141"/>
      <c r="O141"/>
    </row>
    <row r="142" spans="1:15" ht="14.25" x14ac:dyDescent="0.2">
      <c r="A142"/>
      <c r="B142"/>
      <c r="C142"/>
      <c r="D142"/>
      <c r="E142"/>
      <c r="F142"/>
      <c r="G142"/>
      <c r="H142"/>
      <c r="I142"/>
      <c r="J142"/>
      <c r="K142" s="244"/>
      <c r="L142"/>
      <c r="M142"/>
      <c r="N142"/>
      <c r="O142"/>
    </row>
    <row r="143" spans="1:15" ht="14.25" x14ac:dyDescent="0.2">
      <c r="A143"/>
      <c r="B143"/>
      <c r="C143"/>
      <c r="D143"/>
      <c r="E143"/>
      <c r="F143"/>
      <c r="G143"/>
      <c r="H143"/>
      <c r="I143"/>
      <c r="J143"/>
      <c r="K143" s="244"/>
      <c r="L143"/>
      <c r="M143"/>
      <c r="N143"/>
      <c r="O143"/>
    </row>
    <row r="144" spans="1:15" ht="14.25" x14ac:dyDescent="0.2">
      <c r="A144"/>
      <c r="B144"/>
      <c r="C144"/>
      <c r="D144"/>
      <c r="E144"/>
      <c r="F144"/>
      <c r="G144"/>
      <c r="H144"/>
      <c r="I144"/>
      <c r="J144"/>
      <c r="K144" s="244"/>
      <c r="L144"/>
      <c r="M144"/>
      <c r="N144"/>
      <c r="O144"/>
    </row>
    <row r="145" spans="1:15" ht="14.25" x14ac:dyDescent="0.2">
      <c r="A145"/>
      <c r="B145"/>
      <c r="C145"/>
      <c r="D145"/>
      <c r="E145"/>
      <c r="F145"/>
      <c r="G145"/>
      <c r="H145"/>
      <c r="I145"/>
      <c r="J145"/>
      <c r="K145" s="244"/>
      <c r="L145"/>
      <c r="M145"/>
      <c r="N145"/>
      <c r="O145"/>
    </row>
    <row r="146" spans="1:15" ht="14.25" x14ac:dyDescent="0.2">
      <c r="A146"/>
      <c r="B146"/>
      <c r="C146"/>
      <c r="D146"/>
      <c r="E146"/>
      <c r="F146"/>
      <c r="G146"/>
      <c r="H146"/>
      <c r="I146"/>
      <c r="J146"/>
      <c r="K146" s="244"/>
      <c r="L146"/>
      <c r="M146"/>
      <c r="N146"/>
      <c r="O146"/>
    </row>
    <row r="147" spans="1:15" ht="14.25" x14ac:dyDescent="0.2">
      <c r="A147"/>
      <c r="B147"/>
      <c r="C147"/>
      <c r="D147"/>
      <c r="E147"/>
      <c r="F147"/>
      <c r="G147"/>
      <c r="H147"/>
      <c r="I147"/>
      <c r="J147"/>
      <c r="K147" s="244"/>
      <c r="L147"/>
      <c r="M147"/>
      <c r="N147"/>
      <c r="O147"/>
    </row>
    <row r="148" spans="1:15" ht="14.25" x14ac:dyDescent="0.2">
      <c r="A148"/>
      <c r="B148"/>
      <c r="C148"/>
      <c r="D148"/>
      <c r="E148"/>
      <c r="F148"/>
      <c r="G148"/>
      <c r="H148"/>
      <c r="I148"/>
      <c r="J148"/>
      <c r="K148" s="244"/>
      <c r="L148"/>
      <c r="M148"/>
      <c r="N148"/>
      <c r="O148"/>
    </row>
    <row r="149" spans="1:15" ht="14.25" x14ac:dyDescent="0.2">
      <c r="A149"/>
      <c r="B149"/>
      <c r="C149"/>
      <c r="D149"/>
      <c r="E149"/>
      <c r="F149"/>
      <c r="G149"/>
      <c r="H149"/>
      <c r="I149"/>
      <c r="J149"/>
      <c r="K149" s="244"/>
      <c r="L149"/>
      <c r="M149"/>
      <c r="N149"/>
      <c r="O149"/>
    </row>
    <row r="150" spans="1:15" ht="14.25" x14ac:dyDescent="0.2">
      <c r="A150"/>
      <c r="B150"/>
      <c r="C150"/>
      <c r="D150"/>
      <c r="E150"/>
      <c r="F150"/>
      <c r="G150"/>
      <c r="H150"/>
      <c r="I150"/>
      <c r="J150"/>
      <c r="K150" s="244"/>
      <c r="L150"/>
      <c r="M150"/>
      <c r="N150"/>
      <c r="O150"/>
    </row>
    <row r="151" spans="1:15" ht="14.25" x14ac:dyDescent="0.2">
      <c r="A151"/>
      <c r="B151"/>
      <c r="C151"/>
      <c r="D151"/>
      <c r="E151"/>
      <c r="F151"/>
      <c r="G151"/>
      <c r="H151"/>
      <c r="I151"/>
      <c r="J151"/>
      <c r="K151" s="244"/>
      <c r="L151"/>
      <c r="M151"/>
      <c r="N151"/>
      <c r="O151"/>
    </row>
    <row r="152" spans="1:15" ht="14.25" x14ac:dyDescent="0.2">
      <c r="A152"/>
      <c r="B152"/>
      <c r="C152"/>
      <c r="D152"/>
      <c r="E152"/>
      <c r="F152"/>
      <c r="G152"/>
      <c r="H152"/>
      <c r="I152"/>
      <c r="J152"/>
      <c r="K152" s="244"/>
      <c r="L152"/>
      <c r="M152"/>
      <c r="N152"/>
      <c r="O152"/>
    </row>
    <row r="153" spans="1:15" ht="14.25" x14ac:dyDescent="0.2">
      <c r="A153"/>
      <c r="B153"/>
      <c r="C153"/>
      <c r="D153"/>
      <c r="E153"/>
      <c r="F153"/>
      <c r="G153"/>
      <c r="H153"/>
      <c r="I153"/>
      <c r="J153"/>
      <c r="K153" s="244"/>
      <c r="L153"/>
      <c r="M153"/>
      <c r="N153"/>
      <c r="O153"/>
    </row>
    <row r="154" spans="1:15" ht="14.25" x14ac:dyDescent="0.2">
      <c r="A154"/>
      <c r="B154"/>
      <c r="C154"/>
      <c r="D154"/>
      <c r="E154"/>
      <c r="F154"/>
      <c r="G154"/>
      <c r="H154"/>
      <c r="I154"/>
      <c r="J154"/>
      <c r="K154" s="244"/>
      <c r="L154"/>
      <c r="M154"/>
      <c r="N154"/>
      <c r="O154"/>
    </row>
    <row r="155" spans="1:15" ht="14.25" x14ac:dyDescent="0.2">
      <c r="A155"/>
      <c r="B155"/>
      <c r="C155"/>
      <c r="D155"/>
      <c r="E155"/>
      <c r="F155"/>
      <c r="G155"/>
      <c r="H155"/>
      <c r="I155"/>
      <c r="J155"/>
      <c r="K155" s="244"/>
      <c r="L155"/>
      <c r="M155"/>
      <c r="N155"/>
      <c r="O155"/>
    </row>
    <row r="156" spans="1:15" ht="14.25" x14ac:dyDescent="0.2">
      <c r="A156"/>
      <c r="B156"/>
      <c r="C156"/>
      <c r="D156"/>
      <c r="E156"/>
      <c r="F156"/>
      <c r="G156"/>
      <c r="H156"/>
      <c r="I156"/>
      <c r="J156"/>
      <c r="K156" s="244"/>
      <c r="L156"/>
      <c r="M156"/>
      <c r="N156"/>
      <c r="O156"/>
    </row>
    <row r="157" spans="1:15" ht="14.25" x14ac:dyDescent="0.2">
      <c r="A157"/>
      <c r="B157"/>
      <c r="C157"/>
      <c r="D157"/>
      <c r="E157"/>
      <c r="F157"/>
      <c r="G157"/>
      <c r="H157"/>
      <c r="I157"/>
      <c r="J157"/>
      <c r="K157" s="244"/>
      <c r="L157"/>
      <c r="M157"/>
      <c r="N157"/>
      <c r="O157"/>
    </row>
    <row r="158" spans="1:15" ht="14.25" x14ac:dyDescent="0.2">
      <c r="A158"/>
      <c r="B158"/>
      <c r="C158"/>
      <c r="D158"/>
      <c r="E158"/>
      <c r="F158"/>
      <c r="G158"/>
      <c r="H158"/>
      <c r="I158"/>
      <c r="J158"/>
      <c r="K158" s="244"/>
      <c r="L158"/>
      <c r="M158"/>
      <c r="N158"/>
      <c r="O158"/>
    </row>
    <row r="159" spans="1:15" ht="14.25" x14ac:dyDescent="0.2">
      <c r="A159"/>
      <c r="B159"/>
      <c r="C159"/>
      <c r="D159"/>
      <c r="E159"/>
      <c r="F159"/>
      <c r="G159"/>
      <c r="H159"/>
      <c r="I159"/>
      <c r="J159"/>
      <c r="K159" s="244"/>
      <c r="L159"/>
      <c r="M159"/>
      <c r="N159"/>
      <c r="O159"/>
    </row>
    <row r="160" spans="1:15" ht="14.25" x14ac:dyDescent="0.2">
      <c r="A160"/>
      <c r="B160"/>
      <c r="C160"/>
      <c r="D160"/>
      <c r="E160"/>
      <c r="F160"/>
      <c r="G160"/>
      <c r="H160"/>
      <c r="I160"/>
      <c r="J160"/>
      <c r="K160" s="244"/>
      <c r="L160"/>
      <c r="M160"/>
      <c r="N160"/>
      <c r="O160"/>
    </row>
    <row r="161" spans="1:15" ht="14.25" x14ac:dyDescent="0.2">
      <c r="A161"/>
      <c r="B161"/>
      <c r="C161"/>
      <c r="D161"/>
      <c r="E161"/>
      <c r="F161"/>
      <c r="G161"/>
      <c r="H161"/>
      <c r="I161"/>
      <c r="J161"/>
      <c r="K161" s="244"/>
      <c r="L161"/>
      <c r="M161"/>
      <c r="N161"/>
      <c r="O161"/>
    </row>
    <row r="162" spans="1:15" ht="14.25" x14ac:dyDescent="0.2">
      <c r="A162"/>
      <c r="B162"/>
      <c r="C162"/>
      <c r="D162"/>
      <c r="E162"/>
      <c r="F162"/>
      <c r="G162"/>
      <c r="H162"/>
      <c r="I162"/>
      <c r="J162"/>
      <c r="K162" s="244"/>
      <c r="L162"/>
      <c r="M162"/>
      <c r="N162"/>
      <c r="O162"/>
    </row>
    <row r="163" spans="1:15" ht="14.25" x14ac:dyDescent="0.2">
      <c r="A163"/>
      <c r="B163"/>
      <c r="C163"/>
      <c r="D163"/>
      <c r="E163"/>
      <c r="F163"/>
      <c r="G163"/>
      <c r="H163"/>
      <c r="I163"/>
      <c r="J163"/>
      <c r="K163" s="244"/>
      <c r="L163"/>
      <c r="M163"/>
      <c r="N163"/>
      <c r="O163"/>
    </row>
    <row r="164" spans="1:15" ht="14.25" x14ac:dyDescent="0.2">
      <c r="A164"/>
      <c r="B164"/>
      <c r="C164"/>
      <c r="D164"/>
      <c r="E164"/>
      <c r="F164"/>
      <c r="G164"/>
      <c r="H164"/>
      <c r="I164"/>
      <c r="J164"/>
      <c r="K164" s="244"/>
      <c r="L164"/>
      <c r="M164"/>
      <c r="N164"/>
      <c r="O164"/>
    </row>
    <row r="165" spans="1:15" ht="14.25" x14ac:dyDescent="0.2">
      <c r="A165"/>
      <c r="B165"/>
      <c r="C165"/>
      <c r="D165"/>
      <c r="E165"/>
      <c r="F165"/>
      <c r="G165"/>
      <c r="H165"/>
      <c r="I165"/>
      <c r="J165"/>
      <c r="K165" s="244"/>
      <c r="L165"/>
      <c r="M165"/>
      <c r="N165"/>
      <c r="O165"/>
    </row>
    <row r="166" spans="1:15" ht="14.25" x14ac:dyDescent="0.2">
      <c r="A166"/>
      <c r="B166"/>
      <c r="C166"/>
      <c r="D166"/>
      <c r="E166"/>
      <c r="F166"/>
      <c r="G166"/>
      <c r="H166"/>
      <c r="I166"/>
      <c r="J166"/>
      <c r="K166" s="244"/>
      <c r="L166"/>
      <c r="M166"/>
      <c r="N166"/>
      <c r="O166"/>
    </row>
    <row r="167" spans="1:15" ht="14.25" x14ac:dyDescent="0.2">
      <c r="A167"/>
      <c r="B167"/>
      <c r="C167"/>
      <c r="D167"/>
      <c r="E167"/>
      <c r="F167"/>
      <c r="G167"/>
      <c r="H167"/>
      <c r="I167"/>
      <c r="J167"/>
      <c r="K167" s="244"/>
      <c r="L167"/>
      <c r="M167"/>
      <c r="N167"/>
      <c r="O167"/>
    </row>
    <row r="168" spans="1:15" ht="14.25" x14ac:dyDescent="0.2">
      <c r="A168"/>
      <c r="B168"/>
      <c r="C168"/>
      <c r="D168"/>
      <c r="E168"/>
      <c r="F168"/>
      <c r="G168"/>
      <c r="H168"/>
      <c r="I168"/>
      <c r="J168"/>
      <c r="K168" s="244"/>
      <c r="L168"/>
      <c r="M168"/>
      <c r="N168"/>
      <c r="O168"/>
    </row>
    <row r="169" spans="1:15" ht="14.25" x14ac:dyDescent="0.2">
      <c r="A169"/>
      <c r="B169"/>
      <c r="C169"/>
      <c r="D169"/>
      <c r="E169"/>
      <c r="F169"/>
      <c r="G169"/>
      <c r="H169"/>
      <c r="I169"/>
      <c r="J169"/>
      <c r="K169" s="244"/>
      <c r="L169"/>
      <c r="M169"/>
      <c r="N169"/>
      <c r="O169"/>
    </row>
    <row r="170" spans="1:15" ht="14.25" x14ac:dyDescent="0.2">
      <c r="A170"/>
      <c r="B170"/>
      <c r="C170"/>
      <c r="D170"/>
      <c r="E170"/>
      <c r="F170"/>
      <c r="G170"/>
      <c r="H170"/>
      <c r="I170"/>
      <c r="J170"/>
      <c r="K170" s="244"/>
      <c r="L170"/>
      <c r="M170"/>
      <c r="N170"/>
      <c r="O170"/>
    </row>
    <row r="171" spans="1:15" ht="14.25" x14ac:dyDescent="0.2">
      <c r="A171"/>
      <c r="B171"/>
      <c r="C171"/>
      <c r="D171"/>
      <c r="E171"/>
      <c r="F171"/>
      <c r="G171"/>
      <c r="H171"/>
      <c r="I171"/>
      <c r="J171"/>
      <c r="K171" s="244"/>
      <c r="L171"/>
      <c r="M171"/>
      <c r="N171"/>
      <c r="O171"/>
    </row>
    <row r="172" spans="1:15" ht="14.25" x14ac:dyDescent="0.2">
      <c r="A172"/>
      <c r="B172"/>
      <c r="C172"/>
      <c r="D172"/>
      <c r="E172"/>
      <c r="F172"/>
      <c r="G172"/>
      <c r="H172"/>
      <c r="I172"/>
      <c r="J172"/>
      <c r="K172" s="244"/>
      <c r="L172"/>
      <c r="M172"/>
      <c r="N172"/>
      <c r="O172"/>
    </row>
    <row r="173" spans="1:15" ht="14.25" x14ac:dyDescent="0.2">
      <c r="A173"/>
      <c r="B173"/>
      <c r="C173"/>
      <c r="D173"/>
      <c r="E173"/>
      <c r="F173"/>
      <c r="G173"/>
      <c r="H173"/>
      <c r="I173"/>
      <c r="J173"/>
      <c r="K173" s="244"/>
      <c r="L173"/>
      <c r="M173"/>
      <c r="N173"/>
      <c r="O173"/>
    </row>
    <row r="174" spans="1:15" ht="14.25" x14ac:dyDescent="0.2">
      <c r="A174"/>
      <c r="B174"/>
      <c r="C174"/>
      <c r="D174"/>
      <c r="E174"/>
      <c r="F174"/>
      <c r="G174"/>
      <c r="H174"/>
      <c r="I174"/>
      <c r="J174"/>
      <c r="K174" s="244"/>
      <c r="L174"/>
      <c r="M174"/>
      <c r="N174"/>
      <c r="O174"/>
    </row>
    <row r="175" spans="1:15" ht="14.25" x14ac:dyDescent="0.2">
      <c r="A175"/>
      <c r="B175"/>
      <c r="C175"/>
      <c r="D175"/>
      <c r="E175"/>
      <c r="F175"/>
      <c r="G175"/>
      <c r="H175"/>
      <c r="I175"/>
      <c r="J175"/>
      <c r="K175" s="244"/>
      <c r="L175"/>
      <c r="M175"/>
      <c r="N175"/>
      <c r="O175"/>
    </row>
    <row r="176" spans="1:15" ht="14.25" x14ac:dyDescent="0.2">
      <c r="A176"/>
      <c r="B176"/>
      <c r="C176"/>
      <c r="D176"/>
      <c r="E176"/>
      <c r="F176"/>
      <c r="G176"/>
      <c r="H176"/>
      <c r="I176"/>
      <c r="J176"/>
      <c r="K176" s="244"/>
      <c r="L176"/>
      <c r="M176"/>
      <c r="N176"/>
      <c r="O176"/>
    </row>
    <row r="177" spans="1:15" ht="14.25" x14ac:dyDescent="0.2">
      <c r="A177"/>
      <c r="B177"/>
      <c r="C177"/>
      <c r="D177"/>
      <c r="E177"/>
      <c r="F177"/>
      <c r="G177"/>
      <c r="H177"/>
      <c r="I177"/>
      <c r="J177"/>
      <c r="K177" s="244"/>
      <c r="L177"/>
      <c r="M177"/>
      <c r="N177"/>
      <c r="O177"/>
    </row>
    <row r="178" spans="1:15" ht="14.25" x14ac:dyDescent="0.2">
      <c r="A178"/>
      <c r="B178"/>
      <c r="C178"/>
      <c r="D178"/>
      <c r="E178"/>
      <c r="F178"/>
      <c r="G178"/>
      <c r="H178"/>
      <c r="I178"/>
      <c r="J178"/>
      <c r="K178" s="244"/>
      <c r="L178"/>
      <c r="M178"/>
      <c r="N178"/>
      <c r="O178"/>
    </row>
    <row r="179" spans="1:15" ht="14.25" x14ac:dyDescent="0.2">
      <c r="A179"/>
      <c r="B179"/>
      <c r="C179"/>
      <c r="D179"/>
      <c r="E179"/>
      <c r="F179"/>
      <c r="G179"/>
      <c r="H179"/>
      <c r="I179"/>
      <c r="J179"/>
      <c r="K179" s="244"/>
      <c r="L179"/>
      <c r="M179"/>
      <c r="N179"/>
      <c r="O179"/>
    </row>
    <row r="180" spans="1:15" ht="14.25" x14ac:dyDescent="0.2">
      <c r="A180"/>
      <c r="B180"/>
      <c r="C180"/>
      <c r="D180"/>
      <c r="E180"/>
      <c r="F180"/>
      <c r="G180"/>
      <c r="H180"/>
      <c r="I180"/>
      <c r="J180"/>
      <c r="K180" s="244"/>
      <c r="L180"/>
      <c r="M180"/>
      <c r="N180"/>
      <c r="O180"/>
    </row>
    <row r="181" spans="1:15" ht="14.25" x14ac:dyDescent="0.2">
      <c r="A181"/>
      <c r="B181"/>
      <c r="C181"/>
      <c r="D181"/>
      <c r="E181"/>
      <c r="F181"/>
      <c r="G181"/>
      <c r="H181"/>
      <c r="I181"/>
      <c r="J181"/>
      <c r="K181" s="244"/>
      <c r="L181"/>
      <c r="M181"/>
      <c r="N181"/>
      <c r="O181"/>
    </row>
    <row r="182" spans="1:15" ht="14.25" x14ac:dyDescent="0.2">
      <c r="A182"/>
      <c r="B182"/>
      <c r="C182"/>
      <c r="D182"/>
      <c r="E182"/>
      <c r="F182"/>
      <c r="G182"/>
      <c r="H182"/>
      <c r="I182"/>
      <c r="J182"/>
      <c r="K182" s="244"/>
      <c r="L182"/>
      <c r="M182"/>
      <c r="N182"/>
      <c r="O182"/>
    </row>
    <row r="183" spans="1:15" ht="14.25" x14ac:dyDescent="0.2">
      <c r="A183"/>
      <c r="B183"/>
      <c r="C183"/>
      <c r="D183"/>
      <c r="E183"/>
      <c r="F183"/>
      <c r="G183"/>
      <c r="H183"/>
      <c r="I183"/>
      <c r="J183"/>
      <c r="K183" s="244"/>
      <c r="L183"/>
      <c r="M183"/>
      <c r="N183"/>
      <c r="O183"/>
    </row>
    <row r="184" spans="1:15" ht="14.25" x14ac:dyDescent="0.2">
      <c r="A184"/>
      <c r="B184"/>
      <c r="C184"/>
      <c r="D184"/>
      <c r="E184"/>
      <c r="F184"/>
      <c r="G184"/>
      <c r="H184"/>
      <c r="I184"/>
      <c r="J184"/>
      <c r="K184" s="244"/>
      <c r="L184"/>
      <c r="M184"/>
      <c r="N184"/>
      <c r="O184"/>
    </row>
    <row r="185" spans="1:15" ht="14.25" x14ac:dyDescent="0.2">
      <c r="A185"/>
      <c r="B185"/>
      <c r="C185"/>
      <c r="D185"/>
      <c r="E185"/>
      <c r="F185"/>
      <c r="G185"/>
      <c r="H185"/>
      <c r="I185"/>
      <c r="J185"/>
      <c r="K185" s="244"/>
      <c r="L185"/>
      <c r="M185"/>
      <c r="N185"/>
      <c r="O185"/>
    </row>
    <row r="186" spans="1:15" ht="14.25" x14ac:dyDescent="0.2">
      <c r="A186"/>
      <c r="B186"/>
      <c r="C186"/>
      <c r="D186"/>
      <c r="E186"/>
      <c r="F186"/>
      <c r="G186"/>
      <c r="H186"/>
      <c r="I186"/>
      <c r="J186"/>
      <c r="K186" s="244"/>
      <c r="L186"/>
      <c r="M186"/>
      <c r="N186"/>
      <c r="O186"/>
    </row>
    <row r="187" spans="1:15" ht="14.25" x14ac:dyDescent="0.2">
      <c r="A187"/>
      <c r="B187"/>
      <c r="C187"/>
      <c r="D187"/>
      <c r="E187"/>
      <c r="F187"/>
      <c r="G187"/>
      <c r="H187"/>
      <c r="I187"/>
      <c r="J187"/>
      <c r="K187" s="244"/>
      <c r="L187"/>
      <c r="M187"/>
      <c r="N187"/>
      <c r="O187"/>
    </row>
    <row r="188" spans="1:15" ht="14.25" x14ac:dyDescent="0.2">
      <c r="A188"/>
      <c r="B188"/>
      <c r="C188"/>
      <c r="D188"/>
      <c r="E188"/>
      <c r="F188"/>
      <c r="G188"/>
      <c r="H188"/>
      <c r="I188"/>
      <c r="J188"/>
      <c r="K188" s="244"/>
      <c r="L188"/>
      <c r="M188"/>
      <c r="N188"/>
      <c r="O188"/>
    </row>
    <row r="189" spans="1:15" ht="14.25" x14ac:dyDescent="0.2">
      <c r="A189"/>
      <c r="B189"/>
      <c r="C189"/>
      <c r="D189"/>
      <c r="E189"/>
      <c r="F189"/>
      <c r="G189"/>
      <c r="H189"/>
      <c r="I189"/>
      <c r="J189"/>
      <c r="K189" s="244"/>
      <c r="L189"/>
      <c r="M189"/>
      <c r="N189"/>
      <c r="O189"/>
    </row>
    <row r="190" spans="1:15" ht="14.25" x14ac:dyDescent="0.2">
      <c r="A190"/>
      <c r="B190"/>
      <c r="C190"/>
      <c r="D190"/>
      <c r="E190"/>
      <c r="F190"/>
      <c r="G190"/>
      <c r="H190"/>
      <c r="I190"/>
      <c r="J190"/>
      <c r="K190" s="244"/>
      <c r="L190"/>
      <c r="M190"/>
      <c r="N190"/>
      <c r="O190"/>
    </row>
    <row r="191" spans="1:15" ht="14.25" x14ac:dyDescent="0.2">
      <c r="A191"/>
      <c r="B191"/>
      <c r="C191"/>
      <c r="D191"/>
      <c r="E191"/>
      <c r="F191"/>
      <c r="G191"/>
      <c r="H191"/>
      <c r="I191"/>
      <c r="J191"/>
      <c r="K191" s="244"/>
      <c r="L191"/>
      <c r="M191"/>
      <c r="N191"/>
      <c r="O191"/>
    </row>
    <row r="192" spans="1:15" ht="14.25" x14ac:dyDescent="0.2">
      <c r="A192"/>
      <c r="B192"/>
      <c r="C192"/>
      <c r="D192"/>
      <c r="E192"/>
      <c r="F192"/>
      <c r="G192"/>
      <c r="H192"/>
      <c r="I192"/>
      <c r="J192"/>
      <c r="K192" s="244"/>
      <c r="L192"/>
      <c r="M192"/>
      <c r="N192"/>
      <c r="O192"/>
    </row>
    <row r="193" spans="1:15" ht="14.25" x14ac:dyDescent="0.2">
      <c r="A193"/>
      <c r="B193"/>
      <c r="C193"/>
      <c r="D193"/>
      <c r="E193"/>
      <c r="F193"/>
      <c r="G193"/>
      <c r="H193"/>
      <c r="I193"/>
      <c r="J193"/>
      <c r="K193" s="244"/>
      <c r="L193"/>
      <c r="M193"/>
      <c r="N193"/>
      <c r="O193"/>
    </row>
    <row r="194" spans="1:15" ht="14.25" x14ac:dyDescent="0.2">
      <c r="A194"/>
      <c r="B194"/>
      <c r="C194"/>
      <c r="D194"/>
      <c r="E194"/>
      <c r="F194"/>
      <c r="G194"/>
      <c r="H194"/>
      <c r="I194"/>
      <c r="J194"/>
      <c r="K194" s="244"/>
      <c r="L194"/>
      <c r="M194"/>
      <c r="N194"/>
      <c r="O194"/>
    </row>
    <row r="195" spans="1:15" ht="14.25" x14ac:dyDescent="0.2">
      <c r="A195"/>
      <c r="B195"/>
      <c r="C195"/>
      <c r="D195"/>
      <c r="E195"/>
      <c r="F195"/>
      <c r="G195"/>
      <c r="H195"/>
      <c r="I195"/>
      <c r="J195"/>
      <c r="K195" s="244"/>
      <c r="L195"/>
      <c r="M195"/>
      <c r="N195"/>
      <c r="O195"/>
    </row>
    <row r="196" spans="1:15" ht="14.25" x14ac:dyDescent="0.2">
      <c r="A196"/>
      <c r="B196"/>
      <c r="C196"/>
      <c r="D196"/>
      <c r="E196"/>
      <c r="F196"/>
      <c r="G196"/>
      <c r="H196"/>
      <c r="I196"/>
      <c r="J196"/>
      <c r="K196" s="244"/>
      <c r="L196"/>
      <c r="M196"/>
      <c r="N196"/>
      <c r="O196"/>
    </row>
    <row r="197" spans="1:15" ht="14.25" x14ac:dyDescent="0.2">
      <c r="A197"/>
      <c r="B197"/>
      <c r="C197"/>
      <c r="D197"/>
      <c r="E197"/>
      <c r="F197"/>
      <c r="G197"/>
      <c r="H197"/>
      <c r="I197"/>
      <c r="J197"/>
      <c r="K197" s="244"/>
      <c r="L197"/>
      <c r="M197"/>
      <c r="N197"/>
      <c r="O197"/>
    </row>
    <row r="198" spans="1:15" ht="14.25" x14ac:dyDescent="0.2">
      <c r="A198"/>
      <c r="B198"/>
      <c r="C198"/>
      <c r="D198"/>
      <c r="E198"/>
      <c r="F198"/>
      <c r="G198"/>
      <c r="H198"/>
      <c r="I198"/>
      <c r="J198"/>
      <c r="K198" s="244"/>
      <c r="L198"/>
      <c r="M198"/>
      <c r="N198"/>
      <c r="O198"/>
    </row>
    <row r="199" spans="1:15" ht="14.25" x14ac:dyDescent="0.2">
      <c r="A199"/>
      <c r="B199"/>
      <c r="C199"/>
      <c r="D199"/>
      <c r="E199"/>
      <c r="F199"/>
      <c r="G199"/>
      <c r="H199"/>
      <c r="I199"/>
      <c r="J199"/>
      <c r="K199" s="244"/>
      <c r="L199"/>
      <c r="M199"/>
      <c r="N199"/>
      <c r="O199"/>
    </row>
    <row r="200" spans="1:15" ht="14.25" x14ac:dyDescent="0.2">
      <c r="A200"/>
      <c r="B200"/>
      <c r="C200"/>
      <c r="D200"/>
      <c r="E200"/>
      <c r="F200"/>
      <c r="G200"/>
      <c r="H200"/>
      <c r="I200"/>
      <c r="J200"/>
      <c r="K200" s="244"/>
      <c r="L200"/>
      <c r="M200"/>
      <c r="N200"/>
      <c r="O200"/>
    </row>
    <row r="201" spans="1:15" ht="14.25" x14ac:dyDescent="0.2">
      <c r="A201"/>
      <c r="B201"/>
      <c r="C201"/>
      <c r="D201"/>
      <c r="E201"/>
      <c r="F201"/>
      <c r="G201"/>
      <c r="H201"/>
      <c r="I201"/>
      <c r="J201"/>
      <c r="K201" s="244"/>
      <c r="L201"/>
      <c r="M201"/>
      <c r="N201"/>
      <c r="O201"/>
    </row>
    <row r="202" spans="1:15" ht="14.25" x14ac:dyDescent="0.2">
      <c r="A202"/>
      <c r="B202"/>
      <c r="C202"/>
      <c r="D202"/>
      <c r="E202"/>
      <c r="F202"/>
      <c r="G202"/>
      <c r="H202"/>
      <c r="I202"/>
      <c r="J202"/>
      <c r="K202" s="244"/>
      <c r="L202"/>
      <c r="M202"/>
      <c r="N202"/>
      <c r="O202"/>
    </row>
    <row r="203" spans="1:15" ht="14.25" x14ac:dyDescent="0.2">
      <c r="A203"/>
      <c r="B203"/>
      <c r="C203"/>
      <c r="D203"/>
      <c r="E203"/>
      <c r="F203"/>
      <c r="G203"/>
      <c r="H203"/>
      <c r="I203"/>
      <c r="J203"/>
      <c r="K203" s="244"/>
      <c r="L203"/>
      <c r="M203"/>
      <c r="N203"/>
      <c r="O203"/>
    </row>
    <row r="204" spans="1:15" ht="14.25" x14ac:dyDescent="0.2">
      <c r="A204"/>
      <c r="B204"/>
      <c r="C204"/>
      <c r="D204"/>
      <c r="E204"/>
      <c r="F204"/>
      <c r="G204"/>
      <c r="H204"/>
      <c r="I204"/>
      <c r="J204"/>
      <c r="K204" s="244"/>
      <c r="L204"/>
      <c r="M204"/>
      <c r="N204"/>
      <c r="O204"/>
    </row>
    <row r="205" spans="1:15" ht="14.25" x14ac:dyDescent="0.2">
      <c r="A205"/>
      <c r="B205"/>
      <c r="C205"/>
      <c r="D205"/>
      <c r="E205"/>
      <c r="F205"/>
      <c r="G205"/>
      <c r="H205"/>
      <c r="I205"/>
      <c r="J205"/>
      <c r="K205" s="244"/>
      <c r="L205"/>
      <c r="M205"/>
      <c r="N205"/>
      <c r="O205"/>
    </row>
    <row r="206" spans="1:15" ht="14.25" x14ac:dyDescent="0.2">
      <c r="A206"/>
      <c r="B206"/>
      <c r="C206"/>
      <c r="D206"/>
      <c r="E206"/>
      <c r="F206"/>
      <c r="G206"/>
      <c r="H206"/>
      <c r="I206"/>
      <c r="J206"/>
      <c r="K206" s="244"/>
      <c r="L206"/>
      <c r="M206"/>
      <c r="N206"/>
      <c r="O206"/>
    </row>
    <row r="207" spans="1:15" ht="14.25" x14ac:dyDescent="0.2">
      <c r="A207"/>
      <c r="B207"/>
      <c r="C207"/>
      <c r="D207"/>
      <c r="E207"/>
      <c r="F207"/>
      <c r="G207"/>
      <c r="H207"/>
      <c r="I207"/>
      <c r="J207"/>
      <c r="K207" s="244"/>
      <c r="L207"/>
      <c r="M207"/>
      <c r="N207"/>
      <c r="O207"/>
    </row>
    <row r="208" spans="1:15" ht="14.25" x14ac:dyDescent="0.2">
      <c r="A208"/>
      <c r="B208"/>
      <c r="C208"/>
      <c r="D208"/>
      <c r="E208"/>
      <c r="F208"/>
      <c r="G208"/>
      <c r="H208"/>
      <c r="I208"/>
      <c r="J208"/>
      <c r="K208" s="244"/>
      <c r="L208"/>
      <c r="M208"/>
      <c r="N208"/>
      <c r="O208"/>
    </row>
    <row r="209" spans="1:15" ht="14.25" x14ac:dyDescent="0.2">
      <c r="A209"/>
      <c r="B209"/>
      <c r="C209"/>
      <c r="D209"/>
      <c r="E209"/>
      <c r="F209"/>
      <c r="G209"/>
      <c r="H209"/>
      <c r="I209"/>
      <c r="J209"/>
      <c r="K209" s="244"/>
      <c r="L209"/>
      <c r="M209"/>
      <c r="N209"/>
      <c r="O209"/>
    </row>
    <row r="210" spans="1:15" ht="14.25" x14ac:dyDescent="0.2">
      <c r="A210"/>
      <c r="B210"/>
      <c r="C210"/>
      <c r="D210"/>
      <c r="E210"/>
      <c r="F210"/>
      <c r="G210"/>
      <c r="H210"/>
      <c r="I210"/>
      <c r="J210"/>
      <c r="K210" s="244"/>
      <c r="L210"/>
      <c r="M210"/>
      <c r="N210"/>
      <c r="O210"/>
    </row>
    <row r="211" spans="1:15" ht="14.25" x14ac:dyDescent="0.2">
      <c r="A211"/>
      <c r="B211"/>
      <c r="C211"/>
      <c r="D211"/>
      <c r="E211"/>
      <c r="F211"/>
      <c r="G211"/>
      <c r="H211"/>
      <c r="I211"/>
      <c r="J211"/>
      <c r="K211" s="244"/>
      <c r="L211"/>
      <c r="M211"/>
      <c r="N211"/>
      <c r="O211"/>
    </row>
    <row r="212" spans="1:15" ht="14.25" x14ac:dyDescent="0.2">
      <c r="A212"/>
      <c r="B212"/>
      <c r="C212"/>
      <c r="D212"/>
      <c r="E212"/>
      <c r="F212"/>
      <c r="G212"/>
      <c r="H212"/>
      <c r="I212"/>
      <c r="J212"/>
      <c r="K212" s="244"/>
      <c r="L212"/>
      <c r="M212"/>
      <c r="N212"/>
      <c r="O212"/>
    </row>
    <row r="213" spans="1:15" ht="14.25" x14ac:dyDescent="0.2">
      <c r="A213"/>
      <c r="B213"/>
      <c r="C213"/>
      <c r="D213"/>
      <c r="E213"/>
      <c r="F213"/>
      <c r="G213"/>
      <c r="H213"/>
      <c r="I213"/>
      <c r="J213"/>
      <c r="K213" s="244"/>
      <c r="L213"/>
      <c r="M213"/>
      <c r="N213"/>
      <c r="O213"/>
    </row>
    <row r="214" spans="1:15" ht="14.25" x14ac:dyDescent="0.2">
      <c r="A214"/>
      <c r="B214"/>
      <c r="C214"/>
      <c r="D214"/>
      <c r="E214"/>
      <c r="F214"/>
      <c r="G214"/>
      <c r="H214"/>
      <c r="I214"/>
      <c r="J214"/>
      <c r="K214" s="244"/>
      <c r="L214"/>
      <c r="M214"/>
      <c r="N214"/>
      <c r="O214"/>
    </row>
    <row r="215" spans="1:15" ht="14.25" x14ac:dyDescent="0.2">
      <c r="A215"/>
      <c r="B215"/>
      <c r="C215"/>
      <c r="D215"/>
      <c r="E215"/>
      <c r="F215"/>
      <c r="G215"/>
      <c r="H215"/>
      <c r="I215"/>
      <c r="J215"/>
      <c r="K215" s="244"/>
      <c r="L215"/>
      <c r="M215"/>
      <c r="N215"/>
      <c r="O215"/>
    </row>
    <row r="216" spans="1:15" ht="14.25" x14ac:dyDescent="0.2">
      <c r="A216"/>
      <c r="B216"/>
      <c r="C216"/>
      <c r="D216"/>
      <c r="E216"/>
      <c r="F216"/>
      <c r="G216"/>
      <c r="H216"/>
      <c r="I216"/>
      <c r="J216"/>
      <c r="K216" s="244"/>
      <c r="L216"/>
      <c r="M216"/>
      <c r="N216"/>
      <c r="O216"/>
    </row>
    <row r="217" spans="1:15" ht="14.25" x14ac:dyDescent="0.2">
      <c r="A217"/>
      <c r="B217"/>
      <c r="C217"/>
      <c r="D217"/>
      <c r="E217"/>
      <c r="F217"/>
      <c r="G217"/>
      <c r="H217"/>
      <c r="I217"/>
      <c r="J217"/>
      <c r="K217" s="244"/>
      <c r="L217"/>
      <c r="M217"/>
      <c r="N217"/>
      <c r="O217"/>
    </row>
    <row r="218" spans="1:15" ht="14.25" x14ac:dyDescent="0.2">
      <c r="A218"/>
      <c r="B218"/>
      <c r="C218"/>
      <c r="D218"/>
      <c r="E218"/>
      <c r="F218"/>
      <c r="G218"/>
      <c r="H218"/>
      <c r="I218"/>
      <c r="J218"/>
      <c r="K218" s="244"/>
      <c r="L218"/>
      <c r="M218"/>
      <c r="N218"/>
      <c r="O218"/>
    </row>
    <row r="219" spans="1:15" ht="14.25" x14ac:dyDescent="0.2">
      <c r="A219"/>
      <c r="B219"/>
      <c r="C219"/>
      <c r="D219"/>
      <c r="E219"/>
      <c r="F219"/>
      <c r="G219"/>
      <c r="H219"/>
      <c r="I219"/>
      <c r="J219"/>
      <c r="K219" s="244"/>
      <c r="L219"/>
      <c r="M219"/>
      <c r="N219"/>
      <c r="O219"/>
    </row>
    <row r="220" spans="1:15" ht="14.25" x14ac:dyDescent="0.2">
      <c r="A220"/>
      <c r="B220"/>
      <c r="C220"/>
      <c r="D220"/>
      <c r="E220"/>
      <c r="F220"/>
      <c r="G220"/>
      <c r="H220"/>
      <c r="I220"/>
      <c r="J220"/>
      <c r="K220" s="244"/>
      <c r="L220"/>
      <c r="M220"/>
      <c r="N220"/>
      <c r="O220"/>
    </row>
    <row r="221" spans="1:15" ht="14.25" x14ac:dyDescent="0.2">
      <c r="A221"/>
      <c r="B221"/>
      <c r="C221"/>
      <c r="D221"/>
      <c r="E221"/>
      <c r="F221"/>
      <c r="G221"/>
      <c r="H221"/>
      <c r="I221"/>
      <c r="J221"/>
      <c r="K221" s="244"/>
      <c r="L221"/>
      <c r="M221"/>
      <c r="N221"/>
      <c r="O221"/>
    </row>
    <row r="222" spans="1:15" ht="14.25" x14ac:dyDescent="0.2">
      <c r="A222"/>
      <c r="B222"/>
      <c r="C222"/>
      <c r="D222"/>
      <c r="E222"/>
      <c r="F222"/>
      <c r="G222"/>
      <c r="H222"/>
      <c r="I222"/>
      <c r="J222"/>
      <c r="K222" s="244"/>
      <c r="L222"/>
      <c r="M222"/>
      <c r="N222"/>
      <c r="O222"/>
    </row>
    <row r="223" spans="1:15" ht="14.25" x14ac:dyDescent="0.2">
      <c r="A223"/>
      <c r="B223"/>
      <c r="C223"/>
      <c r="D223"/>
      <c r="E223"/>
      <c r="F223"/>
      <c r="G223"/>
      <c r="H223"/>
      <c r="I223"/>
      <c r="J223"/>
      <c r="K223" s="244"/>
      <c r="L223"/>
      <c r="M223"/>
      <c r="N223"/>
      <c r="O223"/>
    </row>
    <row r="224" spans="1:15" ht="14.25" x14ac:dyDescent="0.2">
      <c r="A224"/>
      <c r="B224"/>
      <c r="C224"/>
      <c r="D224"/>
      <c r="E224"/>
      <c r="F224"/>
      <c r="G224"/>
      <c r="H224"/>
      <c r="I224"/>
      <c r="J224"/>
      <c r="K224" s="244"/>
      <c r="L224"/>
      <c r="M224"/>
      <c r="N224"/>
      <c r="O224"/>
    </row>
    <row r="225" spans="1:15" ht="14.25" x14ac:dyDescent="0.2">
      <c r="A225"/>
      <c r="B225"/>
      <c r="C225"/>
      <c r="D225"/>
      <c r="E225"/>
      <c r="F225"/>
      <c r="G225"/>
      <c r="H225"/>
      <c r="I225"/>
      <c r="J225"/>
      <c r="K225" s="244"/>
      <c r="L225"/>
      <c r="M225"/>
      <c r="N225"/>
      <c r="O225"/>
    </row>
    <row r="226" spans="1:15" ht="14.25" x14ac:dyDescent="0.2">
      <c r="A226"/>
      <c r="B226"/>
      <c r="C226"/>
      <c r="D226"/>
      <c r="E226"/>
      <c r="F226"/>
      <c r="G226"/>
      <c r="H226"/>
      <c r="I226"/>
      <c r="J226"/>
      <c r="K226" s="244"/>
      <c r="L226"/>
      <c r="M226"/>
      <c r="N226"/>
      <c r="O226"/>
    </row>
    <row r="227" spans="1:15" ht="14.25" x14ac:dyDescent="0.2">
      <c r="A227"/>
      <c r="B227"/>
      <c r="C227"/>
      <c r="D227"/>
      <c r="E227"/>
      <c r="F227"/>
      <c r="G227"/>
      <c r="H227"/>
      <c r="I227"/>
      <c r="J227"/>
      <c r="K227" s="244"/>
      <c r="L227"/>
      <c r="M227"/>
      <c r="N227"/>
      <c r="O227"/>
    </row>
    <row r="228" spans="1:15" ht="14.25" x14ac:dyDescent="0.2">
      <c r="A228"/>
      <c r="B228"/>
      <c r="C228"/>
      <c r="D228"/>
      <c r="E228"/>
      <c r="F228"/>
      <c r="G228"/>
      <c r="H228"/>
      <c r="I228"/>
      <c r="J228"/>
      <c r="K228" s="244"/>
      <c r="L228"/>
      <c r="M228"/>
      <c r="N228"/>
      <c r="O228"/>
    </row>
    <row r="229" spans="1:15" ht="14.25" x14ac:dyDescent="0.2">
      <c r="A229"/>
      <c r="B229"/>
      <c r="C229"/>
      <c r="D229"/>
      <c r="E229"/>
      <c r="F229"/>
      <c r="G229"/>
      <c r="H229"/>
      <c r="I229"/>
      <c r="J229"/>
      <c r="K229" s="244"/>
      <c r="L229"/>
      <c r="M229"/>
      <c r="N229"/>
      <c r="O229"/>
    </row>
    <row r="230" spans="1:15" ht="14.25" x14ac:dyDescent="0.2">
      <c r="A230"/>
      <c r="B230"/>
      <c r="C230"/>
      <c r="D230"/>
      <c r="E230"/>
      <c r="F230"/>
      <c r="G230"/>
      <c r="H230"/>
      <c r="I230"/>
      <c r="J230"/>
      <c r="K230" s="244"/>
      <c r="L230"/>
      <c r="M230"/>
      <c r="N230"/>
      <c r="O230"/>
    </row>
    <row r="231" spans="1:15" ht="14.25" x14ac:dyDescent="0.2">
      <c r="A231"/>
      <c r="B231"/>
      <c r="C231"/>
      <c r="D231"/>
      <c r="E231"/>
      <c r="F231"/>
      <c r="G231"/>
      <c r="H231"/>
      <c r="I231"/>
      <c r="J231"/>
      <c r="K231" s="244"/>
      <c r="L231"/>
      <c r="M231"/>
      <c r="N231"/>
      <c r="O231"/>
    </row>
    <row r="232" spans="1:15" ht="14.25" x14ac:dyDescent="0.2">
      <c r="A232"/>
      <c r="B232"/>
      <c r="C232"/>
      <c r="D232"/>
      <c r="E232"/>
      <c r="F232"/>
      <c r="G232"/>
      <c r="H232"/>
      <c r="I232"/>
      <c r="J232"/>
      <c r="K232" s="244"/>
      <c r="L232"/>
      <c r="M232"/>
      <c r="N232"/>
      <c r="O232"/>
    </row>
    <row r="233" spans="1:15" ht="14.25" x14ac:dyDescent="0.2">
      <c r="A233"/>
      <c r="B233"/>
      <c r="C233"/>
      <c r="D233"/>
      <c r="E233"/>
      <c r="F233"/>
      <c r="G233"/>
      <c r="H233"/>
      <c r="I233"/>
      <c r="J233"/>
      <c r="K233" s="244"/>
      <c r="L233"/>
      <c r="M233"/>
      <c r="N233"/>
      <c r="O233"/>
    </row>
    <row r="234" spans="1:15" ht="14.25" x14ac:dyDescent="0.2">
      <c r="A234"/>
      <c r="B234"/>
      <c r="C234"/>
      <c r="D234"/>
      <c r="E234"/>
      <c r="F234"/>
      <c r="G234"/>
      <c r="H234"/>
      <c r="I234"/>
      <c r="J234"/>
      <c r="K234" s="244"/>
      <c r="L234"/>
      <c r="M234"/>
      <c r="N234"/>
      <c r="O234"/>
    </row>
    <row r="235" spans="1:15" ht="14.25" x14ac:dyDescent="0.2">
      <c r="A235"/>
      <c r="B235"/>
      <c r="C235"/>
      <c r="D235"/>
      <c r="E235"/>
      <c r="F235"/>
      <c r="G235"/>
      <c r="H235"/>
      <c r="I235"/>
      <c r="J235"/>
      <c r="K235" s="244"/>
      <c r="L235"/>
      <c r="M235"/>
      <c r="N235"/>
      <c r="O235"/>
    </row>
    <row r="236" spans="1:15" ht="14.25" x14ac:dyDescent="0.2">
      <c r="A236"/>
      <c r="B236"/>
      <c r="C236"/>
      <c r="D236"/>
      <c r="E236"/>
      <c r="F236"/>
      <c r="G236"/>
      <c r="H236"/>
      <c r="I236"/>
      <c r="J236"/>
      <c r="K236" s="244"/>
      <c r="L236"/>
      <c r="M236"/>
      <c r="N236"/>
      <c r="O236"/>
    </row>
    <row r="237" spans="1:15" ht="14.25" x14ac:dyDescent="0.2">
      <c r="A237"/>
      <c r="B237"/>
      <c r="C237"/>
      <c r="D237"/>
      <c r="E237"/>
      <c r="F237"/>
      <c r="G237"/>
      <c r="H237"/>
      <c r="I237"/>
      <c r="J237"/>
      <c r="K237" s="244"/>
      <c r="L237"/>
      <c r="M237"/>
      <c r="N237"/>
      <c r="O237"/>
    </row>
    <row r="238" spans="1:15" ht="14.25" x14ac:dyDescent="0.2">
      <c r="A238"/>
      <c r="B238"/>
      <c r="C238"/>
      <c r="D238"/>
      <c r="E238"/>
      <c r="F238"/>
      <c r="G238"/>
      <c r="H238"/>
      <c r="I238"/>
      <c r="J238"/>
      <c r="K238" s="244"/>
      <c r="L238"/>
      <c r="M238"/>
      <c r="N238"/>
      <c r="O238"/>
    </row>
    <row r="239" spans="1:15" ht="14.25" x14ac:dyDescent="0.2">
      <c r="A239"/>
      <c r="B239"/>
      <c r="C239"/>
      <c r="D239"/>
      <c r="E239"/>
      <c r="F239"/>
      <c r="G239"/>
      <c r="H239"/>
      <c r="I239"/>
      <c r="J239"/>
      <c r="K239" s="244"/>
      <c r="L239"/>
      <c r="M239"/>
      <c r="N239"/>
      <c r="O239"/>
    </row>
    <row r="240" spans="1:15" ht="14.25" x14ac:dyDescent="0.2">
      <c r="A240"/>
      <c r="B240"/>
      <c r="C240"/>
      <c r="D240"/>
      <c r="E240"/>
      <c r="F240"/>
      <c r="G240"/>
      <c r="H240"/>
      <c r="I240"/>
      <c r="J240"/>
      <c r="K240" s="244"/>
      <c r="L240"/>
      <c r="M240"/>
      <c r="N240"/>
      <c r="O240"/>
    </row>
    <row r="241" spans="1:15" ht="14.25" x14ac:dyDescent="0.2">
      <c r="A241"/>
      <c r="B241"/>
      <c r="C241"/>
      <c r="D241"/>
      <c r="E241"/>
      <c r="F241"/>
      <c r="G241"/>
      <c r="H241"/>
      <c r="I241"/>
      <c r="J241"/>
      <c r="K241" s="244"/>
      <c r="L241"/>
      <c r="M241"/>
      <c r="N241"/>
      <c r="O241"/>
    </row>
    <row r="242" spans="1:15" ht="14.25" x14ac:dyDescent="0.2">
      <c r="A242"/>
      <c r="B242"/>
      <c r="C242"/>
      <c r="D242"/>
      <c r="E242"/>
      <c r="F242"/>
      <c r="G242"/>
      <c r="H242"/>
      <c r="I242"/>
      <c r="J242"/>
      <c r="K242" s="244"/>
      <c r="L242"/>
      <c r="M242"/>
      <c r="N242"/>
      <c r="O242"/>
    </row>
    <row r="243" spans="1:15" ht="14.25" x14ac:dyDescent="0.2">
      <c r="A243"/>
      <c r="B243"/>
      <c r="C243"/>
      <c r="D243"/>
      <c r="E243"/>
      <c r="F243"/>
      <c r="G243"/>
      <c r="H243"/>
      <c r="I243"/>
      <c r="J243"/>
      <c r="K243" s="244"/>
      <c r="L243"/>
      <c r="M243"/>
      <c r="N243"/>
      <c r="O243"/>
    </row>
    <row r="244" spans="1:15" ht="14.25" x14ac:dyDescent="0.2">
      <c r="A244"/>
      <c r="B244"/>
      <c r="C244"/>
      <c r="D244"/>
      <c r="E244"/>
      <c r="F244"/>
      <c r="G244"/>
      <c r="H244"/>
      <c r="I244"/>
      <c r="J244"/>
      <c r="K244" s="244"/>
      <c r="L244"/>
      <c r="M244"/>
      <c r="N244"/>
      <c r="O244"/>
    </row>
    <row r="245" spans="1:15" ht="14.25" x14ac:dyDescent="0.2">
      <c r="A245"/>
      <c r="B245"/>
      <c r="C245"/>
      <c r="D245"/>
      <c r="E245"/>
      <c r="F245"/>
      <c r="G245"/>
      <c r="H245"/>
      <c r="I245"/>
      <c r="J245"/>
      <c r="K245" s="244"/>
      <c r="L245"/>
      <c r="M245"/>
      <c r="N245"/>
      <c r="O245"/>
    </row>
    <row r="246" spans="1:15" ht="14.25" x14ac:dyDescent="0.2">
      <c r="A246"/>
      <c r="B246"/>
      <c r="C246"/>
      <c r="D246"/>
      <c r="E246"/>
      <c r="F246"/>
      <c r="G246"/>
      <c r="H246"/>
      <c r="I246"/>
      <c r="J246"/>
      <c r="K246" s="244"/>
      <c r="L246"/>
      <c r="M246"/>
      <c r="N246"/>
      <c r="O246"/>
    </row>
    <row r="247" spans="1:15" ht="14.25" x14ac:dyDescent="0.2">
      <c r="A247"/>
      <c r="B247"/>
      <c r="C247"/>
      <c r="D247"/>
      <c r="E247"/>
      <c r="F247"/>
      <c r="G247"/>
      <c r="H247"/>
      <c r="I247"/>
      <c r="J247"/>
      <c r="K247" s="244"/>
      <c r="L247"/>
      <c r="M247"/>
      <c r="N247"/>
      <c r="O247"/>
    </row>
    <row r="248" spans="1:15" ht="14.25" x14ac:dyDescent="0.2">
      <c r="A248"/>
      <c r="B248"/>
      <c r="C248"/>
      <c r="D248"/>
      <c r="E248"/>
      <c r="F248"/>
      <c r="G248"/>
      <c r="H248"/>
      <c r="I248"/>
      <c r="J248"/>
      <c r="K248" s="244"/>
      <c r="L248"/>
      <c r="M248"/>
      <c r="N248"/>
      <c r="O248"/>
    </row>
    <row r="249" spans="1:15" ht="14.25" x14ac:dyDescent="0.2">
      <c r="A249"/>
      <c r="B249"/>
      <c r="C249"/>
      <c r="D249"/>
      <c r="E249"/>
      <c r="F249"/>
      <c r="G249"/>
      <c r="H249"/>
      <c r="I249"/>
      <c r="J249"/>
      <c r="K249" s="244"/>
      <c r="L249"/>
      <c r="M249"/>
      <c r="N249"/>
      <c r="O249"/>
    </row>
    <row r="250" spans="1:15" ht="14.25" x14ac:dyDescent="0.2">
      <c r="A250"/>
      <c r="B250"/>
      <c r="C250"/>
      <c r="D250"/>
      <c r="E250"/>
      <c r="F250"/>
      <c r="G250"/>
      <c r="H250"/>
      <c r="I250"/>
      <c r="J250"/>
      <c r="K250" s="244"/>
      <c r="L250"/>
      <c r="M250"/>
      <c r="N250"/>
      <c r="O250"/>
    </row>
    <row r="251" spans="1:15" ht="14.25" x14ac:dyDescent="0.2">
      <c r="A251"/>
      <c r="B251"/>
      <c r="C251"/>
      <c r="D251"/>
      <c r="E251"/>
      <c r="F251"/>
      <c r="G251"/>
      <c r="H251"/>
      <c r="I251"/>
      <c r="J251"/>
      <c r="K251" s="244"/>
      <c r="L251"/>
      <c r="M251"/>
      <c r="N251"/>
      <c r="O251"/>
    </row>
    <row r="252" spans="1:15" ht="14.25" x14ac:dyDescent="0.2">
      <c r="A252"/>
      <c r="B252"/>
      <c r="C252"/>
      <c r="D252"/>
      <c r="E252"/>
      <c r="F252"/>
      <c r="G252"/>
      <c r="H252"/>
      <c r="I252"/>
      <c r="J252"/>
      <c r="K252" s="244"/>
      <c r="L252"/>
      <c r="M252"/>
      <c r="N252"/>
      <c r="O252"/>
    </row>
    <row r="253" spans="1:15" ht="14.25" x14ac:dyDescent="0.2">
      <c r="A253"/>
      <c r="B253"/>
      <c r="C253"/>
      <c r="D253"/>
      <c r="E253"/>
      <c r="F253"/>
      <c r="G253"/>
      <c r="H253"/>
      <c r="I253"/>
      <c r="J253"/>
      <c r="K253" s="244"/>
      <c r="L253"/>
      <c r="M253"/>
      <c r="N253"/>
      <c r="O253"/>
    </row>
    <row r="254" spans="1:15" ht="14.25" x14ac:dyDescent="0.2">
      <c r="A254"/>
      <c r="B254"/>
      <c r="C254"/>
      <c r="D254"/>
      <c r="E254"/>
      <c r="F254"/>
      <c r="G254"/>
      <c r="H254"/>
      <c r="I254"/>
      <c r="J254"/>
      <c r="K254" s="244"/>
      <c r="L254"/>
      <c r="M254"/>
      <c r="N254"/>
      <c r="O254"/>
    </row>
    <row r="255" spans="1:15" ht="14.25" x14ac:dyDescent="0.2">
      <c r="A255"/>
      <c r="B255"/>
      <c r="C255"/>
      <c r="D255"/>
      <c r="E255"/>
      <c r="F255"/>
      <c r="G255"/>
      <c r="H255"/>
      <c r="I255"/>
      <c r="J255"/>
      <c r="K255" s="244"/>
      <c r="L255"/>
      <c r="M255"/>
      <c r="N255"/>
      <c r="O255"/>
    </row>
    <row r="256" spans="1:15" ht="14.25" x14ac:dyDescent="0.2">
      <c r="A256"/>
      <c r="B256"/>
      <c r="C256"/>
      <c r="D256"/>
      <c r="E256"/>
      <c r="F256"/>
      <c r="G256"/>
      <c r="H256"/>
      <c r="I256"/>
      <c r="J256"/>
      <c r="K256" s="244"/>
      <c r="L256"/>
      <c r="M256"/>
      <c r="N256"/>
      <c r="O256"/>
    </row>
    <row r="257" spans="1:15" ht="14.25" x14ac:dyDescent="0.2">
      <c r="A257"/>
      <c r="B257"/>
      <c r="C257"/>
      <c r="D257"/>
      <c r="E257"/>
      <c r="F257"/>
      <c r="G257"/>
      <c r="H257"/>
      <c r="I257"/>
      <c r="J257"/>
      <c r="K257" s="244"/>
      <c r="L257"/>
      <c r="M257"/>
      <c r="N257"/>
      <c r="O257"/>
    </row>
    <row r="258" spans="1:15" ht="14.25" x14ac:dyDescent="0.2">
      <c r="A258"/>
      <c r="B258"/>
      <c r="C258"/>
      <c r="D258"/>
      <c r="E258"/>
      <c r="F258"/>
      <c r="G258"/>
      <c r="H258"/>
      <c r="I258"/>
      <c r="J258"/>
      <c r="K258" s="244"/>
      <c r="L258"/>
      <c r="M258"/>
      <c r="N258"/>
      <c r="O258"/>
    </row>
    <row r="259" spans="1:15" ht="14.25" x14ac:dyDescent="0.2">
      <c r="A259"/>
      <c r="B259"/>
      <c r="C259"/>
      <c r="D259"/>
      <c r="E259"/>
      <c r="F259"/>
      <c r="G259"/>
      <c r="H259"/>
      <c r="I259"/>
      <c r="J259"/>
      <c r="K259" s="244"/>
      <c r="L259"/>
      <c r="M259"/>
      <c r="N259"/>
      <c r="O259"/>
    </row>
    <row r="260" spans="1:15" ht="14.25" x14ac:dyDescent="0.2">
      <c r="A260"/>
      <c r="B260"/>
      <c r="C260"/>
      <c r="D260"/>
      <c r="E260"/>
      <c r="F260"/>
      <c r="G260"/>
      <c r="H260"/>
      <c r="I260"/>
      <c r="J260"/>
      <c r="K260" s="244"/>
      <c r="L260"/>
      <c r="M260"/>
      <c r="N260"/>
      <c r="O260"/>
    </row>
    <row r="261" spans="1:15" ht="14.25" x14ac:dyDescent="0.2">
      <c r="A261"/>
      <c r="B261"/>
      <c r="C261"/>
      <c r="D261"/>
      <c r="E261"/>
      <c r="F261"/>
      <c r="G261"/>
      <c r="H261"/>
      <c r="I261"/>
      <c r="J261"/>
      <c r="K261" s="244"/>
      <c r="L261"/>
      <c r="M261"/>
      <c r="N261"/>
      <c r="O261"/>
    </row>
    <row r="262" spans="1:15" ht="14.25" x14ac:dyDescent="0.2">
      <c r="A262"/>
      <c r="B262"/>
      <c r="C262"/>
      <c r="D262"/>
      <c r="E262"/>
      <c r="F262"/>
      <c r="G262"/>
      <c r="H262"/>
      <c r="I262"/>
      <c r="J262"/>
      <c r="K262" s="244"/>
      <c r="L262"/>
      <c r="M262"/>
      <c r="N262"/>
      <c r="O262"/>
    </row>
    <row r="263" spans="1:15" ht="14.25" x14ac:dyDescent="0.2">
      <c r="A263"/>
      <c r="B263"/>
      <c r="C263"/>
      <c r="D263"/>
      <c r="E263"/>
      <c r="F263"/>
      <c r="G263"/>
      <c r="H263"/>
      <c r="I263"/>
      <c r="J263"/>
      <c r="K263" s="244"/>
      <c r="L263"/>
      <c r="M263"/>
      <c r="N263"/>
      <c r="O263"/>
    </row>
    <row r="264" spans="1:15" ht="14.25" x14ac:dyDescent="0.2">
      <c r="A264"/>
      <c r="B264"/>
      <c r="C264"/>
      <c r="D264"/>
      <c r="E264"/>
      <c r="F264"/>
      <c r="G264"/>
      <c r="H264"/>
      <c r="I264"/>
      <c r="J264"/>
      <c r="K264" s="244"/>
      <c r="L264"/>
      <c r="M264"/>
      <c r="N264"/>
      <c r="O264"/>
    </row>
    <row r="265" spans="1:15" ht="14.25" x14ac:dyDescent="0.2">
      <c r="A265"/>
      <c r="B265"/>
      <c r="C265"/>
      <c r="D265"/>
      <c r="E265"/>
      <c r="F265"/>
      <c r="G265"/>
      <c r="H265"/>
      <c r="I265"/>
      <c r="J265"/>
      <c r="K265" s="244"/>
      <c r="L265"/>
      <c r="M265"/>
      <c r="N265"/>
      <c r="O265"/>
    </row>
    <row r="266" spans="1:15" ht="14.25" x14ac:dyDescent="0.2">
      <c r="A266"/>
      <c r="B266"/>
      <c r="C266"/>
      <c r="D266"/>
      <c r="E266"/>
      <c r="F266"/>
      <c r="G266"/>
      <c r="H266"/>
      <c r="I266"/>
      <c r="J266"/>
      <c r="K266" s="244"/>
      <c r="L266"/>
      <c r="M266"/>
      <c r="N266"/>
      <c r="O266"/>
    </row>
    <row r="267" spans="1:15" ht="14.25" x14ac:dyDescent="0.2">
      <c r="A267"/>
      <c r="B267"/>
      <c r="C267"/>
      <c r="D267"/>
      <c r="E267"/>
      <c r="F267"/>
      <c r="G267"/>
      <c r="H267"/>
      <c r="I267"/>
      <c r="J267"/>
      <c r="K267" s="244"/>
      <c r="L267"/>
      <c r="M267"/>
      <c r="N267"/>
      <c r="O267"/>
    </row>
    <row r="268" spans="1:15" ht="14.25" x14ac:dyDescent="0.2">
      <c r="A268"/>
      <c r="B268"/>
      <c r="C268"/>
      <c r="D268"/>
      <c r="E268"/>
      <c r="F268"/>
      <c r="G268"/>
      <c r="H268"/>
      <c r="I268"/>
      <c r="J268"/>
      <c r="K268" s="244"/>
      <c r="L268"/>
      <c r="M268"/>
      <c r="N268"/>
      <c r="O268"/>
    </row>
    <row r="269" spans="1:15" ht="14.25" x14ac:dyDescent="0.2">
      <c r="A269"/>
      <c r="B269"/>
      <c r="C269"/>
      <c r="D269"/>
      <c r="E269"/>
      <c r="F269"/>
      <c r="G269"/>
      <c r="H269"/>
      <c r="I269"/>
      <c r="J269"/>
      <c r="K269" s="244"/>
      <c r="L269"/>
      <c r="M269"/>
      <c r="N269"/>
      <c r="O269"/>
    </row>
    <row r="270" spans="1:15" ht="14.25" x14ac:dyDescent="0.2">
      <c r="A270"/>
      <c r="B270"/>
      <c r="C270"/>
      <c r="D270"/>
      <c r="E270"/>
      <c r="F270"/>
      <c r="G270"/>
      <c r="H270"/>
      <c r="I270"/>
      <c r="J270"/>
      <c r="K270" s="244"/>
      <c r="L270"/>
      <c r="M270"/>
      <c r="N270"/>
      <c r="O270"/>
    </row>
    <row r="271" spans="1:15" ht="14.25" x14ac:dyDescent="0.2">
      <c r="A271"/>
      <c r="B271"/>
      <c r="C271"/>
      <c r="D271"/>
      <c r="E271"/>
      <c r="F271"/>
      <c r="G271"/>
      <c r="H271"/>
      <c r="I271"/>
      <c r="J271"/>
      <c r="K271" s="244"/>
      <c r="L271"/>
      <c r="M271"/>
      <c r="N271"/>
      <c r="O271"/>
    </row>
    <row r="272" spans="1:15" ht="14.25" x14ac:dyDescent="0.2">
      <c r="A272"/>
      <c r="B272"/>
      <c r="C272"/>
      <c r="D272"/>
      <c r="E272"/>
      <c r="F272"/>
      <c r="G272"/>
      <c r="H272"/>
      <c r="I272"/>
      <c r="J272"/>
      <c r="K272" s="244"/>
      <c r="L272"/>
      <c r="M272"/>
      <c r="N272"/>
      <c r="O272"/>
    </row>
    <row r="273" spans="1:15" ht="14.25" x14ac:dyDescent="0.2">
      <c r="A273"/>
      <c r="B273"/>
      <c r="C273"/>
      <c r="D273"/>
      <c r="E273"/>
      <c r="F273"/>
      <c r="G273"/>
      <c r="H273"/>
      <c r="I273"/>
      <c r="J273"/>
      <c r="K273" s="244"/>
      <c r="L273"/>
      <c r="M273"/>
      <c r="N273"/>
      <c r="O273"/>
    </row>
    <row r="274" spans="1:15" ht="14.25" x14ac:dyDescent="0.2">
      <c r="A274"/>
      <c r="B274"/>
      <c r="C274"/>
      <c r="D274"/>
      <c r="E274"/>
      <c r="F274"/>
      <c r="G274"/>
      <c r="H274"/>
      <c r="I274"/>
      <c r="J274"/>
      <c r="K274" s="244"/>
      <c r="L274"/>
      <c r="M274"/>
      <c r="N274"/>
      <c r="O274"/>
    </row>
    <row r="275" spans="1:15" ht="14.25" x14ac:dyDescent="0.2">
      <c r="A275"/>
      <c r="B275"/>
      <c r="C275"/>
      <c r="D275"/>
      <c r="E275"/>
      <c r="F275"/>
      <c r="G275"/>
      <c r="H275"/>
      <c r="I275"/>
      <c r="J275"/>
      <c r="K275" s="244"/>
      <c r="L275"/>
      <c r="M275"/>
      <c r="N275"/>
      <c r="O275"/>
    </row>
    <row r="276" spans="1:15" ht="14.25" x14ac:dyDescent="0.2">
      <c r="A276"/>
      <c r="B276"/>
      <c r="C276"/>
      <c r="D276"/>
      <c r="E276"/>
      <c r="F276"/>
      <c r="G276"/>
      <c r="H276"/>
      <c r="I276"/>
      <c r="J276"/>
      <c r="K276" s="244"/>
      <c r="L276"/>
      <c r="M276"/>
      <c r="N276"/>
      <c r="O276"/>
    </row>
    <row r="277" spans="1:15" ht="14.25" x14ac:dyDescent="0.2">
      <c r="A277"/>
      <c r="B277"/>
      <c r="C277"/>
      <c r="D277"/>
      <c r="E277"/>
      <c r="F277"/>
      <c r="G277"/>
      <c r="H277"/>
      <c r="I277"/>
      <c r="J277"/>
      <c r="K277" s="244"/>
      <c r="L277"/>
      <c r="M277"/>
      <c r="N277"/>
      <c r="O277"/>
    </row>
    <row r="278" spans="1:15" ht="14.25" x14ac:dyDescent="0.2">
      <c r="A278"/>
      <c r="B278"/>
      <c r="C278"/>
      <c r="D278"/>
      <c r="E278"/>
      <c r="F278"/>
      <c r="G278"/>
      <c r="H278"/>
      <c r="I278"/>
      <c r="J278"/>
      <c r="K278" s="244"/>
      <c r="L278"/>
      <c r="M278"/>
      <c r="N278"/>
      <c r="O278"/>
    </row>
    <row r="279" spans="1:15" ht="14.25" x14ac:dyDescent="0.2">
      <c r="A279"/>
      <c r="B279"/>
      <c r="C279"/>
      <c r="D279"/>
      <c r="E279"/>
      <c r="F279"/>
      <c r="G279"/>
      <c r="H279"/>
      <c r="I279"/>
      <c r="J279"/>
      <c r="K279" s="244"/>
      <c r="L279"/>
      <c r="M279"/>
      <c r="N279"/>
      <c r="O279"/>
    </row>
    <row r="280" spans="1:15" ht="14.25" x14ac:dyDescent="0.2">
      <c r="A280"/>
      <c r="B280"/>
      <c r="C280"/>
      <c r="D280"/>
      <c r="E280"/>
      <c r="F280"/>
      <c r="G280"/>
      <c r="H280"/>
      <c r="I280"/>
      <c r="J280"/>
      <c r="K280" s="244"/>
      <c r="L280"/>
      <c r="M280"/>
      <c r="N280"/>
      <c r="O280"/>
    </row>
    <row r="281" spans="1:15" ht="14.25" x14ac:dyDescent="0.2">
      <c r="A281"/>
      <c r="B281"/>
      <c r="C281"/>
      <c r="D281"/>
      <c r="E281"/>
      <c r="F281"/>
      <c r="G281"/>
      <c r="H281"/>
      <c r="I281"/>
      <c r="J281"/>
      <c r="K281" s="244"/>
      <c r="L281"/>
      <c r="M281"/>
      <c r="N281"/>
      <c r="O281"/>
    </row>
    <row r="282" spans="1:15" ht="14.25" x14ac:dyDescent="0.2">
      <c r="A282"/>
      <c r="B282"/>
      <c r="C282"/>
      <c r="D282"/>
      <c r="E282"/>
      <c r="F282"/>
      <c r="G282"/>
      <c r="H282"/>
      <c r="I282"/>
      <c r="J282"/>
      <c r="K282" s="244"/>
      <c r="L282"/>
      <c r="M282"/>
      <c r="N282"/>
      <c r="O282"/>
    </row>
    <row r="283" spans="1:15" ht="14.25" x14ac:dyDescent="0.2">
      <c r="A283"/>
      <c r="B283"/>
      <c r="C283"/>
      <c r="D283"/>
      <c r="E283"/>
      <c r="F283"/>
      <c r="G283"/>
      <c r="H283"/>
      <c r="I283"/>
      <c r="J283"/>
      <c r="K283" s="244"/>
      <c r="L283"/>
      <c r="M283"/>
      <c r="N283"/>
      <c r="O283"/>
    </row>
    <row r="284" spans="1:15" ht="14.25" x14ac:dyDescent="0.2">
      <c r="A284"/>
      <c r="B284"/>
      <c r="C284"/>
      <c r="D284"/>
      <c r="E284"/>
      <c r="F284"/>
      <c r="G284"/>
      <c r="H284"/>
      <c r="I284"/>
      <c r="J284"/>
      <c r="K284" s="244"/>
      <c r="L284"/>
      <c r="M284"/>
      <c r="N284"/>
      <c r="O284"/>
    </row>
    <row r="285" spans="1:15" ht="14.25" x14ac:dyDescent="0.2">
      <c r="A285"/>
      <c r="B285"/>
      <c r="C285"/>
      <c r="D285"/>
      <c r="E285"/>
      <c r="F285"/>
      <c r="G285"/>
      <c r="H285"/>
      <c r="I285"/>
      <c r="J285"/>
      <c r="K285" s="244"/>
      <c r="L285"/>
      <c r="M285"/>
      <c r="N285"/>
      <c r="O285"/>
    </row>
    <row r="286" spans="1:15" ht="14.25" x14ac:dyDescent="0.2">
      <c r="A286"/>
      <c r="B286"/>
      <c r="C286"/>
      <c r="D286"/>
      <c r="E286"/>
      <c r="F286"/>
      <c r="G286"/>
      <c r="H286"/>
      <c r="I286"/>
      <c r="J286"/>
      <c r="K286" s="244"/>
      <c r="L286"/>
      <c r="M286"/>
      <c r="N286"/>
      <c r="O286"/>
    </row>
    <row r="287" spans="1:15" ht="14.25" x14ac:dyDescent="0.2">
      <c r="A287"/>
      <c r="B287"/>
      <c r="C287"/>
      <c r="D287"/>
      <c r="E287"/>
      <c r="F287"/>
      <c r="G287"/>
      <c r="H287"/>
      <c r="I287"/>
      <c r="J287"/>
      <c r="K287" s="244"/>
      <c r="L287"/>
      <c r="M287"/>
      <c r="N287"/>
      <c r="O287"/>
    </row>
    <row r="288" spans="1:15" ht="14.25" x14ac:dyDescent="0.2">
      <c r="A288"/>
      <c r="B288"/>
      <c r="C288"/>
      <c r="D288"/>
      <c r="E288"/>
      <c r="F288"/>
      <c r="G288"/>
      <c r="H288"/>
      <c r="I288"/>
      <c r="J288"/>
      <c r="K288" s="244"/>
      <c r="L288"/>
      <c r="M288"/>
      <c r="N288"/>
      <c r="O288"/>
    </row>
    <row r="289" spans="1:15" ht="14.25" x14ac:dyDescent="0.2">
      <c r="A289"/>
      <c r="B289"/>
      <c r="C289"/>
      <c r="D289"/>
      <c r="E289"/>
      <c r="F289"/>
      <c r="G289"/>
      <c r="H289"/>
      <c r="I289"/>
      <c r="J289"/>
      <c r="K289" s="244"/>
      <c r="L289"/>
      <c r="M289"/>
      <c r="N289"/>
      <c r="O289"/>
    </row>
    <row r="290" spans="1:15" ht="14.25" x14ac:dyDescent="0.2">
      <c r="A290"/>
      <c r="B290"/>
      <c r="C290"/>
      <c r="D290"/>
      <c r="E290"/>
      <c r="F290"/>
      <c r="G290"/>
      <c r="H290"/>
      <c r="I290"/>
      <c r="J290"/>
      <c r="K290" s="244"/>
      <c r="L290"/>
      <c r="M290"/>
      <c r="N290"/>
      <c r="O290"/>
    </row>
    <row r="291" spans="1:15" ht="14.25" x14ac:dyDescent="0.2">
      <c r="A291"/>
      <c r="B291"/>
      <c r="C291"/>
      <c r="D291"/>
      <c r="E291"/>
      <c r="F291"/>
      <c r="G291"/>
      <c r="H291"/>
      <c r="I291"/>
      <c r="J291"/>
      <c r="K291" s="244"/>
      <c r="L291"/>
      <c r="M291"/>
      <c r="N291"/>
      <c r="O291"/>
    </row>
    <row r="292" spans="1:15" ht="14.25" x14ac:dyDescent="0.2">
      <c r="A292"/>
      <c r="B292"/>
      <c r="C292"/>
      <c r="D292"/>
      <c r="E292"/>
      <c r="F292"/>
      <c r="G292"/>
      <c r="H292"/>
      <c r="I292"/>
      <c r="J292"/>
      <c r="K292" s="244"/>
      <c r="L292"/>
      <c r="M292"/>
      <c r="N292"/>
      <c r="O292"/>
    </row>
    <row r="293" spans="1:15" ht="14.25" x14ac:dyDescent="0.2">
      <c r="A293"/>
      <c r="B293"/>
      <c r="C293"/>
      <c r="D293"/>
      <c r="E293"/>
      <c r="F293"/>
      <c r="G293"/>
      <c r="H293"/>
      <c r="I293"/>
      <c r="J293"/>
      <c r="K293" s="244"/>
      <c r="L293"/>
      <c r="M293"/>
      <c r="N293"/>
      <c r="O293"/>
    </row>
    <row r="294" spans="1:15" ht="14.25" x14ac:dyDescent="0.2">
      <c r="A294"/>
      <c r="B294"/>
      <c r="C294"/>
      <c r="D294"/>
      <c r="E294"/>
      <c r="F294"/>
      <c r="G294"/>
      <c r="H294"/>
      <c r="I294"/>
      <c r="J294"/>
      <c r="K294" s="244"/>
      <c r="L294"/>
      <c r="M294"/>
      <c r="N294"/>
      <c r="O294"/>
    </row>
    <row r="295" spans="1:15" ht="14.25" x14ac:dyDescent="0.2">
      <c r="A295"/>
      <c r="B295"/>
      <c r="C295"/>
      <c r="D295"/>
      <c r="E295"/>
      <c r="F295"/>
      <c r="G295"/>
      <c r="H295"/>
      <c r="I295"/>
      <c r="J295"/>
      <c r="K295" s="244"/>
      <c r="L295"/>
      <c r="M295"/>
      <c r="N295"/>
      <c r="O295"/>
    </row>
    <row r="296" spans="1:15" ht="14.25" x14ac:dyDescent="0.2">
      <c r="A296"/>
      <c r="B296"/>
      <c r="C296"/>
      <c r="D296"/>
      <c r="E296"/>
      <c r="F296"/>
      <c r="G296"/>
      <c r="H296"/>
      <c r="I296"/>
      <c r="J296"/>
      <c r="K296" s="244"/>
      <c r="L296"/>
      <c r="M296"/>
      <c r="N296"/>
      <c r="O296"/>
    </row>
    <row r="297" spans="1:15" ht="14.25" x14ac:dyDescent="0.2">
      <c r="A297"/>
      <c r="B297"/>
      <c r="C297"/>
      <c r="D297"/>
      <c r="E297"/>
      <c r="F297"/>
      <c r="G297"/>
      <c r="H297"/>
      <c r="I297"/>
      <c r="J297"/>
      <c r="K297" s="244"/>
      <c r="L297"/>
      <c r="M297"/>
      <c r="N297"/>
      <c r="O297"/>
    </row>
    <row r="298" spans="1:15" ht="14.25" x14ac:dyDescent="0.2">
      <c r="A298"/>
      <c r="B298"/>
      <c r="C298"/>
      <c r="D298"/>
      <c r="E298"/>
      <c r="F298"/>
      <c r="G298"/>
      <c r="H298"/>
      <c r="I298"/>
      <c r="J298"/>
      <c r="K298" s="244"/>
      <c r="L298"/>
      <c r="M298"/>
      <c r="N298"/>
      <c r="O298"/>
    </row>
    <row r="299" spans="1:15" ht="14.25" x14ac:dyDescent="0.2">
      <c r="A299"/>
      <c r="B299"/>
      <c r="C299"/>
      <c r="D299"/>
      <c r="E299"/>
      <c r="F299"/>
      <c r="G299"/>
      <c r="H299"/>
      <c r="I299"/>
      <c r="J299"/>
      <c r="K299" s="244"/>
      <c r="L299"/>
      <c r="M299"/>
      <c r="N299"/>
      <c r="O299"/>
    </row>
    <row r="300" spans="1:15" ht="14.25" x14ac:dyDescent="0.2">
      <c r="A300"/>
      <c r="B300"/>
      <c r="C300"/>
      <c r="D300"/>
      <c r="E300"/>
      <c r="F300"/>
      <c r="G300"/>
      <c r="H300"/>
      <c r="I300"/>
      <c r="J300"/>
      <c r="K300" s="244"/>
      <c r="L300"/>
      <c r="M300"/>
      <c r="N300"/>
      <c r="O300"/>
    </row>
    <row r="301" spans="1:15" ht="14.25" x14ac:dyDescent="0.2">
      <c r="A301"/>
      <c r="B301"/>
      <c r="C301"/>
      <c r="D301"/>
      <c r="E301"/>
      <c r="F301"/>
      <c r="G301"/>
      <c r="H301"/>
      <c r="I301"/>
      <c r="J301"/>
      <c r="K301" s="244"/>
      <c r="L301"/>
      <c r="M301"/>
      <c r="N301"/>
      <c r="O301"/>
    </row>
    <row r="302" spans="1:15" ht="14.25" x14ac:dyDescent="0.2">
      <c r="A302"/>
      <c r="B302"/>
      <c r="C302"/>
      <c r="D302"/>
      <c r="E302"/>
      <c r="F302"/>
      <c r="G302"/>
      <c r="H302"/>
      <c r="I302"/>
      <c r="J302"/>
      <c r="K302" s="244"/>
      <c r="L302"/>
      <c r="M302"/>
      <c r="N302"/>
      <c r="O302"/>
    </row>
    <row r="303" spans="1:15" ht="14.25" x14ac:dyDescent="0.2">
      <c r="A303"/>
      <c r="B303"/>
      <c r="C303"/>
      <c r="D303"/>
      <c r="E303"/>
      <c r="F303"/>
      <c r="G303"/>
      <c r="H303"/>
      <c r="I303"/>
      <c r="J303"/>
      <c r="K303" s="244"/>
      <c r="L303"/>
      <c r="M303"/>
      <c r="N303"/>
      <c r="O303"/>
    </row>
    <row r="304" spans="1:15" ht="14.25" x14ac:dyDescent="0.2">
      <c r="A304"/>
      <c r="B304"/>
      <c r="C304"/>
      <c r="D304"/>
      <c r="E304"/>
      <c r="F304"/>
      <c r="G304"/>
      <c r="H304"/>
      <c r="I304"/>
      <c r="J304"/>
      <c r="K304" s="244"/>
      <c r="L304"/>
      <c r="M304"/>
      <c r="N304"/>
      <c r="O304"/>
    </row>
    <row r="305" spans="1:15" ht="14.25" x14ac:dyDescent="0.2">
      <c r="A305"/>
      <c r="B305"/>
      <c r="C305"/>
      <c r="D305"/>
      <c r="E305"/>
      <c r="F305"/>
      <c r="G305"/>
      <c r="H305"/>
      <c r="I305"/>
      <c r="J305"/>
      <c r="K305" s="244"/>
      <c r="L305"/>
      <c r="M305"/>
      <c r="N305"/>
      <c r="O305"/>
    </row>
    <row r="306" spans="1:15" ht="14.25" x14ac:dyDescent="0.2">
      <c r="A306"/>
      <c r="B306"/>
      <c r="C306"/>
      <c r="D306"/>
      <c r="E306"/>
      <c r="F306"/>
      <c r="G306"/>
      <c r="H306"/>
      <c r="I306"/>
      <c r="J306"/>
      <c r="K306" s="244"/>
      <c r="L306"/>
      <c r="M306"/>
      <c r="N306"/>
      <c r="O306"/>
    </row>
    <row r="307" spans="1:15" ht="14.25" x14ac:dyDescent="0.2">
      <c r="A307"/>
      <c r="B307"/>
      <c r="C307"/>
      <c r="D307"/>
      <c r="E307"/>
      <c r="F307"/>
      <c r="G307"/>
      <c r="H307"/>
      <c r="I307"/>
      <c r="J307"/>
      <c r="K307" s="244"/>
      <c r="L307"/>
      <c r="M307"/>
      <c r="N307"/>
      <c r="O307"/>
    </row>
    <row r="308" spans="1:15" ht="14.25" x14ac:dyDescent="0.2">
      <c r="A308"/>
      <c r="B308"/>
      <c r="C308"/>
      <c r="D308"/>
      <c r="E308"/>
      <c r="F308"/>
      <c r="G308"/>
      <c r="H308"/>
      <c r="I308"/>
      <c r="J308"/>
      <c r="K308" s="244"/>
      <c r="L308"/>
      <c r="M308"/>
      <c r="N308"/>
      <c r="O308"/>
    </row>
    <row r="309" spans="1:15" ht="14.25" x14ac:dyDescent="0.2">
      <c r="A309"/>
      <c r="B309"/>
      <c r="C309"/>
      <c r="D309"/>
      <c r="E309"/>
      <c r="F309"/>
      <c r="G309"/>
      <c r="H309"/>
      <c r="I309"/>
      <c r="J309"/>
      <c r="K309" s="244"/>
      <c r="L309"/>
      <c r="M309"/>
      <c r="N309"/>
      <c r="O309"/>
    </row>
    <row r="310" spans="1:15" ht="14.25" x14ac:dyDescent="0.2">
      <c r="A310"/>
      <c r="B310"/>
      <c r="C310"/>
      <c r="D310"/>
      <c r="E310"/>
      <c r="F310"/>
      <c r="G310"/>
      <c r="H310"/>
      <c r="I310"/>
      <c r="J310"/>
      <c r="K310" s="244"/>
      <c r="L310"/>
      <c r="M310"/>
      <c r="N310"/>
      <c r="O310"/>
    </row>
    <row r="311" spans="1:15" ht="14.25" x14ac:dyDescent="0.2">
      <c r="A311"/>
      <c r="B311"/>
      <c r="C311"/>
      <c r="D311"/>
      <c r="E311"/>
      <c r="F311"/>
      <c r="G311"/>
      <c r="H311"/>
      <c r="I311"/>
      <c r="J311"/>
      <c r="K311" s="244"/>
      <c r="L311"/>
      <c r="M311"/>
      <c r="N311"/>
      <c r="O311"/>
    </row>
    <row r="312" spans="1:15" ht="14.25" x14ac:dyDescent="0.2">
      <c r="A312"/>
      <c r="B312"/>
      <c r="C312"/>
      <c r="D312"/>
      <c r="E312"/>
      <c r="F312"/>
      <c r="G312"/>
      <c r="H312"/>
      <c r="I312"/>
      <c r="J312"/>
      <c r="K312" s="244"/>
      <c r="L312"/>
      <c r="M312"/>
      <c r="N312"/>
      <c r="O312"/>
    </row>
    <row r="313" spans="1:15" ht="14.25" x14ac:dyDescent="0.2">
      <c r="A313"/>
      <c r="B313"/>
      <c r="C313"/>
      <c r="D313"/>
      <c r="E313"/>
      <c r="F313"/>
      <c r="G313"/>
      <c r="H313"/>
      <c r="I313"/>
      <c r="J313"/>
      <c r="K313" s="244"/>
      <c r="L313"/>
      <c r="M313"/>
      <c r="N313"/>
      <c r="O313"/>
    </row>
    <row r="314" spans="1:15" ht="14.25" x14ac:dyDescent="0.2">
      <c r="A314"/>
      <c r="B314"/>
      <c r="C314"/>
      <c r="D314"/>
      <c r="E314"/>
      <c r="F314"/>
      <c r="G314"/>
      <c r="H314"/>
      <c r="I314"/>
      <c r="J314"/>
      <c r="K314" s="244"/>
      <c r="L314"/>
      <c r="M314"/>
      <c r="N314"/>
      <c r="O314"/>
    </row>
    <row r="315" spans="1:15" ht="14.25" x14ac:dyDescent="0.2">
      <c r="A315"/>
      <c r="B315"/>
      <c r="C315"/>
      <c r="D315"/>
      <c r="E315"/>
      <c r="F315"/>
      <c r="G315"/>
      <c r="H315"/>
      <c r="I315"/>
      <c r="J315"/>
      <c r="K315" s="244"/>
      <c r="L315"/>
      <c r="M315"/>
      <c r="N315"/>
      <c r="O315"/>
    </row>
    <row r="316" spans="1:15" ht="14.25" x14ac:dyDescent="0.2">
      <c r="A316"/>
      <c r="B316"/>
      <c r="C316"/>
      <c r="D316"/>
      <c r="E316"/>
      <c r="F316"/>
      <c r="G316"/>
      <c r="H316"/>
      <c r="I316"/>
      <c r="J316"/>
      <c r="K316" s="244"/>
      <c r="L316"/>
      <c r="M316"/>
      <c r="N316"/>
      <c r="O316"/>
    </row>
    <row r="317" spans="1:15" ht="14.25" x14ac:dyDescent="0.2">
      <c r="A317"/>
      <c r="B317"/>
      <c r="C317"/>
      <c r="D317"/>
      <c r="E317"/>
      <c r="F317"/>
      <c r="G317"/>
      <c r="H317"/>
      <c r="I317"/>
      <c r="J317"/>
      <c r="K317" s="244"/>
      <c r="L317"/>
      <c r="M317"/>
      <c r="N317"/>
      <c r="O317"/>
    </row>
    <row r="318" spans="1:15" ht="14.25" x14ac:dyDescent="0.2">
      <c r="A318"/>
      <c r="B318"/>
      <c r="C318"/>
      <c r="D318"/>
      <c r="E318"/>
      <c r="F318"/>
      <c r="G318"/>
      <c r="H318"/>
      <c r="I318"/>
      <c r="J318"/>
      <c r="K318" s="244"/>
      <c r="L318"/>
      <c r="M318"/>
      <c r="N318"/>
      <c r="O318"/>
    </row>
    <row r="319" spans="1:15" ht="14.25" x14ac:dyDescent="0.2">
      <c r="A319"/>
      <c r="B319"/>
      <c r="C319"/>
      <c r="D319"/>
      <c r="E319"/>
      <c r="F319"/>
      <c r="G319"/>
      <c r="H319"/>
      <c r="I319"/>
      <c r="J319"/>
      <c r="K319" s="244"/>
      <c r="L319"/>
      <c r="M319"/>
      <c r="N319"/>
      <c r="O319"/>
    </row>
    <row r="320" spans="1:15" ht="14.25" x14ac:dyDescent="0.2">
      <c r="A320"/>
      <c r="B320"/>
      <c r="C320"/>
      <c r="D320"/>
      <c r="E320"/>
      <c r="F320"/>
      <c r="G320"/>
      <c r="H320"/>
      <c r="I320"/>
      <c r="J320"/>
      <c r="K320" s="244"/>
      <c r="L320"/>
      <c r="M320"/>
      <c r="N320"/>
      <c r="O320"/>
    </row>
    <row r="321" spans="1:15" ht="14.25" x14ac:dyDescent="0.2">
      <c r="A321"/>
      <c r="B321"/>
      <c r="C321"/>
      <c r="D321"/>
      <c r="E321"/>
      <c r="F321"/>
      <c r="G321"/>
      <c r="H321"/>
      <c r="I321"/>
      <c r="J321"/>
      <c r="K321" s="244"/>
      <c r="L321"/>
      <c r="M321"/>
      <c r="N321"/>
      <c r="O321"/>
    </row>
    <row r="322" spans="1:15" ht="14.25" x14ac:dyDescent="0.2">
      <c r="A322"/>
      <c r="B322"/>
      <c r="C322"/>
      <c r="D322"/>
      <c r="E322"/>
      <c r="F322"/>
      <c r="G322"/>
      <c r="H322"/>
      <c r="I322"/>
      <c r="J322"/>
      <c r="K322" s="244"/>
      <c r="L322"/>
      <c r="M322"/>
      <c r="N322"/>
      <c r="O322"/>
    </row>
    <row r="323" spans="1:15" ht="14.25" x14ac:dyDescent="0.2">
      <c r="A323"/>
      <c r="B323"/>
      <c r="C323"/>
      <c r="D323"/>
      <c r="E323"/>
      <c r="F323"/>
      <c r="G323"/>
      <c r="H323"/>
      <c r="I323"/>
      <c r="J323"/>
      <c r="K323" s="244"/>
      <c r="L323"/>
      <c r="M323"/>
      <c r="N323"/>
      <c r="O323"/>
    </row>
    <row r="324" spans="1:15" ht="14.25" x14ac:dyDescent="0.2">
      <c r="A324"/>
      <c r="B324"/>
      <c r="C324"/>
      <c r="D324"/>
      <c r="E324"/>
      <c r="F324"/>
      <c r="G324"/>
      <c r="H324"/>
      <c r="I324"/>
      <c r="J324"/>
      <c r="K324" s="244"/>
      <c r="L324"/>
      <c r="M324"/>
      <c r="N324"/>
      <c r="O324"/>
    </row>
    <row r="325" spans="1:15" ht="14.25" x14ac:dyDescent="0.2">
      <c r="A325"/>
      <c r="B325"/>
      <c r="C325"/>
      <c r="D325"/>
      <c r="E325"/>
      <c r="F325"/>
      <c r="G325"/>
      <c r="H325"/>
      <c r="I325"/>
      <c r="J325"/>
      <c r="K325" s="244"/>
      <c r="L325"/>
      <c r="M325"/>
      <c r="N325"/>
      <c r="O325"/>
    </row>
    <row r="326" spans="1:15" ht="14.25" x14ac:dyDescent="0.2">
      <c r="A326"/>
      <c r="B326"/>
      <c r="C326"/>
      <c r="D326"/>
      <c r="E326"/>
      <c r="F326"/>
      <c r="G326"/>
      <c r="H326"/>
      <c r="I326"/>
      <c r="J326"/>
      <c r="K326" s="244"/>
      <c r="L326"/>
      <c r="M326"/>
      <c r="N326"/>
      <c r="O326"/>
    </row>
    <row r="327" spans="1:15" ht="14.25" x14ac:dyDescent="0.2">
      <c r="A327"/>
      <c r="B327"/>
      <c r="C327"/>
      <c r="D327"/>
      <c r="E327"/>
      <c r="F327"/>
      <c r="G327"/>
      <c r="H327"/>
      <c r="I327"/>
      <c r="J327"/>
      <c r="K327" s="244"/>
      <c r="L327"/>
      <c r="M327"/>
      <c r="N327"/>
      <c r="O327"/>
    </row>
    <row r="328" spans="1:15" ht="14.25" x14ac:dyDescent="0.2">
      <c r="A328"/>
      <c r="B328"/>
      <c r="C328"/>
      <c r="D328"/>
      <c r="E328"/>
      <c r="F328"/>
      <c r="G328"/>
      <c r="H328"/>
      <c r="I328"/>
      <c r="J328"/>
      <c r="K328" s="244"/>
      <c r="L328"/>
      <c r="M328"/>
      <c r="N328"/>
      <c r="O328"/>
    </row>
    <row r="329" spans="1:15" ht="14.25" x14ac:dyDescent="0.2">
      <c r="A329"/>
      <c r="B329"/>
      <c r="C329"/>
      <c r="D329"/>
      <c r="E329"/>
      <c r="F329"/>
      <c r="G329"/>
      <c r="H329"/>
      <c r="I329"/>
      <c r="J329"/>
      <c r="K329" s="244"/>
      <c r="L329"/>
      <c r="M329"/>
      <c r="N329"/>
      <c r="O329"/>
    </row>
    <row r="330" spans="1:15" ht="14.25" x14ac:dyDescent="0.2">
      <c r="A330"/>
      <c r="B330"/>
      <c r="C330"/>
      <c r="D330"/>
      <c r="E330"/>
      <c r="F330"/>
      <c r="G330"/>
      <c r="H330"/>
      <c r="I330"/>
      <c r="J330"/>
      <c r="K330" s="244"/>
      <c r="L330"/>
      <c r="M330"/>
      <c r="N330"/>
      <c r="O330"/>
    </row>
    <row r="331" spans="1:15" ht="14.25" x14ac:dyDescent="0.2">
      <c r="A331"/>
      <c r="B331"/>
      <c r="C331"/>
      <c r="D331"/>
      <c r="E331"/>
      <c r="F331"/>
      <c r="G331"/>
      <c r="H331"/>
      <c r="I331"/>
      <c r="J331"/>
      <c r="K331" s="244"/>
      <c r="L331"/>
      <c r="M331"/>
      <c r="N331"/>
      <c r="O331"/>
    </row>
    <row r="332" spans="1:15" ht="14.25" x14ac:dyDescent="0.2">
      <c r="A332"/>
      <c r="B332"/>
      <c r="C332"/>
      <c r="D332"/>
      <c r="E332"/>
      <c r="F332"/>
      <c r="G332"/>
      <c r="H332"/>
      <c r="I332"/>
      <c r="J332"/>
      <c r="K332" s="244"/>
      <c r="L332"/>
      <c r="M332"/>
      <c r="N332"/>
      <c r="O332"/>
    </row>
    <row r="333" spans="1:15" ht="14.25" x14ac:dyDescent="0.2">
      <c r="A333"/>
      <c r="B333"/>
      <c r="C333"/>
      <c r="D333"/>
      <c r="E333"/>
      <c r="F333"/>
      <c r="G333"/>
      <c r="H333"/>
      <c r="I333"/>
      <c r="J333"/>
      <c r="K333" s="244"/>
      <c r="L333"/>
      <c r="M333"/>
      <c r="N333"/>
      <c r="O333"/>
    </row>
    <row r="334" spans="1:15" ht="14.25" x14ac:dyDescent="0.2">
      <c r="A334"/>
      <c r="B334"/>
      <c r="C334"/>
      <c r="D334"/>
      <c r="E334"/>
      <c r="F334"/>
      <c r="G334"/>
      <c r="H334"/>
      <c r="I334"/>
      <c r="J334"/>
      <c r="K334" s="244"/>
      <c r="L334"/>
      <c r="M334"/>
      <c r="N334"/>
      <c r="O334"/>
    </row>
    <row r="335" spans="1:15" ht="14.25" x14ac:dyDescent="0.2">
      <c r="A335"/>
      <c r="B335"/>
      <c r="C335"/>
      <c r="D335"/>
      <c r="E335"/>
      <c r="F335"/>
      <c r="G335"/>
      <c r="H335"/>
      <c r="I335"/>
      <c r="J335"/>
      <c r="K335" s="244"/>
      <c r="L335"/>
      <c r="M335"/>
      <c r="N335"/>
      <c r="O335"/>
    </row>
    <row r="336" spans="1:15" ht="14.25" x14ac:dyDescent="0.2">
      <c r="A336"/>
      <c r="B336"/>
      <c r="C336"/>
      <c r="D336"/>
      <c r="E336"/>
      <c r="F336"/>
      <c r="G336"/>
      <c r="H336"/>
      <c r="I336"/>
      <c r="J336"/>
      <c r="K336" s="244"/>
      <c r="L336"/>
      <c r="M336"/>
      <c r="N336"/>
      <c r="O336"/>
    </row>
    <row r="337" spans="1:15" ht="14.25" x14ac:dyDescent="0.2">
      <c r="A337"/>
      <c r="B337"/>
      <c r="C337"/>
      <c r="D337"/>
      <c r="E337"/>
      <c r="F337"/>
      <c r="G337"/>
      <c r="H337"/>
      <c r="I337"/>
      <c r="J337"/>
      <c r="K337" s="244"/>
      <c r="L337"/>
      <c r="M337"/>
      <c r="N337"/>
      <c r="O337"/>
    </row>
    <row r="338" spans="1:15" ht="14.25" x14ac:dyDescent="0.2">
      <c r="A338"/>
      <c r="B338"/>
      <c r="C338"/>
      <c r="D338"/>
      <c r="E338"/>
      <c r="F338"/>
      <c r="G338"/>
      <c r="H338"/>
      <c r="I338"/>
      <c r="J338"/>
      <c r="K338" s="244"/>
      <c r="L338"/>
      <c r="M338"/>
      <c r="N338"/>
      <c r="O338"/>
    </row>
    <row r="339" spans="1:15" ht="14.25" x14ac:dyDescent="0.2">
      <c r="A339"/>
      <c r="B339"/>
      <c r="C339"/>
      <c r="D339"/>
      <c r="E339"/>
      <c r="F339"/>
      <c r="G339"/>
      <c r="H339"/>
      <c r="I339"/>
      <c r="J339"/>
      <c r="K339" s="244"/>
      <c r="L339"/>
      <c r="M339"/>
      <c r="N339"/>
      <c r="O339"/>
    </row>
    <row r="340" spans="1:15" ht="14.25" x14ac:dyDescent="0.2">
      <c r="A340"/>
      <c r="B340"/>
      <c r="C340"/>
      <c r="D340"/>
      <c r="E340"/>
      <c r="F340"/>
      <c r="G340"/>
      <c r="H340"/>
      <c r="I340"/>
      <c r="J340"/>
      <c r="K340" s="244"/>
      <c r="L340"/>
      <c r="M340"/>
      <c r="N340"/>
      <c r="O340"/>
    </row>
    <row r="341" spans="1:15" ht="14.25" x14ac:dyDescent="0.2">
      <c r="A341"/>
      <c r="B341"/>
      <c r="C341"/>
      <c r="D341"/>
      <c r="E341"/>
      <c r="F341"/>
      <c r="G341"/>
      <c r="H341"/>
      <c r="I341"/>
      <c r="J341"/>
      <c r="K341" s="244"/>
      <c r="L341"/>
      <c r="M341"/>
      <c r="N341"/>
      <c r="O341"/>
    </row>
    <row r="342" spans="1:15" ht="14.25" x14ac:dyDescent="0.2">
      <c r="A342"/>
      <c r="B342"/>
      <c r="C342"/>
      <c r="D342"/>
      <c r="E342"/>
      <c r="F342"/>
      <c r="G342"/>
      <c r="H342"/>
      <c r="I342"/>
      <c r="J342"/>
      <c r="K342" s="244"/>
      <c r="L342"/>
      <c r="M342"/>
      <c r="N342"/>
      <c r="O342"/>
    </row>
    <row r="343" spans="1:15" ht="14.25" x14ac:dyDescent="0.2">
      <c r="A343"/>
      <c r="B343"/>
      <c r="C343"/>
      <c r="D343"/>
      <c r="E343"/>
      <c r="F343"/>
      <c r="G343"/>
      <c r="H343"/>
      <c r="I343"/>
      <c r="J343"/>
      <c r="K343" s="244"/>
      <c r="L343"/>
      <c r="M343"/>
      <c r="N343"/>
      <c r="O343"/>
    </row>
    <row r="344" spans="1:15" ht="14.25" x14ac:dyDescent="0.2">
      <c r="A344"/>
      <c r="B344"/>
      <c r="C344"/>
      <c r="D344"/>
      <c r="E344"/>
      <c r="F344"/>
      <c r="G344"/>
      <c r="H344"/>
      <c r="I344"/>
      <c r="J344"/>
      <c r="K344" s="244"/>
      <c r="L344"/>
      <c r="M344"/>
      <c r="N344"/>
      <c r="O344"/>
    </row>
    <row r="345" spans="1:15" ht="14.25" x14ac:dyDescent="0.2">
      <c r="A345"/>
      <c r="B345"/>
      <c r="C345"/>
      <c r="D345"/>
      <c r="E345"/>
      <c r="F345"/>
      <c r="G345"/>
      <c r="H345"/>
      <c r="I345"/>
      <c r="J345"/>
      <c r="K345" s="244"/>
      <c r="L345"/>
      <c r="M345"/>
      <c r="N345"/>
      <c r="O345"/>
    </row>
    <row r="346" spans="1:15" ht="14.25" x14ac:dyDescent="0.2">
      <c r="A346"/>
      <c r="B346"/>
      <c r="C346"/>
      <c r="D346"/>
      <c r="E346"/>
      <c r="F346"/>
      <c r="G346"/>
      <c r="H346"/>
      <c r="I346"/>
      <c r="J346"/>
      <c r="K346" s="244"/>
      <c r="L346"/>
      <c r="M346"/>
      <c r="N346"/>
      <c r="O346"/>
    </row>
    <row r="347" spans="1:15" ht="14.25" x14ac:dyDescent="0.2">
      <c r="A347"/>
      <c r="B347"/>
      <c r="C347"/>
      <c r="D347"/>
      <c r="E347"/>
      <c r="F347"/>
      <c r="G347"/>
      <c r="H347"/>
      <c r="I347"/>
      <c r="J347"/>
      <c r="K347" s="244"/>
      <c r="L347"/>
      <c r="M347"/>
      <c r="N347"/>
      <c r="O347"/>
    </row>
    <row r="348" spans="1:15" ht="14.25" x14ac:dyDescent="0.2">
      <c r="A348"/>
      <c r="B348"/>
      <c r="C348"/>
      <c r="D348"/>
      <c r="E348"/>
      <c r="F348"/>
      <c r="G348"/>
      <c r="H348"/>
      <c r="I348"/>
      <c r="J348"/>
      <c r="K348" s="244"/>
      <c r="L348"/>
      <c r="M348"/>
      <c r="N348"/>
      <c r="O348"/>
    </row>
    <row r="349" spans="1:15" ht="14.25" x14ac:dyDescent="0.2">
      <c r="A349"/>
      <c r="B349"/>
      <c r="C349"/>
      <c r="D349"/>
      <c r="E349"/>
      <c r="F349"/>
      <c r="G349"/>
      <c r="H349"/>
      <c r="I349"/>
      <c r="J349"/>
      <c r="K349" s="244"/>
      <c r="L349"/>
      <c r="M349"/>
      <c r="N349"/>
      <c r="O349"/>
    </row>
    <row r="350" spans="1:15" ht="14.25" x14ac:dyDescent="0.2">
      <c r="A350"/>
      <c r="B350"/>
      <c r="C350"/>
      <c r="D350"/>
      <c r="E350"/>
      <c r="F350"/>
      <c r="G350"/>
      <c r="H350"/>
      <c r="I350"/>
      <c r="J350"/>
      <c r="K350" s="244"/>
      <c r="L350"/>
      <c r="M350"/>
      <c r="N350"/>
      <c r="O350"/>
    </row>
    <row r="351" spans="1:15" ht="14.25" x14ac:dyDescent="0.2">
      <c r="A351"/>
      <c r="B351"/>
      <c r="C351"/>
      <c r="D351"/>
      <c r="E351"/>
      <c r="F351"/>
      <c r="G351"/>
      <c r="H351"/>
      <c r="I351"/>
      <c r="J351"/>
      <c r="K351" s="244"/>
      <c r="L351"/>
      <c r="M351"/>
      <c r="N351"/>
      <c r="O351"/>
    </row>
    <row r="352" spans="1:15" ht="14.25" x14ac:dyDescent="0.2">
      <c r="A352"/>
      <c r="B352"/>
      <c r="C352"/>
      <c r="D352"/>
      <c r="E352"/>
      <c r="F352"/>
      <c r="G352"/>
      <c r="H352"/>
      <c r="I352"/>
      <c r="J352"/>
      <c r="K352" s="244"/>
      <c r="L352"/>
      <c r="M352"/>
      <c r="N352"/>
      <c r="O352"/>
    </row>
    <row r="353" spans="1:15" ht="14.25" x14ac:dyDescent="0.2">
      <c r="A353"/>
      <c r="B353"/>
      <c r="C353"/>
      <c r="D353"/>
      <c r="E353"/>
      <c r="F353"/>
      <c r="G353"/>
      <c r="H353"/>
      <c r="I353"/>
      <c r="J353"/>
      <c r="K353" s="244"/>
      <c r="L353"/>
      <c r="M353"/>
      <c r="N353"/>
      <c r="O353"/>
    </row>
    <row r="354" spans="1:15" ht="14.25" x14ac:dyDescent="0.2">
      <c r="A354"/>
      <c r="B354"/>
      <c r="C354"/>
      <c r="D354"/>
      <c r="E354"/>
      <c r="F354"/>
      <c r="G354"/>
      <c r="H354"/>
      <c r="I354"/>
      <c r="J354"/>
      <c r="K354" s="244"/>
      <c r="L354"/>
      <c r="M354"/>
      <c r="N354"/>
      <c r="O354"/>
    </row>
    <row r="355" spans="1:15" ht="14.25" x14ac:dyDescent="0.2">
      <c r="A355"/>
      <c r="B355"/>
      <c r="C355"/>
      <c r="D355"/>
      <c r="E355"/>
      <c r="F355"/>
      <c r="G355"/>
      <c r="H355"/>
      <c r="I355"/>
      <c r="J355"/>
      <c r="K355" s="244"/>
      <c r="L355"/>
      <c r="M355"/>
      <c r="N355"/>
      <c r="O355"/>
    </row>
    <row r="356" spans="1:15" ht="14.25" x14ac:dyDescent="0.2">
      <c r="A356"/>
      <c r="B356"/>
      <c r="C356"/>
      <c r="D356"/>
      <c r="E356"/>
      <c r="F356"/>
      <c r="G356"/>
      <c r="H356"/>
      <c r="I356"/>
      <c r="J356"/>
      <c r="K356" s="244"/>
      <c r="L356"/>
      <c r="M356"/>
      <c r="N356"/>
      <c r="O356"/>
    </row>
    <row r="357" spans="1:15" ht="14.25" x14ac:dyDescent="0.2">
      <c r="A357"/>
      <c r="B357"/>
      <c r="C357"/>
      <c r="D357"/>
      <c r="E357"/>
      <c r="F357"/>
      <c r="G357"/>
      <c r="H357"/>
      <c r="I357"/>
      <c r="J357"/>
      <c r="K357" s="244"/>
      <c r="L357"/>
      <c r="M357"/>
      <c r="N357"/>
      <c r="O357"/>
    </row>
    <row r="358" spans="1:15" ht="14.25" x14ac:dyDescent="0.2">
      <c r="A358"/>
      <c r="B358"/>
      <c r="C358"/>
      <c r="D358"/>
      <c r="E358"/>
      <c r="F358"/>
      <c r="G358"/>
      <c r="H358"/>
      <c r="I358"/>
      <c r="J358"/>
      <c r="K358" s="244"/>
      <c r="L358"/>
      <c r="M358"/>
      <c r="N358"/>
      <c r="O358"/>
    </row>
    <row r="359" spans="1:15" ht="14.25" x14ac:dyDescent="0.2">
      <c r="A359"/>
      <c r="B359"/>
      <c r="C359"/>
      <c r="D359"/>
      <c r="E359"/>
      <c r="F359"/>
      <c r="G359"/>
      <c r="H359"/>
      <c r="I359"/>
      <c r="J359"/>
      <c r="K359" s="244"/>
      <c r="L359"/>
      <c r="M359"/>
      <c r="N359"/>
      <c r="O359"/>
    </row>
    <row r="360" spans="1:15" ht="14.25" x14ac:dyDescent="0.2">
      <c r="A360"/>
      <c r="B360"/>
      <c r="C360"/>
      <c r="D360"/>
      <c r="E360"/>
      <c r="F360"/>
      <c r="G360"/>
      <c r="H360"/>
      <c r="I360"/>
      <c r="J360"/>
      <c r="K360" s="244"/>
      <c r="L360"/>
      <c r="M360"/>
      <c r="N360"/>
      <c r="O360"/>
    </row>
    <row r="361" spans="1:15" ht="14.25" x14ac:dyDescent="0.2">
      <c r="A361"/>
      <c r="B361"/>
      <c r="C361"/>
      <c r="D361"/>
      <c r="E361"/>
      <c r="F361"/>
      <c r="G361"/>
      <c r="H361"/>
      <c r="I361"/>
      <c r="J361"/>
      <c r="K361" s="244"/>
      <c r="L361"/>
      <c r="M361"/>
      <c r="N361"/>
      <c r="O361"/>
    </row>
    <row r="362" spans="1:15" ht="14.25" x14ac:dyDescent="0.2">
      <c r="A362"/>
      <c r="B362"/>
      <c r="C362"/>
      <c r="D362"/>
      <c r="E362"/>
      <c r="F362"/>
      <c r="G362"/>
      <c r="H362"/>
      <c r="I362"/>
      <c r="J362"/>
      <c r="K362" s="244"/>
      <c r="L362"/>
      <c r="M362"/>
      <c r="N362"/>
      <c r="O362"/>
    </row>
    <row r="363" spans="1:15" ht="14.25" x14ac:dyDescent="0.2">
      <c r="A363"/>
      <c r="B363"/>
      <c r="C363"/>
      <c r="D363"/>
      <c r="E363"/>
      <c r="F363"/>
      <c r="G363"/>
      <c r="H363"/>
      <c r="I363"/>
      <c r="J363"/>
      <c r="K363" s="244"/>
      <c r="L363"/>
      <c r="M363"/>
      <c r="N363"/>
      <c r="O363"/>
    </row>
    <row r="364" spans="1:15" ht="14.25" x14ac:dyDescent="0.2">
      <c r="A364"/>
      <c r="B364"/>
      <c r="C364"/>
      <c r="D364"/>
      <c r="E364"/>
      <c r="F364"/>
      <c r="G364"/>
      <c r="H364"/>
      <c r="I364"/>
      <c r="J364"/>
      <c r="K364" s="244"/>
      <c r="L364"/>
      <c r="M364"/>
      <c r="N364"/>
      <c r="O364"/>
    </row>
    <row r="365" spans="1:15" ht="14.25" x14ac:dyDescent="0.2">
      <c r="A365"/>
      <c r="B365"/>
      <c r="C365"/>
      <c r="D365"/>
      <c r="E365"/>
      <c r="F365"/>
      <c r="G365"/>
      <c r="H365"/>
      <c r="I365"/>
      <c r="J365"/>
      <c r="K365" s="244"/>
      <c r="L365"/>
      <c r="M365"/>
      <c r="N365"/>
      <c r="O365"/>
    </row>
    <row r="366" spans="1:15" ht="14.25" x14ac:dyDescent="0.2">
      <c r="A366"/>
      <c r="B366"/>
      <c r="C366"/>
      <c r="D366"/>
      <c r="E366"/>
      <c r="F366"/>
      <c r="G366"/>
      <c r="H366"/>
      <c r="I366"/>
      <c r="J366"/>
      <c r="K366" s="244"/>
      <c r="L366"/>
      <c r="M366"/>
      <c r="N366"/>
      <c r="O366"/>
    </row>
    <row r="367" spans="1:15" ht="14.25" x14ac:dyDescent="0.2">
      <c r="A367"/>
      <c r="B367"/>
      <c r="C367"/>
      <c r="D367"/>
      <c r="E367"/>
      <c r="F367"/>
      <c r="G367"/>
      <c r="H367"/>
      <c r="I367"/>
      <c r="J367"/>
      <c r="K367" s="244"/>
      <c r="L367"/>
      <c r="M367"/>
      <c r="N367"/>
      <c r="O367"/>
    </row>
    <row r="368" spans="1:15" ht="14.25" x14ac:dyDescent="0.2">
      <c r="A368"/>
      <c r="B368"/>
      <c r="C368"/>
      <c r="D368"/>
      <c r="E368"/>
      <c r="F368"/>
      <c r="G368"/>
      <c r="H368"/>
      <c r="I368"/>
      <c r="J368"/>
      <c r="K368" s="244"/>
      <c r="L368"/>
      <c r="M368"/>
      <c r="N368"/>
      <c r="O368"/>
    </row>
    <row r="369" spans="1:15" ht="14.25" x14ac:dyDescent="0.2">
      <c r="A369"/>
      <c r="B369"/>
      <c r="C369"/>
      <c r="D369"/>
      <c r="E369"/>
      <c r="F369"/>
      <c r="G369"/>
      <c r="H369"/>
      <c r="I369"/>
      <c r="J369"/>
      <c r="K369" s="244"/>
      <c r="L369"/>
      <c r="M369"/>
      <c r="N369"/>
      <c r="O369"/>
    </row>
    <row r="370" spans="1:15" ht="14.25" x14ac:dyDescent="0.2">
      <c r="A370"/>
      <c r="B370"/>
      <c r="C370"/>
      <c r="D370"/>
      <c r="E370"/>
      <c r="F370"/>
      <c r="G370"/>
      <c r="H370"/>
      <c r="I370"/>
      <c r="J370"/>
      <c r="K370" s="244"/>
      <c r="L370"/>
      <c r="M370"/>
      <c r="N370"/>
      <c r="O370"/>
    </row>
    <row r="371" spans="1:15" ht="14.25" x14ac:dyDescent="0.2">
      <c r="A371"/>
      <c r="B371"/>
      <c r="C371"/>
      <c r="D371"/>
      <c r="E371"/>
      <c r="F371"/>
      <c r="G371"/>
      <c r="H371"/>
      <c r="I371"/>
      <c r="J371"/>
      <c r="K371" s="244"/>
      <c r="L371"/>
      <c r="M371"/>
      <c r="N371"/>
      <c r="O371"/>
    </row>
    <row r="372" spans="1:15" ht="14.25" x14ac:dyDescent="0.2">
      <c r="A372"/>
      <c r="B372"/>
      <c r="C372"/>
      <c r="D372"/>
      <c r="E372"/>
      <c r="F372"/>
      <c r="G372"/>
      <c r="H372"/>
      <c r="I372"/>
      <c r="J372"/>
      <c r="K372" s="244"/>
      <c r="L372"/>
      <c r="M372"/>
      <c r="N372"/>
      <c r="O372"/>
    </row>
    <row r="373" spans="1:15" ht="14.25" x14ac:dyDescent="0.2">
      <c r="A373"/>
      <c r="B373"/>
      <c r="C373"/>
      <c r="D373"/>
      <c r="E373"/>
      <c r="F373"/>
      <c r="G373"/>
      <c r="H373"/>
      <c r="I373"/>
      <c r="J373"/>
      <c r="K373" s="244"/>
      <c r="L373"/>
      <c r="M373"/>
      <c r="N373"/>
      <c r="O373"/>
    </row>
    <row r="374" spans="1:15" ht="14.25" x14ac:dyDescent="0.2">
      <c r="A374"/>
      <c r="B374"/>
      <c r="C374"/>
      <c r="D374"/>
      <c r="E374"/>
      <c r="F374"/>
      <c r="G374"/>
      <c r="H374"/>
      <c r="I374"/>
      <c r="J374"/>
      <c r="K374" s="244"/>
      <c r="L374"/>
      <c r="M374"/>
      <c r="N374"/>
      <c r="O374"/>
    </row>
    <row r="375" spans="1:15" ht="14.25" x14ac:dyDescent="0.2">
      <c r="A375"/>
      <c r="B375"/>
      <c r="C375"/>
      <c r="D375"/>
      <c r="E375"/>
      <c r="F375"/>
      <c r="G375"/>
      <c r="H375"/>
      <c r="I375"/>
      <c r="J375"/>
      <c r="K375" s="244"/>
      <c r="L375"/>
      <c r="M375"/>
      <c r="N375"/>
      <c r="O375"/>
    </row>
    <row r="376" spans="1:15" ht="14.25" x14ac:dyDescent="0.2">
      <c r="A376"/>
      <c r="B376"/>
      <c r="C376"/>
      <c r="D376"/>
      <c r="E376"/>
      <c r="F376"/>
      <c r="G376"/>
      <c r="H376"/>
      <c r="I376"/>
      <c r="J376"/>
      <c r="K376" s="244"/>
      <c r="L376"/>
      <c r="M376"/>
      <c r="N376"/>
      <c r="O376"/>
    </row>
    <row r="377" spans="1:15" ht="14.25" x14ac:dyDescent="0.2">
      <c r="A377"/>
      <c r="B377"/>
      <c r="C377"/>
      <c r="D377"/>
      <c r="E377"/>
      <c r="F377"/>
      <c r="G377"/>
      <c r="H377"/>
      <c r="I377"/>
      <c r="J377"/>
      <c r="K377" s="244"/>
      <c r="L377"/>
      <c r="M377"/>
      <c r="N377"/>
      <c r="O377"/>
    </row>
    <row r="378" spans="1:15" ht="14.25" x14ac:dyDescent="0.2">
      <c r="A378"/>
      <c r="B378"/>
      <c r="C378"/>
      <c r="D378"/>
      <c r="E378"/>
      <c r="F378"/>
      <c r="G378"/>
      <c r="H378"/>
      <c r="I378"/>
      <c r="J378"/>
      <c r="K378" s="244"/>
      <c r="L378"/>
      <c r="M378"/>
      <c r="N378"/>
      <c r="O378"/>
    </row>
    <row r="379" spans="1:15" ht="14.25" x14ac:dyDescent="0.2">
      <c r="A379"/>
      <c r="B379"/>
      <c r="C379"/>
      <c r="D379"/>
      <c r="E379"/>
      <c r="F379"/>
      <c r="G379"/>
      <c r="H379"/>
      <c r="I379"/>
      <c r="J379"/>
      <c r="K379" s="244"/>
      <c r="L379"/>
      <c r="M379"/>
      <c r="N379"/>
      <c r="O379"/>
    </row>
    <row r="380" spans="1:15" ht="14.25" x14ac:dyDescent="0.2">
      <c r="A380"/>
      <c r="B380"/>
      <c r="C380"/>
      <c r="D380"/>
      <c r="E380"/>
      <c r="F380"/>
      <c r="G380"/>
      <c r="H380"/>
      <c r="I380"/>
      <c r="J380"/>
      <c r="K380" s="244"/>
      <c r="L380"/>
      <c r="M380"/>
      <c r="N380"/>
      <c r="O380"/>
    </row>
    <row r="381" spans="1:15" ht="14.25" x14ac:dyDescent="0.2">
      <c r="A381"/>
      <c r="B381"/>
      <c r="C381"/>
      <c r="D381"/>
      <c r="E381"/>
      <c r="F381"/>
      <c r="G381"/>
      <c r="H381"/>
      <c r="I381"/>
      <c r="J381"/>
      <c r="K381" s="244"/>
      <c r="L381"/>
      <c r="M381"/>
      <c r="N381"/>
      <c r="O381"/>
    </row>
    <row r="382" spans="1:15" ht="14.25" x14ac:dyDescent="0.2">
      <c r="A382"/>
      <c r="B382"/>
      <c r="C382"/>
      <c r="D382"/>
      <c r="E382"/>
      <c r="F382"/>
      <c r="G382"/>
      <c r="H382"/>
      <c r="I382"/>
      <c r="J382"/>
      <c r="K382" s="244"/>
      <c r="L382"/>
      <c r="M382"/>
      <c r="N382"/>
      <c r="O382"/>
    </row>
    <row r="383" spans="1:15" ht="14.25" x14ac:dyDescent="0.2">
      <c r="A383"/>
      <c r="B383"/>
      <c r="C383"/>
      <c r="D383"/>
      <c r="E383"/>
      <c r="F383"/>
      <c r="G383"/>
      <c r="H383"/>
      <c r="I383"/>
      <c r="J383"/>
      <c r="K383" s="244"/>
      <c r="L383"/>
      <c r="M383"/>
      <c r="N383"/>
      <c r="O383"/>
    </row>
    <row r="384" spans="1:15" ht="14.25" x14ac:dyDescent="0.2">
      <c r="A384"/>
      <c r="B384"/>
      <c r="C384"/>
      <c r="D384"/>
      <c r="E384"/>
      <c r="F384"/>
      <c r="G384"/>
      <c r="H384"/>
      <c r="I384"/>
      <c r="J384"/>
      <c r="K384" s="244"/>
      <c r="L384"/>
      <c r="M384"/>
      <c r="N384"/>
      <c r="O384"/>
    </row>
    <row r="385" spans="1:15" ht="14.25" x14ac:dyDescent="0.2">
      <c r="A385"/>
      <c r="B385"/>
      <c r="C385"/>
      <c r="D385"/>
      <c r="E385"/>
      <c r="F385"/>
      <c r="G385"/>
      <c r="H385"/>
      <c r="I385"/>
      <c r="J385"/>
      <c r="K385" s="244"/>
      <c r="L385"/>
      <c r="M385"/>
      <c r="N385"/>
      <c r="O385"/>
    </row>
    <row r="386" spans="1:15" ht="14.25" x14ac:dyDescent="0.2">
      <c r="A386"/>
      <c r="B386"/>
      <c r="C386"/>
      <c r="D386"/>
      <c r="E386"/>
      <c r="F386"/>
      <c r="G386"/>
      <c r="H386"/>
      <c r="I386"/>
      <c r="J386"/>
      <c r="K386" s="244"/>
      <c r="L386"/>
      <c r="M386"/>
      <c r="N386"/>
      <c r="O386"/>
    </row>
    <row r="387" spans="1:15" ht="14.25" x14ac:dyDescent="0.2">
      <c r="A387"/>
      <c r="B387"/>
      <c r="C387"/>
      <c r="D387"/>
      <c r="E387"/>
      <c r="F387"/>
      <c r="G387"/>
      <c r="H387"/>
      <c r="I387"/>
      <c r="J387"/>
      <c r="K387" s="244"/>
      <c r="L387"/>
      <c r="M387"/>
      <c r="N387"/>
      <c r="O387"/>
    </row>
    <row r="388" spans="1:15" ht="14.25" x14ac:dyDescent="0.2">
      <c r="A388"/>
      <c r="B388"/>
      <c r="C388"/>
      <c r="D388"/>
      <c r="E388"/>
      <c r="F388"/>
      <c r="G388"/>
      <c r="H388"/>
      <c r="I388"/>
      <c r="J388"/>
      <c r="K388" s="244"/>
      <c r="L388"/>
      <c r="M388"/>
      <c r="N388"/>
      <c r="O388"/>
    </row>
    <row r="389" spans="1:15" ht="14.25" x14ac:dyDescent="0.2">
      <c r="A389"/>
      <c r="B389"/>
      <c r="C389"/>
      <c r="D389"/>
      <c r="E389"/>
      <c r="F389"/>
      <c r="G389"/>
      <c r="H389"/>
      <c r="I389"/>
      <c r="J389"/>
      <c r="K389" s="244"/>
      <c r="L389"/>
      <c r="M389"/>
      <c r="N389"/>
      <c r="O389"/>
    </row>
    <row r="390" spans="1:15" ht="14.25" x14ac:dyDescent="0.2">
      <c r="A390"/>
      <c r="B390"/>
      <c r="C390"/>
      <c r="D390"/>
      <c r="E390"/>
      <c r="F390"/>
      <c r="G390"/>
      <c r="H390"/>
      <c r="I390"/>
      <c r="J390"/>
      <c r="K390" s="244"/>
      <c r="L390"/>
      <c r="M390"/>
      <c r="N390"/>
      <c r="O390"/>
    </row>
    <row r="391" spans="1:15" ht="14.25" x14ac:dyDescent="0.2">
      <c r="A391"/>
      <c r="B391"/>
      <c r="C391"/>
      <c r="D391"/>
      <c r="E391"/>
      <c r="F391"/>
      <c r="G391"/>
      <c r="H391"/>
      <c r="I391"/>
      <c r="J391"/>
      <c r="K391" s="244"/>
      <c r="L391"/>
      <c r="M391"/>
      <c r="N391"/>
      <c r="O391"/>
    </row>
    <row r="392" spans="1:15" ht="14.25" x14ac:dyDescent="0.2">
      <c r="A392"/>
      <c r="B392"/>
      <c r="C392"/>
      <c r="D392"/>
      <c r="E392"/>
      <c r="F392"/>
      <c r="G392"/>
      <c r="H392"/>
      <c r="I392"/>
      <c r="J392"/>
      <c r="K392" s="244"/>
      <c r="L392"/>
      <c r="M392"/>
      <c r="N392"/>
      <c r="O392"/>
    </row>
    <row r="393" spans="1:15" ht="14.25" x14ac:dyDescent="0.2">
      <c r="A393"/>
      <c r="B393"/>
      <c r="C393"/>
      <c r="D393"/>
      <c r="E393"/>
      <c r="F393"/>
      <c r="G393"/>
      <c r="H393"/>
      <c r="I393"/>
      <c r="J393"/>
      <c r="K393" s="244"/>
      <c r="L393"/>
      <c r="M393"/>
      <c r="N393"/>
      <c r="O393"/>
    </row>
    <row r="394" spans="1:15" ht="14.25" x14ac:dyDescent="0.2">
      <c r="A394"/>
      <c r="B394"/>
      <c r="C394"/>
      <c r="D394"/>
      <c r="E394"/>
      <c r="F394"/>
      <c r="G394"/>
      <c r="H394"/>
      <c r="I394"/>
      <c r="J394"/>
      <c r="K394" s="244"/>
      <c r="L394"/>
      <c r="M394"/>
      <c r="N394"/>
      <c r="O394"/>
    </row>
    <row r="395" spans="1:15" ht="14.25" x14ac:dyDescent="0.2">
      <c r="A395"/>
      <c r="B395"/>
      <c r="C395"/>
      <c r="D395"/>
      <c r="E395"/>
      <c r="F395"/>
      <c r="G395"/>
      <c r="H395"/>
      <c r="I395"/>
      <c r="J395"/>
      <c r="K395" s="244"/>
      <c r="L395"/>
      <c r="M395"/>
      <c r="N395"/>
      <c r="O395"/>
    </row>
    <row r="396" spans="1:15" ht="14.25" x14ac:dyDescent="0.2">
      <c r="A396"/>
      <c r="B396"/>
      <c r="C396"/>
      <c r="D396"/>
      <c r="E396"/>
      <c r="F396"/>
      <c r="G396"/>
      <c r="H396"/>
      <c r="I396"/>
      <c r="J396"/>
      <c r="K396" s="244"/>
      <c r="L396"/>
      <c r="M396"/>
      <c r="N396"/>
      <c r="O396"/>
    </row>
    <row r="397" spans="1:15" ht="14.25" x14ac:dyDescent="0.2">
      <c r="A397"/>
      <c r="B397"/>
      <c r="C397"/>
      <c r="D397"/>
      <c r="E397"/>
      <c r="F397"/>
      <c r="G397"/>
      <c r="H397"/>
      <c r="I397"/>
      <c r="J397"/>
      <c r="K397" s="244"/>
      <c r="L397"/>
      <c r="M397"/>
      <c r="N397"/>
      <c r="O397"/>
    </row>
    <row r="398" spans="1:15" ht="14.25" x14ac:dyDescent="0.2">
      <c r="A398"/>
      <c r="B398"/>
      <c r="C398"/>
      <c r="D398"/>
      <c r="E398"/>
      <c r="F398"/>
      <c r="G398"/>
      <c r="H398"/>
      <c r="I398"/>
      <c r="J398"/>
      <c r="K398" s="244"/>
      <c r="L398"/>
      <c r="M398"/>
      <c r="N398"/>
      <c r="O398"/>
    </row>
    <row r="399" spans="1:15" ht="14.25" x14ac:dyDescent="0.2">
      <c r="A399"/>
      <c r="B399"/>
      <c r="C399"/>
      <c r="D399"/>
      <c r="E399"/>
      <c r="F399"/>
      <c r="G399"/>
      <c r="H399"/>
      <c r="I399"/>
      <c r="J399"/>
      <c r="K399" s="244"/>
      <c r="L399"/>
      <c r="M399"/>
      <c r="N399"/>
      <c r="O399"/>
    </row>
    <row r="400" spans="1:15" ht="14.25" x14ac:dyDescent="0.2">
      <c r="A400"/>
      <c r="B400"/>
      <c r="C400"/>
      <c r="D400"/>
      <c r="E400"/>
      <c r="F400"/>
      <c r="G400"/>
      <c r="H400"/>
      <c r="I400"/>
      <c r="J400"/>
      <c r="K400" s="244"/>
      <c r="L400"/>
      <c r="M400"/>
      <c r="N400"/>
      <c r="O400"/>
    </row>
    <row r="401" spans="1:15" ht="14.25" x14ac:dyDescent="0.2">
      <c r="A401"/>
      <c r="B401"/>
      <c r="C401"/>
      <c r="D401"/>
      <c r="E401"/>
      <c r="F401"/>
      <c r="G401"/>
      <c r="H401"/>
      <c r="I401"/>
      <c r="J401"/>
      <c r="K401" s="244"/>
      <c r="L401"/>
      <c r="M401"/>
      <c r="N401"/>
      <c r="O401"/>
    </row>
    <row r="402" spans="1:15" ht="14.25" x14ac:dyDescent="0.2">
      <c r="A402"/>
      <c r="B402"/>
      <c r="C402"/>
      <c r="D402"/>
      <c r="E402"/>
      <c r="F402"/>
      <c r="G402"/>
      <c r="H402"/>
      <c r="I402"/>
      <c r="J402"/>
      <c r="K402" s="244"/>
      <c r="L402"/>
      <c r="M402"/>
      <c r="N402"/>
      <c r="O402"/>
    </row>
    <row r="403" spans="1:15" ht="14.25" x14ac:dyDescent="0.2">
      <c r="A403"/>
      <c r="B403"/>
      <c r="C403"/>
      <c r="D403"/>
      <c r="E403"/>
      <c r="F403"/>
      <c r="G403"/>
      <c r="H403"/>
      <c r="I403"/>
      <c r="J403"/>
      <c r="K403" s="244"/>
      <c r="L403"/>
      <c r="M403"/>
      <c r="N403"/>
      <c r="O403"/>
    </row>
    <row r="404" spans="1:15" ht="14.25" x14ac:dyDescent="0.2">
      <c r="A404"/>
      <c r="B404"/>
      <c r="C404"/>
      <c r="D404"/>
      <c r="E404"/>
      <c r="F404"/>
      <c r="G404"/>
      <c r="H404"/>
      <c r="I404"/>
      <c r="J404"/>
      <c r="K404" s="244"/>
      <c r="L404"/>
      <c r="M404"/>
      <c r="N404"/>
      <c r="O404"/>
    </row>
    <row r="405" spans="1:15" ht="14.25" x14ac:dyDescent="0.2">
      <c r="A405"/>
      <c r="B405"/>
      <c r="C405"/>
      <c r="D405"/>
      <c r="E405"/>
      <c r="F405"/>
      <c r="G405"/>
      <c r="H405"/>
      <c r="I405"/>
      <c r="J405"/>
      <c r="K405" s="244"/>
      <c r="L405"/>
      <c r="M405"/>
      <c r="N405"/>
      <c r="O405"/>
    </row>
    <row r="406" spans="1:15" ht="14.25" x14ac:dyDescent="0.2">
      <c r="A406"/>
      <c r="B406"/>
      <c r="C406"/>
      <c r="D406"/>
      <c r="E406"/>
      <c r="F406"/>
      <c r="G406"/>
      <c r="H406"/>
      <c r="I406"/>
      <c r="J406"/>
      <c r="K406" s="244"/>
      <c r="L406"/>
      <c r="M406"/>
      <c r="N406"/>
      <c r="O406"/>
    </row>
    <row r="407" spans="1:15" ht="14.25" x14ac:dyDescent="0.2">
      <c r="A407"/>
      <c r="B407"/>
      <c r="C407"/>
      <c r="D407"/>
      <c r="E407"/>
      <c r="F407"/>
      <c r="G407"/>
      <c r="H407"/>
      <c r="I407"/>
      <c r="J407"/>
      <c r="K407" s="244"/>
      <c r="L407"/>
      <c r="M407"/>
      <c r="N407"/>
      <c r="O407"/>
    </row>
    <row r="408" spans="1:15" ht="14.25" x14ac:dyDescent="0.2">
      <c r="A408"/>
      <c r="B408"/>
      <c r="C408"/>
      <c r="D408"/>
      <c r="E408"/>
      <c r="F408"/>
      <c r="G408"/>
      <c r="H408"/>
      <c r="I408"/>
      <c r="J408"/>
      <c r="K408" s="244"/>
      <c r="L408"/>
      <c r="M408"/>
      <c r="N408"/>
      <c r="O408"/>
    </row>
    <row r="409" spans="1:15" ht="14.25" x14ac:dyDescent="0.2">
      <c r="A409"/>
      <c r="B409"/>
      <c r="C409"/>
      <c r="D409"/>
      <c r="E409"/>
      <c r="F409"/>
      <c r="G409"/>
      <c r="H409"/>
      <c r="I409"/>
      <c r="J409"/>
      <c r="K409" s="244"/>
      <c r="L409"/>
      <c r="M409"/>
      <c r="N409"/>
      <c r="O409"/>
    </row>
    <row r="410" spans="1:15" ht="14.25" x14ac:dyDescent="0.2">
      <c r="A410"/>
      <c r="B410"/>
      <c r="C410"/>
      <c r="D410"/>
      <c r="E410"/>
      <c r="F410"/>
      <c r="G410"/>
      <c r="H410"/>
      <c r="I410"/>
      <c r="J410"/>
      <c r="K410" s="244"/>
      <c r="L410"/>
      <c r="M410"/>
      <c r="N410"/>
      <c r="O410"/>
    </row>
    <row r="411" spans="1:15" ht="14.25" x14ac:dyDescent="0.2">
      <c r="A411"/>
      <c r="B411"/>
      <c r="C411"/>
      <c r="D411"/>
      <c r="E411"/>
      <c r="F411"/>
      <c r="G411"/>
      <c r="H411"/>
      <c r="I411"/>
      <c r="J411"/>
      <c r="K411" s="244"/>
      <c r="L411"/>
      <c r="M411"/>
      <c r="N411"/>
      <c r="O411"/>
    </row>
    <row r="412" spans="1:15" ht="14.25" x14ac:dyDescent="0.2">
      <c r="A412"/>
      <c r="B412"/>
      <c r="C412"/>
      <c r="D412"/>
      <c r="E412"/>
      <c r="F412"/>
      <c r="G412"/>
      <c r="H412"/>
      <c r="I412"/>
      <c r="J412"/>
      <c r="K412" s="244"/>
      <c r="L412"/>
      <c r="M412"/>
      <c r="N412"/>
      <c r="O412"/>
    </row>
    <row r="413" spans="1:15" ht="14.25" x14ac:dyDescent="0.2">
      <c r="A413"/>
      <c r="B413"/>
      <c r="C413"/>
      <c r="D413"/>
      <c r="E413"/>
      <c r="F413"/>
      <c r="G413"/>
      <c r="H413"/>
      <c r="I413"/>
      <c r="J413"/>
      <c r="K413" s="244"/>
      <c r="L413"/>
      <c r="M413"/>
      <c r="N413"/>
      <c r="O413"/>
    </row>
    <row r="414" spans="1:15" ht="14.25" x14ac:dyDescent="0.2">
      <c r="A414"/>
      <c r="B414"/>
      <c r="C414"/>
      <c r="D414"/>
      <c r="E414"/>
      <c r="F414"/>
      <c r="G414"/>
      <c r="H414"/>
      <c r="I414"/>
      <c r="J414"/>
      <c r="K414" s="244"/>
      <c r="L414"/>
      <c r="M414"/>
      <c r="N414"/>
      <c r="O414"/>
    </row>
    <row r="415" spans="1:15" ht="14.25" x14ac:dyDescent="0.2">
      <c r="A415"/>
      <c r="B415"/>
      <c r="C415"/>
      <c r="D415"/>
      <c r="E415"/>
      <c r="F415"/>
      <c r="G415"/>
      <c r="H415"/>
      <c r="I415"/>
      <c r="J415"/>
      <c r="K415" s="244"/>
      <c r="L415"/>
      <c r="M415"/>
      <c r="N415"/>
      <c r="O415"/>
    </row>
    <row r="416" spans="1:15" ht="14.25" x14ac:dyDescent="0.2">
      <c r="A416"/>
      <c r="B416"/>
      <c r="C416"/>
      <c r="D416"/>
      <c r="E416"/>
      <c r="F416"/>
      <c r="G416"/>
      <c r="H416"/>
      <c r="I416"/>
      <c r="J416"/>
      <c r="K416" s="244"/>
      <c r="L416"/>
      <c r="M416"/>
      <c r="N416"/>
      <c r="O416"/>
    </row>
    <row r="417" spans="1:15" ht="14.25" x14ac:dyDescent="0.2">
      <c r="A417"/>
      <c r="B417"/>
      <c r="C417"/>
      <c r="D417"/>
      <c r="E417"/>
      <c r="F417"/>
      <c r="G417"/>
      <c r="H417"/>
      <c r="I417"/>
      <c r="J417"/>
      <c r="K417" s="244"/>
      <c r="L417"/>
      <c r="M417"/>
      <c r="N417"/>
      <c r="O417"/>
    </row>
    <row r="418" spans="1:15" ht="14.25" x14ac:dyDescent="0.2">
      <c r="A418"/>
      <c r="B418"/>
      <c r="C418"/>
      <c r="D418"/>
      <c r="E418"/>
      <c r="F418"/>
      <c r="G418"/>
      <c r="H418"/>
      <c r="I418"/>
      <c r="J418"/>
      <c r="K418" s="244"/>
      <c r="L418"/>
      <c r="M418"/>
      <c r="N418"/>
      <c r="O418"/>
    </row>
    <row r="419" spans="1:15" ht="14.25" x14ac:dyDescent="0.2">
      <c r="A419"/>
      <c r="B419"/>
      <c r="C419"/>
      <c r="D419"/>
      <c r="E419"/>
      <c r="F419"/>
      <c r="G419"/>
      <c r="H419"/>
      <c r="I419"/>
      <c r="J419"/>
      <c r="K419" s="244"/>
      <c r="L419"/>
      <c r="M419"/>
      <c r="N419"/>
      <c r="O419"/>
    </row>
    <row r="420" spans="1:15" ht="14.25" x14ac:dyDescent="0.2">
      <c r="A420"/>
      <c r="B420"/>
      <c r="C420"/>
      <c r="D420"/>
      <c r="E420"/>
      <c r="F420"/>
      <c r="G420"/>
      <c r="H420"/>
      <c r="I420"/>
      <c r="J420"/>
      <c r="K420" s="244"/>
      <c r="L420"/>
      <c r="M420"/>
      <c r="N420"/>
      <c r="O420"/>
    </row>
    <row r="421" spans="1:15" ht="14.25" x14ac:dyDescent="0.2">
      <c r="A421"/>
      <c r="B421"/>
      <c r="C421"/>
      <c r="D421"/>
      <c r="E421"/>
      <c r="F421"/>
      <c r="G421"/>
      <c r="H421"/>
      <c r="I421"/>
      <c r="J421"/>
      <c r="K421" s="244"/>
      <c r="L421"/>
      <c r="M421"/>
      <c r="N421"/>
      <c r="O421"/>
    </row>
    <row r="422" spans="1:15" ht="14.25" x14ac:dyDescent="0.2">
      <c r="A422"/>
      <c r="B422"/>
      <c r="C422"/>
      <c r="D422"/>
      <c r="E422"/>
      <c r="F422"/>
      <c r="G422"/>
      <c r="H422"/>
      <c r="I422"/>
      <c r="J422"/>
      <c r="K422" s="244"/>
      <c r="L422"/>
      <c r="M422"/>
      <c r="N422"/>
      <c r="O422"/>
    </row>
    <row r="423" spans="1:15" ht="14.25" x14ac:dyDescent="0.2">
      <c r="A423"/>
      <c r="B423"/>
      <c r="C423"/>
      <c r="D423"/>
      <c r="E423"/>
      <c r="F423"/>
      <c r="G423"/>
      <c r="H423"/>
      <c r="I423"/>
      <c r="J423"/>
      <c r="K423" s="244"/>
      <c r="L423"/>
      <c r="M423"/>
      <c r="N423"/>
      <c r="O423"/>
    </row>
    <row r="424" spans="1:15" ht="14.25" x14ac:dyDescent="0.2">
      <c r="A424"/>
      <c r="B424"/>
      <c r="C424"/>
      <c r="D424"/>
      <c r="E424"/>
      <c r="F424"/>
      <c r="G424"/>
      <c r="H424"/>
      <c r="I424"/>
      <c r="J424"/>
      <c r="K424" s="244"/>
      <c r="L424"/>
      <c r="M424"/>
      <c r="N424"/>
      <c r="O424"/>
    </row>
    <row r="425" spans="1:15" ht="14.25" x14ac:dyDescent="0.2">
      <c r="A425"/>
      <c r="B425"/>
      <c r="C425"/>
      <c r="D425"/>
      <c r="E425"/>
      <c r="F425"/>
      <c r="G425"/>
      <c r="H425"/>
      <c r="I425"/>
      <c r="J425"/>
      <c r="K425" s="244"/>
      <c r="L425"/>
      <c r="M425"/>
      <c r="N425"/>
      <c r="O425"/>
    </row>
    <row r="426" spans="1:15" ht="14.25" x14ac:dyDescent="0.2">
      <c r="A426"/>
      <c r="B426"/>
      <c r="C426"/>
      <c r="D426"/>
      <c r="E426"/>
      <c r="F426"/>
      <c r="G426"/>
      <c r="H426"/>
      <c r="I426"/>
      <c r="J426"/>
      <c r="K426" s="244"/>
      <c r="L426"/>
      <c r="M426"/>
      <c r="N426"/>
      <c r="O426"/>
    </row>
    <row r="427" spans="1:15" ht="14.25" x14ac:dyDescent="0.2">
      <c r="A427"/>
      <c r="B427"/>
      <c r="C427"/>
      <c r="D427"/>
      <c r="E427"/>
      <c r="F427"/>
      <c r="G427"/>
      <c r="H427"/>
      <c r="I427"/>
      <c r="J427"/>
      <c r="K427" s="244"/>
      <c r="L427"/>
      <c r="M427"/>
      <c r="N427"/>
      <c r="O427"/>
    </row>
    <row r="428" spans="1:15" ht="14.25" x14ac:dyDescent="0.2">
      <c r="A428"/>
      <c r="B428"/>
      <c r="C428"/>
      <c r="D428"/>
      <c r="E428"/>
      <c r="F428"/>
      <c r="G428"/>
      <c r="H428"/>
      <c r="I428"/>
      <c r="J428"/>
      <c r="K428" s="244"/>
      <c r="L428"/>
      <c r="M428"/>
      <c r="N428"/>
      <c r="O428"/>
    </row>
    <row r="429" spans="1:15" ht="14.25" x14ac:dyDescent="0.2">
      <c r="A429"/>
      <c r="B429"/>
      <c r="C429"/>
      <c r="D429"/>
      <c r="E429"/>
      <c r="F429"/>
      <c r="G429"/>
      <c r="H429"/>
      <c r="I429"/>
      <c r="J429"/>
      <c r="K429" s="244"/>
      <c r="L429"/>
      <c r="M429"/>
      <c r="N429"/>
      <c r="O429"/>
    </row>
    <row r="430" spans="1:15" ht="14.25" x14ac:dyDescent="0.2">
      <c r="A430"/>
      <c r="B430"/>
      <c r="C430"/>
      <c r="D430"/>
      <c r="E430"/>
      <c r="F430"/>
      <c r="G430"/>
      <c r="H430"/>
      <c r="I430"/>
      <c r="J430"/>
      <c r="K430" s="244"/>
      <c r="L430"/>
      <c r="M430"/>
      <c r="N430"/>
      <c r="O430"/>
    </row>
    <row r="431" spans="1:15" ht="14.25" x14ac:dyDescent="0.2">
      <c r="A431"/>
      <c r="B431"/>
      <c r="C431"/>
      <c r="D431"/>
      <c r="E431"/>
      <c r="F431"/>
      <c r="G431"/>
      <c r="H431"/>
      <c r="I431"/>
      <c r="J431"/>
      <c r="K431" s="244"/>
      <c r="L431"/>
      <c r="M431"/>
      <c r="N431"/>
      <c r="O431"/>
    </row>
    <row r="432" spans="1:15" ht="14.25" x14ac:dyDescent="0.2">
      <c r="A432"/>
      <c r="B432"/>
      <c r="C432"/>
      <c r="D432"/>
      <c r="E432"/>
      <c r="F432"/>
      <c r="G432"/>
      <c r="H432"/>
      <c r="I432"/>
      <c r="J432"/>
      <c r="K432" s="244"/>
      <c r="L432"/>
      <c r="M432"/>
      <c r="N432"/>
      <c r="O432"/>
    </row>
    <row r="433" spans="1:15" ht="14.25" x14ac:dyDescent="0.2">
      <c r="A433"/>
      <c r="B433"/>
      <c r="C433"/>
      <c r="D433"/>
      <c r="E433"/>
      <c r="F433"/>
      <c r="G433"/>
      <c r="H433"/>
      <c r="I433"/>
      <c r="J433"/>
      <c r="K433" s="244"/>
      <c r="L433"/>
      <c r="M433"/>
      <c r="N433"/>
      <c r="O433"/>
    </row>
    <row r="434" spans="1:15" ht="14.25" x14ac:dyDescent="0.2">
      <c r="A434"/>
      <c r="B434"/>
      <c r="C434"/>
      <c r="D434"/>
      <c r="E434"/>
      <c r="F434"/>
      <c r="G434"/>
      <c r="H434"/>
      <c r="I434"/>
      <c r="J434"/>
      <c r="K434" s="244"/>
      <c r="L434"/>
      <c r="M434"/>
      <c r="N434"/>
      <c r="O434"/>
    </row>
    <row r="435" spans="1:15" ht="14.25" x14ac:dyDescent="0.2">
      <c r="A435"/>
      <c r="B435"/>
      <c r="C435"/>
      <c r="D435"/>
      <c r="E435"/>
      <c r="F435"/>
      <c r="G435"/>
      <c r="H435"/>
      <c r="I435"/>
      <c r="J435"/>
      <c r="K435" s="244"/>
      <c r="L435"/>
      <c r="M435"/>
      <c r="N435"/>
      <c r="O435"/>
    </row>
    <row r="436" spans="1:15" ht="14.25" x14ac:dyDescent="0.2">
      <c r="A436"/>
      <c r="B436"/>
      <c r="C436"/>
      <c r="D436"/>
      <c r="E436"/>
      <c r="F436"/>
      <c r="G436"/>
      <c r="H436"/>
      <c r="I436"/>
      <c r="J436"/>
      <c r="K436" s="244"/>
      <c r="L436"/>
      <c r="M436"/>
      <c r="N436"/>
      <c r="O436"/>
    </row>
    <row r="437" spans="1:15" ht="14.25" x14ac:dyDescent="0.2">
      <c r="A437"/>
      <c r="B437"/>
      <c r="C437"/>
      <c r="D437"/>
      <c r="E437"/>
      <c r="F437"/>
      <c r="G437"/>
      <c r="H437"/>
      <c r="I437"/>
      <c r="J437"/>
      <c r="K437" s="244"/>
      <c r="L437"/>
      <c r="M437"/>
      <c r="N437"/>
      <c r="O437"/>
    </row>
    <row r="438" spans="1:15" ht="14.25" x14ac:dyDescent="0.2">
      <c r="A438"/>
      <c r="B438"/>
      <c r="C438"/>
      <c r="D438"/>
      <c r="E438"/>
      <c r="F438"/>
      <c r="G438"/>
      <c r="H438"/>
      <c r="I438"/>
      <c r="J438"/>
      <c r="K438" s="244"/>
      <c r="L438"/>
      <c r="M438"/>
      <c r="N438"/>
      <c r="O438"/>
    </row>
    <row r="439" spans="1:15" ht="14.25" x14ac:dyDescent="0.2">
      <c r="A439"/>
      <c r="B439"/>
      <c r="C439"/>
      <c r="D439"/>
      <c r="E439"/>
      <c r="F439"/>
      <c r="G439"/>
      <c r="H439"/>
      <c r="I439"/>
      <c r="J439"/>
      <c r="K439" s="244"/>
      <c r="L439"/>
      <c r="M439"/>
      <c r="N439"/>
      <c r="O439"/>
    </row>
    <row r="440" spans="1:15" ht="14.25" x14ac:dyDescent="0.2">
      <c r="A440"/>
      <c r="B440"/>
      <c r="C440"/>
      <c r="D440"/>
      <c r="E440"/>
      <c r="F440"/>
      <c r="G440"/>
      <c r="H440"/>
      <c r="I440"/>
      <c r="J440"/>
      <c r="K440" s="244"/>
      <c r="L440"/>
      <c r="M440"/>
      <c r="N440"/>
      <c r="O440"/>
    </row>
    <row r="441" spans="1:15" ht="14.25" x14ac:dyDescent="0.2">
      <c r="A441"/>
      <c r="B441"/>
      <c r="C441"/>
      <c r="D441"/>
      <c r="E441"/>
      <c r="F441"/>
      <c r="G441"/>
      <c r="H441"/>
      <c r="I441"/>
      <c r="J441"/>
      <c r="K441" s="244"/>
      <c r="L441"/>
      <c r="M441"/>
      <c r="N441"/>
      <c r="O441"/>
    </row>
    <row r="442" spans="1:15" ht="14.25" x14ac:dyDescent="0.2">
      <c r="A442"/>
      <c r="B442"/>
      <c r="C442"/>
      <c r="D442"/>
      <c r="E442"/>
      <c r="F442"/>
      <c r="G442"/>
      <c r="H442"/>
      <c r="I442"/>
      <c r="J442"/>
      <c r="K442" s="244"/>
      <c r="L442"/>
      <c r="M442"/>
      <c r="N442"/>
      <c r="O442"/>
    </row>
    <row r="443" spans="1:15" ht="14.25" x14ac:dyDescent="0.2">
      <c r="A443"/>
      <c r="B443"/>
      <c r="C443"/>
      <c r="D443"/>
      <c r="E443"/>
      <c r="F443"/>
      <c r="G443"/>
      <c r="H443"/>
      <c r="I443"/>
      <c r="J443"/>
      <c r="K443" s="244"/>
      <c r="L443"/>
      <c r="M443"/>
      <c r="N443"/>
      <c r="O443"/>
    </row>
    <row r="444" spans="1:15" ht="14.25" x14ac:dyDescent="0.2">
      <c r="A444"/>
      <c r="B444"/>
      <c r="C444"/>
      <c r="D444"/>
      <c r="E444"/>
      <c r="F444"/>
      <c r="G444"/>
      <c r="H444"/>
      <c r="I444"/>
      <c r="J444"/>
      <c r="K444" s="244"/>
      <c r="L444"/>
      <c r="M444"/>
      <c r="N444"/>
      <c r="O444"/>
    </row>
    <row r="445" spans="1:15" ht="14.25" x14ac:dyDescent="0.2">
      <c r="A445"/>
      <c r="B445"/>
      <c r="C445"/>
      <c r="D445"/>
      <c r="E445"/>
      <c r="F445"/>
      <c r="G445"/>
      <c r="H445"/>
      <c r="I445"/>
      <c r="J445"/>
      <c r="K445" s="244"/>
      <c r="L445"/>
      <c r="M445"/>
      <c r="N445"/>
      <c r="O445"/>
    </row>
    <row r="446" spans="1:15" ht="14.25" x14ac:dyDescent="0.2">
      <c r="A446"/>
      <c r="B446"/>
      <c r="C446"/>
      <c r="D446"/>
      <c r="E446"/>
      <c r="F446"/>
      <c r="G446"/>
      <c r="H446"/>
      <c r="I446"/>
      <c r="J446"/>
      <c r="K446" s="244"/>
      <c r="L446"/>
      <c r="M446"/>
      <c r="N446"/>
      <c r="O446"/>
    </row>
    <row r="447" spans="1:15" ht="14.25" x14ac:dyDescent="0.2">
      <c r="A447"/>
      <c r="B447"/>
      <c r="C447"/>
      <c r="D447"/>
      <c r="E447"/>
      <c r="F447"/>
      <c r="G447"/>
      <c r="H447"/>
      <c r="I447"/>
      <c r="J447"/>
      <c r="K447" s="244"/>
      <c r="L447"/>
      <c r="M447"/>
      <c r="N447"/>
      <c r="O447"/>
    </row>
    <row r="448" spans="1:15" ht="14.25" x14ac:dyDescent="0.2">
      <c r="A448"/>
      <c r="B448"/>
      <c r="C448"/>
      <c r="D448"/>
      <c r="E448"/>
      <c r="F448"/>
      <c r="G448"/>
      <c r="H448"/>
      <c r="I448"/>
      <c r="J448"/>
      <c r="K448" s="244"/>
      <c r="L448"/>
      <c r="M448"/>
      <c r="N448"/>
      <c r="O448"/>
    </row>
    <row r="449" spans="1:15" ht="14.25" x14ac:dyDescent="0.2">
      <c r="A449"/>
      <c r="B449"/>
      <c r="C449"/>
      <c r="D449"/>
      <c r="E449"/>
      <c r="F449"/>
      <c r="G449"/>
      <c r="H449"/>
      <c r="I449"/>
      <c r="J449"/>
      <c r="K449" s="244"/>
      <c r="L449"/>
      <c r="M449"/>
      <c r="N449"/>
      <c r="O449"/>
    </row>
    <row r="450" spans="1:15" ht="14.25" x14ac:dyDescent="0.2">
      <c r="A450"/>
      <c r="B450"/>
      <c r="C450"/>
      <c r="D450"/>
      <c r="E450"/>
      <c r="F450"/>
      <c r="G450"/>
      <c r="H450"/>
      <c r="I450"/>
      <c r="J450"/>
      <c r="K450" s="244"/>
      <c r="L450"/>
      <c r="M450"/>
      <c r="N450"/>
      <c r="O450"/>
    </row>
    <row r="451" spans="1:15" ht="14.25" x14ac:dyDescent="0.2">
      <c r="A451"/>
      <c r="B451"/>
      <c r="C451"/>
      <c r="D451"/>
      <c r="E451"/>
      <c r="F451"/>
      <c r="G451"/>
      <c r="H451"/>
      <c r="I451"/>
      <c r="J451"/>
      <c r="K451" s="244"/>
      <c r="L451"/>
      <c r="M451"/>
      <c r="N451"/>
      <c r="O451"/>
    </row>
    <row r="452" spans="1:15" ht="14.25" x14ac:dyDescent="0.2">
      <c r="A452"/>
      <c r="B452"/>
      <c r="C452"/>
      <c r="D452"/>
      <c r="E452"/>
      <c r="F452"/>
      <c r="G452"/>
      <c r="H452"/>
      <c r="I452"/>
      <c r="J452"/>
      <c r="K452" s="244"/>
      <c r="L452"/>
      <c r="M452"/>
      <c r="N452"/>
      <c r="O452"/>
    </row>
    <row r="453" spans="1:15" ht="14.25" x14ac:dyDescent="0.2">
      <c r="A453"/>
      <c r="B453"/>
      <c r="C453"/>
      <c r="D453"/>
      <c r="E453"/>
      <c r="F453"/>
      <c r="G453"/>
      <c r="H453"/>
      <c r="I453"/>
      <c r="J453"/>
      <c r="K453" s="244"/>
      <c r="L453"/>
      <c r="M453"/>
      <c r="N453"/>
      <c r="O453"/>
    </row>
    <row r="454" spans="1:15" ht="14.25" x14ac:dyDescent="0.2">
      <c r="A454"/>
      <c r="B454"/>
      <c r="C454"/>
      <c r="D454"/>
      <c r="E454"/>
      <c r="F454"/>
      <c r="G454"/>
      <c r="H454"/>
      <c r="I454"/>
      <c r="J454"/>
      <c r="K454" s="244"/>
      <c r="L454"/>
      <c r="M454"/>
      <c r="N454"/>
      <c r="O454"/>
    </row>
    <row r="455" spans="1:15" ht="14.25" x14ac:dyDescent="0.2">
      <c r="A455"/>
      <c r="B455"/>
      <c r="C455"/>
      <c r="D455"/>
      <c r="E455"/>
      <c r="F455"/>
      <c r="G455"/>
      <c r="H455"/>
      <c r="I455"/>
      <c r="J455"/>
      <c r="K455" s="244"/>
      <c r="L455"/>
      <c r="M455"/>
      <c r="N455"/>
      <c r="O455"/>
    </row>
    <row r="456" spans="1:15" ht="14.25" x14ac:dyDescent="0.2">
      <c r="A456"/>
      <c r="B456"/>
      <c r="C456"/>
      <c r="D456"/>
      <c r="E456"/>
      <c r="F456"/>
      <c r="G456"/>
      <c r="H456"/>
      <c r="I456"/>
      <c r="J456"/>
      <c r="K456" s="244"/>
      <c r="L456"/>
      <c r="M456"/>
      <c r="N456"/>
      <c r="O456"/>
    </row>
    <row r="457" spans="1:15" ht="14.25" x14ac:dyDescent="0.2">
      <c r="A457"/>
      <c r="B457"/>
      <c r="C457"/>
      <c r="D457"/>
      <c r="E457"/>
      <c r="F457"/>
      <c r="G457"/>
      <c r="H457"/>
      <c r="I457"/>
      <c r="J457"/>
      <c r="K457" s="244"/>
      <c r="L457"/>
      <c r="M457"/>
      <c r="N457"/>
      <c r="O457"/>
    </row>
    <row r="458" spans="1:15" ht="14.25" x14ac:dyDescent="0.2">
      <c r="A458"/>
      <c r="B458"/>
      <c r="C458"/>
      <c r="D458"/>
      <c r="E458"/>
      <c r="F458"/>
      <c r="G458"/>
      <c r="H458"/>
      <c r="I458"/>
      <c r="J458"/>
      <c r="K458" s="244"/>
      <c r="L458"/>
      <c r="M458"/>
      <c r="N458"/>
      <c r="O458"/>
    </row>
    <row r="459" spans="1:15" ht="14.25" x14ac:dyDescent="0.2">
      <c r="A459"/>
      <c r="B459"/>
      <c r="C459"/>
      <c r="D459"/>
      <c r="E459"/>
      <c r="F459"/>
      <c r="G459"/>
      <c r="H459"/>
      <c r="I459"/>
      <c r="J459"/>
      <c r="K459" s="244"/>
      <c r="L459"/>
      <c r="M459"/>
      <c r="N459"/>
      <c r="O459"/>
    </row>
    <row r="460" spans="1:15" ht="14.25" x14ac:dyDescent="0.2">
      <c r="A460"/>
      <c r="B460"/>
      <c r="C460"/>
      <c r="D460"/>
      <c r="E460"/>
      <c r="F460"/>
      <c r="G460"/>
      <c r="H460"/>
      <c r="I460"/>
      <c r="J460"/>
      <c r="K460" s="244"/>
      <c r="L460"/>
      <c r="M460"/>
      <c r="N460"/>
      <c r="O460"/>
    </row>
    <row r="461" spans="1:15" ht="14.25" x14ac:dyDescent="0.2">
      <c r="A461"/>
      <c r="B461"/>
      <c r="C461"/>
      <c r="D461"/>
      <c r="E461"/>
      <c r="F461"/>
      <c r="G461"/>
      <c r="H461"/>
      <c r="I461"/>
      <c r="J461"/>
      <c r="K461" s="244"/>
      <c r="L461"/>
      <c r="M461"/>
      <c r="N461"/>
      <c r="O461"/>
    </row>
    <row r="462" spans="1:15" ht="14.25" x14ac:dyDescent="0.2">
      <c r="A462"/>
      <c r="B462"/>
      <c r="C462"/>
      <c r="D462"/>
      <c r="E462"/>
      <c r="F462"/>
      <c r="G462"/>
      <c r="H462"/>
      <c r="I462"/>
      <c r="J462"/>
      <c r="K462" s="244"/>
      <c r="L462"/>
      <c r="M462"/>
      <c r="N462"/>
      <c r="O462"/>
    </row>
    <row r="463" spans="1:15" ht="14.25" x14ac:dyDescent="0.2">
      <c r="A463"/>
      <c r="B463"/>
      <c r="C463"/>
      <c r="D463"/>
      <c r="E463"/>
      <c r="F463"/>
      <c r="G463"/>
      <c r="H463"/>
      <c r="I463"/>
      <c r="J463"/>
      <c r="K463" s="244"/>
      <c r="L463"/>
      <c r="M463"/>
      <c r="N463"/>
      <c r="O463"/>
    </row>
    <row r="464" spans="1:15" ht="14.25" x14ac:dyDescent="0.2">
      <c r="A464"/>
      <c r="B464"/>
      <c r="C464"/>
      <c r="D464"/>
      <c r="E464"/>
      <c r="F464"/>
      <c r="G464"/>
      <c r="H464"/>
      <c r="I464"/>
      <c r="J464"/>
      <c r="K464" s="244"/>
      <c r="L464"/>
      <c r="M464"/>
      <c r="N464"/>
      <c r="O464"/>
    </row>
    <row r="465" spans="1:15" ht="14.25" x14ac:dyDescent="0.2">
      <c r="A465"/>
      <c r="B465"/>
      <c r="C465"/>
      <c r="D465"/>
      <c r="E465"/>
      <c r="F465"/>
      <c r="G465"/>
      <c r="H465"/>
      <c r="I465"/>
      <c r="J465"/>
      <c r="K465" s="244"/>
      <c r="L465"/>
      <c r="M465"/>
      <c r="N465"/>
      <c r="O465"/>
    </row>
    <row r="466" spans="1:15" ht="14.25" x14ac:dyDescent="0.2">
      <c r="A466"/>
      <c r="B466"/>
      <c r="C466"/>
      <c r="D466"/>
      <c r="E466"/>
      <c r="F466"/>
      <c r="G466"/>
      <c r="H466"/>
      <c r="I466"/>
      <c r="J466"/>
      <c r="K466" s="244"/>
      <c r="L466"/>
      <c r="M466"/>
      <c r="N466"/>
      <c r="O466"/>
    </row>
    <row r="467" spans="1:15" ht="14.25" x14ac:dyDescent="0.2">
      <c r="A467"/>
      <c r="B467"/>
      <c r="C467"/>
      <c r="D467"/>
      <c r="E467"/>
      <c r="F467"/>
      <c r="G467"/>
      <c r="H467"/>
      <c r="I467"/>
      <c r="J467"/>
      <c r="K467" s="244"/>
      <c r="L467"/>
      <c r="M467"/>
      <c r="N467"/>
      <c r="O467"/>
    </row>
    <row r="468" spans="1:15" ht="14.25" x14ac:dyDescent="0.2">
      <c r="A468"/>
      <c r="B468"/>
      <c r="C468"/>
      <c r="D468"/>
      <c r="E468"/>
      <c r="F468"/>
      <c r="G468"/>
      <c r="H468"/>
      <c r="I468"/>
      <c r="J468"/>
      <c r="K468" s="244"/>
      <c r="L468"/>
      <c r="M468"/>
      <c r="N468"/>
      <c r="O468"/>
    </row>
    <row r="469" spans="1:15" ht="14.25" x14ac:dyDescent="0.2">
      <c r="A469"/>
      <c r="B469"/>
      <c r="C469"/>
      <c r="D469"/>
      <c r="E469"/>
      <c r="F469"/>
      <c r="G469"/>
      <c r="H469"/>
      <c r="I469"/>
      <c r="J469"/>
      <c r="K469" s="244"/>
      <c r="L469"/>
      <c r="M469"/>
      <c r="N469"/>
      <c r="O469"/>
    </row>
    <row r="470" spans="1:15" ht="14.25" x14ac:dyDescent="0.2">
      <c r="A470"/>
      <c r="B470"/>
      <c r="C470"/>
      <c r="D470"/>
      <c r="E470"/>
      <c r="F470"/>
      <c r="G470"/>
      <c r="H470"/>
      <c r="I470"/>
      <c r="J470"/>
      <c r="K470" s="244"/>
      <c r="L470"/>
      <c r="M470"/>
      <c r="N470"/>
      <c r="O470"/>
    </row>
    <row r="471" spans="1:15" ht="14.25" x14ac:dyDescent="0.2">
      <c r="A471"/>
      <c r="B471"/>
      <c r="C471"/>
      <c r="D471"/>
      <c r="E471"/>
      <c r="F471"/>
      <c r="G471"/>
      <c r="H471"/>
      <c r="I471"/>
      <c r="J471"/>
      <c r="K471" s="244"/>
      <c r="L471"/>
      <c r="M471"/>
      <c r="N471"/>
      <c r="O471"/>
    </row>
    <row r="472" spans="1:15" ht="14.25" x14ac:dyDescent="0.2">
      <c r="A472"/>
      <c r="B472"/>
      <c r="C472"/>
      <c r="D472"/>
      <c r="E472"/>
      <c r="F472"/>
      <c r="G472"/>
      <c r="H472"/>
      <c r="I472"/>
      <c r="J472"/>
      <c r="K472" s="244"/>
      <c r="L472"/>
      <c r="M472"/>
      <c r="N472"/>
      <c r="O472"/>
    </row>
    <row r="473" spans="1:15" ht="14.25" x14ac:dyDescent="0.2">
      <c r="A473"/>
      <c r="B473"/>
      <c r="C473"/>
      <c r="D473"/>
      <c r="E473"/>
      <c r="F473"/>
      <c r="G473"/>
      <c r="H473"/>
      <c r="I473"/>
      <c r="J473"/>
      <c r="K473" s="244"/>
      <c r="L473"/>
      <c r="M473"/>
      <c r="N473"/>
      <c r="O473"/>
    </row>
    <row r="474" spans="1:15" ht="14.25" x14ac:dyDescent="0.2">
      <c r="A474"/>
      <c r="B474"/>
      <c r="C474"/>
      <c r="D474"/>
      <c r="E474"/>
      <c r="F474"/>
      <c r="G474"/>
      <c r="H474"/>
      <c r="I474"/>
      <c r="J474"/>
      <c r="K474" s="244"/>
      <c r="L474"/>
      <c r="M474"/>
      <c r="N474"/>
      <c r="O474"/>
    </row>
    <row r="475" spans="1:15" ht="14.25" x14ac:dyDescent="0.2">
      <c r="A475"/>
      <c r="B475"/>
      <c r="C475"/>
      <c r="D475"/>
      <c r="E475"/>
      <c r="F475"/>
      <c r="G475"/>
      <c r="H475"/>
      <c r="I475"/>
      <c r="J475"/>
      <c r="K475" s="244"/>
      <c r="L475"/>
      <c r="M475"/>
      <c r="N475"/>
      <c r="O475"/>
    </row>
    <row r="476" spans="1:15" ht="14.25" x14ac:dyDescent="0.2">
      <c r="A476"/>
      <c r="B476"/>
      <c r="C476"/>
      <c r="D476"/>
      <c r="E476"/>
      <c r="F476"/>
      <c r="G476"/>
      <c r="H476"/>
      <c r="I476"/>
      <c r="J476"/>
      <c r="K476" s="244"/>
      <c r="L476"/>
      <c r="M476"/>
      <c r="N476"/>
      <c r="O476"/>
    </row>
    <row r="477" spans="1:15" ht="14.25" x14ac:dyDescent="0.2">
      <c r="A477"/>
      <c r="B477"/>
      <c r="C477"/>
      <c r="D477"/>
      <c r="E477"/>
      <c r="F477"/>
      <c r="G477"/>
      <c r="H477"/>
      <c r="I477"/>
      <c r="J477"/>
      <c r="K477" s="244"/>
      <c r="L477"/>
      <c r="M477"/>
      <c r="N477"/>
      <c r="O477"/>
    </row>
    <row r="478" spans="1:15" ht="14.25" x14ac:dyDescent="0.2">
      <c r="A478"/>
      <c r="B478"/>
      <c r="C478"/>
      <c r="D478"/>
      <c r="E478"/>
      <c r="F478"/>
      <c r="G478"/>
      <c r="H478"/>
      <c r="I478"/>
      <c r="J478"/>
      <c r="K478" s="244"/>
      <c r="L478"/>
      <c r="M478"/>
      <c r="N478"/>
      <c r="O478"/>
    </row>
    <row r="479" spans="1:15" ht="14.25" x14ac:dyDescent="0.2">
      <c r="A479"/>
      <c r="B479"/>
      <c r="C479"/>
      <c r="D479"/>
      <c r="E479"/>
      <c r="F479"/>
      <c r="G479"/>
      <c r="H479"/>
      <c r="I479"/>
      <c r="J479"/>
      <c r="K479" s="244"/>
      <c r="L479"/>
      <c r="M479"/>
      <c r="N479"/>
      <c r="O479"/>
    </row>
    <row r="480" spans="1:15" ht="14.25" x14ac:dyDescent="0.2">
      <c r="A480"/>
      <c r="B480"/>
      <c r="C480"/>
      <c r="D480"/>
      <c r="E480"/>
      <c r="F480"/>
      <c r="G480"/>
      <c r="H480"/>
      <c r="I480"/>
      <c r="J480"/>
      <c r="K480" s="244"/>
      <c r="L480"/>
      <c r="M480"/>
      <c r="N480"/>
      <c r="O480"/>
    </row>
    <row r="481" spans="1:15" ht="14.25" x14ac:dyDescent="0.2">
      <c r="A481"/>
      <c r="B481"/>
      <c r="C481"/>
      <c r="D481"/>
      <c r="E481"/>
      <c r="F481"/>
      <c r="G481"/>
      <c r="H481"/>
      <c r="I481"/>
      <c r="J481"/>
      <c r="K481" s="244"/>
      <c r="L481"/>
      <c r="M481"/>
      <c r="N481"/>
      <c r="O481"/>
    </row>
    <row r="482" spans="1:15" ht="14.25" x14ac:dyDescent="0.2">
      <c r="A482"/>
      <c r="B482"/>
      <c r="C482"/>
      <c r="D482"/>
      <c r="E482"/>
      <c r="F482"/>
      <c r="G482"/>
      <c r="H482"/>
      <c r="I482"/>
      <c r="J482"/>
      <c r="K482" s="244"/>
      <c r="L482"/>
      <c r="M482"/>
      <c r="N482"/>
      <c r="O482"/>
    </row>
    <row r="483" spans="1:15" ht="14.25" x14ac:dyDescent="0.2">
      <c r="A483"/>
      <c r="B483"/>
      <c r="C483"/>
      <c r="D483"/>
      <c r="E483"/>
      <c r="F483"/>
      <c r="G483"/>
      <c r="H483"/>
      <c r="I483"/>
      <c r="J483"/>
      <c r="K483" s="244"/>
      <c r="L483"/>
      <c r="M483"/>
      <c r="N483"/>
      <c r="O483"/>
    </row>
    <row r="484" spans="1:15" ht="14.25" x14ac:dyDescent="0.2">
      <c r="A484"/>
      <c r="B484"/>
      <c r="C484"/>
      <c r="D484"/>
      <c r="E484"/>
      <c r="F484"/>
      <c r="G484"/>
      <c r="H484"/>
      <c r="I484"/>
      <c r="J484"/>
      <c r="K484" s="244"/>
      <c r="L484"/>
      <c r="M484"/>
      <c r="N484"/>
      <c r="O484"/>
    </row>
    <row r="485" spans="1:15" ht="14.25" x14ac:dyDescent="0.2">
      <c r="A485"/>
      <c r="B485"/>
      <c r="C485"/>
      <c r="D485"/>
      <c r="E485"/>
      <c r="F485"/>
      <c r="G485"/>
      <c r="H485"/>
      <c r="I485"/>
      <c r="J485"/>
      <c r="K485" s="244"/>
      <c r="L485"/>
      <c r="M485"/>
      <c r="N485"/>
      <c r="O485"/>
    </row>
    <row r="486" spans="1:15" ht="14.25" x14ac:dyDescent="0.2">
      <c r="A486"/>
      <c r="B486"/>
      <c r="C486"/>
      <c r="D486"/>
      <c r="E486"/>
      <c r="F486"/>
      <c r="G486"/>
      <c r="H486"/>
      <c r="I486"/>
      <c r="J486"/>
      <c r="K486" s="244"/>
      <c r="L486"/>
      <c r="M486"/>
      <c r="N486"/>
      <c r="O486"/>
    </row>
    <row r="487" spans="1:15" ht="14.25" x14ac:dyDescent="0.2">
      <c r="A487"/>
      <c r="B487"/>
      <c r="C487"/>
      <c r="D487"/>
      <c r="E487"/>
      <c r="F487"/>
      <c r="G487"/>
      <c r="H487"/>
      <c r="I487"/>
      <c r="J487"/>
      <c r="K487" s="244"/>
      <c r="L487"/>
      <c r="M487"/>
      <c r="N487"/>
      <c r="O487"/>
    </row>
    <row r="488" spans="1:15" ht="14.25" x14ac:dyDescent="0.2">
      <c r="A488"/>
      <c r="B488"/>
      <c r="C488"/>
      <c r="D488"/>
      <c r="E488"/>
      <c r="F488"/>
      <c r="G488"/>
      <c r="H488"/>
      <c r="I488"/>
      <c r="J488"/>
      <c r="K488" s="244"/>
      <c r="L488"/>
      <c r="M488"/>
      <c r="N488"/>
      <c r="O488"/>
    </row>
    <row r="489" spans="1:15" ht="14.25" x14ac:dyDescent="0.2">
      <c r="A489"/>
      <c r="B489"/>
      <c r="C489"/>
      <c r="D489"/>
      <c r="E489"/>
      <c r="F489"/>
      <c r="G489"/>
      <c r="H489"/>
      <c r="I489"/>
      <c r="J489"/>
      <c r="K489" s="244"/>
      <c r="L489"/>
      <c r="M489"/>
      <c r="N489"/>
      <c r="O489"/>
    </row>
    <row r="490" spans="1:15" ht="14.25" x14ac:dyDescent="0.2">
      <c r="A490"/>
      <c r="B490"/>
      <c r="C490"/>
      <c r="D490"/>
      <c r="E490"/>
      <c r="F490"/>
      <c r="G490"/>
      <c r="H490"/>
      <c r="I490"/>
      <c r="J490"/>
      <c r="K490" s="244"/>
      <c r="L490"/>
      <c r="M490"/>
      <c r="N490"/>
      <c r="O490"/>
    </row>
    <row r="491" spans="1:15" ht="14.25" x14ac:dyDescent="0.2">
      <c r="A491"/>
      <c r="B491"/>
      <c r="C491"/>
      <c r="D491"/>
      <c r="E491"/>
      <c r="F491"/>
      <c r="G491"/>
      <c r="H491"/>
      <c r="I491"/>
      <c r="J491"/>
      <c r="K491" s="244"/>
      <c r="L491"/>
      <c r="M491"/>
      <c r="N491"/>
      <c r="O491"/>
    </row>
    <row r="492" spans="1:15" ht="14.25" x14ac:dyDescent="0.2">
      <c r="A492"/>
      <c r="B492"/>
      <c r="C492"/>
      <c r="D492"/>
      <c r="E492"/>
      <c r="F492"/>
      <c r="G492"/>
      <c r="H492"/>
      <c r="I492"/>
      <c r="J492"/>
      <c r="K492" s="244"/>
      <c r="L492"/>
      <c r="M492"/>
      <c r="N492"/>
      <c r="O492"/>
    </row>
    <row r="493" spans="1:15" ht="14.25" x14ac:dyDescent="0.2">
      <c r="A493"/>
      <c r="B493"/>
      <c r="C493"/>
      <c r="D493"/>
      <c r="E493"/>
      <c r="F493"/>
      <c r="G493"/>
      <c r="H493"/>
      <c r="I493"/>
      <c r="J493"/>
      <c r="K493" s="244"/>
      <c r="L493"/>
      <c r="M493"/>
      <c r="N493"/>
      <c r="O493"/>
    </row>
    <row r="494" spans="1:15" ht="14.25" x14ac:dyDescent="0.2">
      <c r="A494"/>
      <c r="B494"/>
      <c r="C494"/>
      <c r="D494"/>
      <c r="E494"/>
      <c r="F494"/>
      <c r="G494"/>
      <c r="H494"/>
      <c r="I494"/>
      <c r="J494"/>
      <c r="K494" s="244"/>
      <c r="L494"/>
      <c r="M494"/>
      <c r="N494"/>
      <c r="O494"/>
    </row>
    <row r="495" spans="1:15" ht="14.25" x14ac:dyDescent="0.2">
      <c r="A495"/>
      <c r="B495"/>
      <c r="C495"/>
      <c r="D495"/>
      <c r="E495"/>
      <c r="F495"/>
      <c r="G495"/>
      <c r="H495"/>
      <c r="I495"/>
      <c r="J495"/>
      <c r="K495" s="244"/>
      <c r="L495"/>
      <c r="M495"/>
      <c r="N495"/>
      <c r="O495"/>
    </row>
    <row r="496" spans="1:15" ht="14.25" x14ac:dyDescent="0.2">
      <c r="A496"/>
      <c r="B496"/>
      <c r="C496"/>
      <c r="D496"/>
      <c r="E496"/>
      <c r="F496"/>
      <c r="G496"/>
      <c r="H496"/>
      <c r="I496"/>
      <c r="J496"/>
      <c r="K496" s="244"/>
      <c r="L496"/>
      <c r="M496"/>
      <c r="N496"/>
      <c r="O496"/>
    </row>
    <row r="497" spans="1:15" ht="14.25" x14ac:dyDescent="0.2">
      <c r="A497"/>
      <c r="B497"/>
      <c r="C497"/>
      <c r="D497"/>
      <c r="E497"/>
      <c r="F497"/>
      <c r="G497"/>
      <c r="H497"/>
      <c r="I497"/>
      <c r="J497"/>
      <c r="K497" s="244"/>
      <c r="L497"/>
      <c r="M497"/>
      <c r="N497"/>
      <c r="O497"/>
    </row>
    <row r="498" spans="1:15" ht="14.25" x14ac:dyDescent="0.2">
      <c r="A498"/>
      <c r="B498"/>
      <c r="C498"/>
      <c r="D498"/>
      <c r="E498"/>
      <c r="F498"/>
      <c r="G498"/>
      <c r="H498"/>
      <c r="I498"/>
      <c r="J498"/>
      <c r="K498" s="244"/>
      <c r="L498"/>
      <c r="M498"/>
      <c r="N498"/>
      <c r="O498"/>
    </row>
    <row r="499" spans="1:15" ht="14.25" x14ac:dyDescent="0.2">
      <c r="A499"/>
      <c r="B499"/>
      <c r="C499"/>
      <c r="D499"/>
      <c r="E499"/>
      <c r="F499"/>
      <c r="G499"/>
      <c r="H499"/>
      <c r="I499"/>
      <c r="J499"/>
      <c r="K499" s="244"/>
      <c r="L499"/>
      <c r="M499"/>
      <c r="N499"/>
      <c r="O499"/>
    </row>
    <row r="500" spans="1:15" ht="14.25" x14ac:dyDescent="0.2">
      <c r="A500"/>
      <c r="B500"/>
      <c r="C500"/>
      <c r="D500"/>
      <c r="E500"/>
      <c r="F500"/>
      <c r="G500"/>
      <c r="H500"/>
      <c r="I500"/>
      <c r="J500"/>
      <c r="K500" s="244"/>
      <c r="L500"/>
      <c r="M500"/>
      <c r="N500"/>
      <c r="O500"/>
    </row>
    <row r="501" spans="1:15" ht="14.25" x14ac:dyDescent="0.2">
      <c r="A501"/>
      <c r="B501"/>
      <c r="C501"/>
      <c r="D501"/>
      <c r="E501"/>
      <c r="F501"/>
      <c r="G501"/>
      <c r="H501"/>
      <c r="I501"/>
      <c r="J501"/>
      <c r="K501" s="244"/>
      <c r="L501"/>
      <c r="M501"/>
      <c r="N501"/>
      <c r="O501"/>
    </row>
    <row r="502" spans="1:15" ht="14.25" x14ac:dyDescent="0.2">
      <c r="A502"/>
      <c r="B502"/>
      <c r="C502"/>
      <c r="D502"/>
      <c r="E502"/>
      <c r="F502"/>
      <c r="G502"/>
      <c r="H502"/>
      <c r="I502"/>
      <c r="J502"/>
      <c r="K502" s="244"/>
      <c r="L502"/>
      <c r="M502"/>
      <c r="N502"/>
      <c r="O502"/>
    </row>
    <row r="503" spans="1:15" ht="14.25" x14ac:dyDescent="0.2">
      <c r="A503"/>
      <c r="B503"/>
      <c r="C503"/>
      <c r="D503"/>
      <c r="E503"/>
      <c r="F503"/>
      <c r="G503"/>
      <c r="H503"/>
      <c r="I503"/>
      <c r="J503"/>
      <c r="K503" s="244"/>
      <c r="L503"/>
      <c r="M503"/>
      <c r="N503"/>
      <c r="O503"/>
    </row>
    <row r="504" spans="1:15" ht="14.25" x14ac:dyDescent="0.2">
      <c r="A504"/>
      <c r="B504"/>
      <c r="C504"/>
      <c r="D504"/>
      <c r="E504"/>
      <c r="F504"/>
      <c r="G504"/>
      <c r="H504"/>
      <c r="I504"/>
      <c r="J504"/>
      <c r="K504" s="244"/>
      <c r="L504"/>
      <c r="M504"/>
      <c r="N504"/>
      <c r="O504"/>
    </row>
    <row r="505" spans="1:15" ht="14.25" x14ac:dyDescent="0.2">
      <c r="A505"/>
      <c r="B505"/>
      <c r="C505"/>
      <c r="D505"/>
      <c r="E505"/>
      <c r="F505"/>
      <c r="G505"/>
      <c r="H505"/>
      <c r="I505"/>
      <c r="J505"/>
      <c r="K505" s="244"/>
      <c r="L505"/>
      <c r="M505"/>
      <c r="N505"/>
      <c r="O505"/>
    </row>
    <row r="506" spans="1:15" ht="14.25" x14ac:dyDescent="0.2">
      <c r="A506"/>
      <c r="B506"/>
      <c r="C506"/>
      <c r="D506"/>
      <c r="E506"/>
      <c r="F506"/>
      <c r="G506"/>
      <c r="H506"/>
      <c r="I506"/>
      <c r="J506"/>
      <c r="K506" s="244"/>
      <c r="L506"/>
      <c r="M506"/>
      <c r="N506"/>
      <c r="O506"/>
    </row>
    <row r="507" spans="1:15" ht="14.25" x14ac:dyDescent="0.2">
      <c r="A507"/>
      <c r="B507"/>
      <c r="C507"/>
      <c r="D507"/>
      <c r="E507"/>
      <c r="F507"/>
      <c r="G507"/>
      <c r="H507"/>
      <c r="I507"/>
      <c r="J507"/>
      <c r="K507" s="244"/>
      <c r="L507"/>
      <c r="M507"/>
      <c r="N507"/>
      <c r="O507"/>
    </row>
    <row r="508" spans="1:15" ht="14.25" x14ac:dyDescent="0.2">
      <c r="A508"/>
      <c r="B508"/>
      <c r="C508"/>
      <c r="D508"/>
      <c r="E508"/>
      <c r="F508"/>
      <c r="G508"/>
      <c r="H508"/>
      <c r="I508"/>
      <c r="J508"/>
      <c r="K508" s="244"/>
      <c r="L508"/>
      <c r="M508"/>
      <c r="N508"/>
      <c r="O508"/>
    </row>
    <row r="509" spans="1:15" ht="14.25" x14ac:dyDescent="0.2">
      <c r="A509"/>
      <c r="B509"/>
      <c r="C509"/>
      <c r="D509"/>
      <c r="E509"/>
      <c r="F509"/>
      <c r="G509"/>
      <c r="H509"/>
      <c r="I509"/>
      <c r="J509"/>
      <c r="K509" s="244"/>
      <c r="L509"/>
      <c r="M509"/>
      <c r="N509"/>
      <c r="O509"/>
    </row>
    <row r="510" spans="1:15" ht="14.25" x14ac:dyDescent="0.2">
      <c r="A510"/>
      <c r="B510"/>
      <c r="C510"/>
      <c r="D510"/>
      <c r="E510"/>
      <c r="F510"/>
      <c r="G510"/>
      <c r="H510"/>
      <c r="I510"/>
      <c r="J510"/>
      <c r="K510" s="244"/>
      <c r="L510"/>
      <c r="M510"/>
      <c r="N510"/>
      <c r="O510"/>
    </row>
    <row r="511" spans="1:15" ht="14.25" x14ac:dyDescent="0.2">
      <c r="A511"/>
      <c r="B511"/>
      <c r="C511"/>
      <c r="D511"/>
      <c r="E511"/>
      <c r="F511"/>
      <c r="G511"/>
      <c r="H511"/>
      <c r="I511"/>
      <c r="J511"/>
      <c r="K511" s="244"/>
      <c r="L511"/>
      <c r="M511"/>
      <c r="N511"/>
      <c r="O511"/>
    </row>
    <row r="512" spans="1:15" ht="14.25" x14ac:dyDescent="0.2">
      <c r="A512"/>
      <c r="B512"/>
      <c r="C512"/>
      <c r="D512"/>
      <c r="E512"/>
      <c r="F512"/>
      <c r="G512"/>
      <c r="H512"/>
      <c r="I512"/>
      <c r="J512"/>
      <c r="K512" s="244"/>
      <c r="L512"/>
      <c r="M512"/>
      <c r="N512"/>
      <c r="O512"/>
    </row>
    <row r="513" spans="1:15" ht="14.25" x14ac:dyDescent="0.2">
      <c r="A513"/>
      <c r="B513"/>
      <c r="C513"/>
      <c r="D513"/>
      <c r="E513"/>
      <c r="F513"/>
      <c r="G513"/>
      <c r="H513"/>
      <c r="I513"/>
      <c r="J513"/>
      <c r="K513" s="244"/>
      <c r="L513"/>
      <c r="M513"/>
      <c r="N513"/>
      <c r="O513"/>
    </row>
    <row r="514" spans="1:15" ht="14.25" x14ac:dyDescent="0.2">
      <c r="A514"/>
      <c r="B514"/>
      <c r="C514"/>
      <c r="D514"/>
      <c r="E514"/>
      <c r="F514"/>
      <c r="G514"/>
      <c r="H514"/>
      <c r="I514"/>
      <c r="J514"/>
      <c r="K514" s="244"/>
      <c r="L514"/>
      <c r="M514"/>
      <c r="N514"/>
      <c r="O514"/>
    </row>
    <row r="515" spans="1:15" ht="14.25" x14ac:dyDescent="0.2">
      <c r="A515"/>
      <c r="B515"/>
      <c r="C515"/>
      <c r="D515"/>
      <c r="E515"/>
      <c r="F515"/>
      <c r="G515"/>
      <c r="H515"/>
      <c r="I515"/>
      <c r="J515"/>
      <c r="K515" s="244"/>
      <c r="L515"/>
      <c r="M515"/>
      <c r="N515"/>
      <c r="O515"/>
    </row>
    <row r="516" spans="1:15" ht="14.25" x14ac:dyDescent="0.2">
      <c r="A516"/>
      <c r="B516"/>
      <c r="C516"/>
      <c r="D516"/>
      <c r="E516"/>
      <c r="F516"/>
      <c r="G516"/>
      <c r="H516"/>
      <c r="I516"/>
      <c r="J516"/>
      <c r="K516" s="244"/>
      <c r="L516"/>
      <c r="M516"/>
      <c r="N516"/>
      <c r="O516"/>
    </row>
    <row r="517" spans="1:15" ht="14.25" x14ac:dyDescent="0.2">
      <c r="A517"/>
      <c r="B517"/>
      <c r="C517"/>
      <c r="D517"/>
      <c r="E517"/>
      <c r="F517"/>
      <c r="G517"/>
      <c r="H517"/>
      <c r="I517"/>
      <c r="J517"/>
      <c r="K517" s="244"/>
      <c r="L517"/>
      <c r="M517"/>
      <c r="N517"/>
      <c r="O517"/>
    </row>
    <row r="518" spans="1:15" ht="14.25" x14ac:dyDescent="0.2">
      <c r="A518"/>
      <c r="B518"/>
      <c r="C518"/>
      <c r="D518"/>
      <c r="E518"/>
      <c r="F518"/>
      <c r="G518"/>
      <c r="H518"/>
      <c r="I518"/>
      <c r="J518"/>
      <c r="K518" s="244"/>
      <c r="L518"/>
      <c r="M518"/>
      <c r="N518"/>
      <c r="O518"/>
    </row>
    <row r="519" spans="1:15" ht="14.25" x14ac:dyDescent="0.2">
      <c r="A519"/>
      <c r="B519"/>
      <c r="C519"/>
      <c r="D519"/>
      <c r="E519"/>
      <c r="F519"/>
      <c r="G519"/>
      <c r="H519"/>
      <c r="I519"/>
      <c r="J519"/>
      <c r="K519" s="244"/>
      <c r="L519"/>
      <c r="M519"/>
      <c r="N519"/>
      <c r="O519"/>
    </row>
    <row r="520" spans="1:15" ht="14.25" x14ac:dyDescent="0.2">
      <c r="A520"/>
      <c r="B520"/>
      <c r="C520"/>
      <c r="D520"/>
      <c r="E520"/>
      <c r="F520"/>
      <c r="G520"/>
      <c r="H520"/>
      <c r="I520"/>
      <c r="J520"/>
      <c r="K520" s="244"/>
      <c r="L520"/>
      <c r="M520"/>
      <c r="N520"/>
      <c r="O520"/>
    </row>
    <row r="521" spans="1:15" ht="14.25" x14ac:dyDescent="0.2">
      <c r="A521"/>
      <c r="B521"/>
      <c r="C521"/>
      <c r="D521"/>
      <c r="E521"/>
      <c r="F521"/>
      <c r="G521"/>
      <c r="H521"/>
      <c r="I521"/>
      <c r="J521"/>
      <c r="K521" s="244"/>
      <c r="L521"/>
      <c r="M521"/>
      <c r="N521"/>
      <c r="O521"/>
    </row>
    <row r="522" spans="1:15" ht="14.25" x14ac:dyDescent="0.2">
      <c r="A522"/>
      <c r="B522"/>
      <c r="C522"/>
      <c r="D522"/>
      <c r="E522"/>
      <c r="F522"/>
      <c r="G522"/>
      <c r="H522"/>
      <c r="I522"/>
      <c r="J522"/>
      <c r="K522" s="244"/>
      <c r="L522"/>
      <c r="M522"/>
      <c r="N522"/>
      <c r="O522"/>
    </row>
    <row r="523" spans="1:15" ht="14.25" x14ac:dyDescent="0.2">
      <c r="A523"/>
      <c r="B523"/>
      <c r="C523"/>
      <c r="D523"/>
      <c r="E523"/>
      <c r="F523"/>
      <c r="G523"/>
      <c r="H523"/>
      <c r="I523"/>
      <c r="J523"/>
      <c r="K523" s="244"/>
      <c r="L523"/>
      <c r="M523"/>
      <c r="N523"/>
      <c r="O523"/>
    </row>
    <row r="524" spans="1:15" ht="14.25" x14ac:dyDescent="0.2">
      <c r="A524"/>
      <c r="B524"/>
      <c r="C524"/>
      <c r="D524"/>
      <c r="E524"/>
      <c r="F524"/>
      <c r="G524"/>
      <c r="H524"/>
      <c r="I524"/>
      <c r="J524"/>
      <c r="K524" s="244"/>
      <c r="L524"/>
      <c r="M524"/>
      <c r="N524"/>
      <c r="O524"/>
    </row>
    <row r="525" spans="1:15" ht="14.25" x14ac:dyDescent="0.2">
      <c r="A525"/>
      <c r="B525"/>
      <c r="C525"/>
      <c r="D525"/>
      <c r="E525"/>
      <c r="F525"/>
      <c r="G525"/>
      <c r="H525"/>
      <c r="I525"/>
      <c r="J525"/>
      <c r="K525" s="244"/>
      <c r="L525"/>
      <c r="M525"/>
      <c r="N525"/>
      <c r="O525"/>
    </row>
    <row r="526" spans="1:15" ht="14.25" x14ac:dyDescent="0.2">
      <c r="A526"/>
      <c r="B526"/>
      <c r="C526"/>
      <c r="D526"/>
      <c r="E526"/>
      <c r="F526"/>
      <c r="G526"/>
      <c r="H526"/>
      <c r="I526"/>
      <c r="J526"/>
      <c r="K526" s="244"/>
      <c r="L526"/>
      <c r="M526"/>
      <c r="N526"/>
      <c r="O526"/>
    </row>
    <row r="527" spans="1:15" ht="14.25" x14ac:dyDescent="0.2">
      <c r="A527"/>
      <c r="B527"/>
      <c r="C527"/>
      <c r="D527"/>
      <c r="E527"/>
      <c r="F527"/>
      <c r="G527"/>
      <c r="H527"/>
      <c r="I527"/>
      <c r="J527"/>
      <c r="K527" s="244"/>
      <c r="L527"/>
      <c r="M527"/>
      <c r="N527"/>
      <c r="O527"/>
    </row>
    <row r="528" spans="1:15" ht="14.25" x14ac:dyDescent="0.2">
      <c r="A528"/>
      <c r="B528"/>
      <c r="C528"/>
      <c r="D528"/>
      <c r="E528"/>
      <c r="F528"/>
      <c r="G528"/>
      <c r="H528"/>
      <c r="I528"/>
      <c r="J528"/>
      <c r="K528" s="244"/>
      <c r="L528"/>
      <c r="M528"/>
      <c r="N528"/>
      <c r="O528"/>
    </row>
    <row r="529" spans="1:15" ht="14.25" x14ac:dyDescent="0.2">
      <c r="A529"/>
      <c r="B529"/>
      <c r="C529"/>
      <c r="D529"/>
      <c r="E529"/>
      <c r="F529"/>
      <c r="G529"/>
      <c r="H529"/>
      <c r="I529"/>
      <c r="J529"/>
      <c r="K529" s="244"/>
      <c r="L529"/>
      <c r="M529"/>
      <c r="N529"/>
      <c r="O529"/>
    </row>
    <row r="530" spans="1:15" ht="14.25" x14ac:dyDescent="0.2">
      <c r="A530"/>
      <c r="B530"/>
      <c r="C530"/>
      <c r="D530"/>
      <c r="E530"/>
      <c r="F530"/>
      <c r="G530"/>
      <c r="H530"/>
      <c r="I530"/>
      <c r="J530"/>
      <c r="K530" s="244"/>
      <c r="L530"/>
      <c r="M530"/>
      <c r="N530"/>
      <c r="O530"/>
    </row>
    <row r="531" spans="1:15" ht="14.25" x14ac:dyDescent="0.2">
      <c r="A531"/>
      <c r="B531"/>
      <c r="C531"/>
      <c r="D531"/>
      <c r="E531"/>
      <c r="F531"/>
      <c r="G531"/>
      <c r="H531"/>
      <c r="I531"/>
      <c r="J531"/>
      <c r="K531" s="244"/>
      <c r="L531"/>
      <c r="M531"/>
      <c r="N531"/>
      <c r="O531"/>
    </row>
    <row r="532" spans="1:15" ht="14.25" x14ac:dyDescent="0.2">
      <c r="A532"/>
      <c r="B532"/>
      <c r="C532"/>
      <c r="D532"/>
      <c r="E532"/>
      <c r="F532"/>
      <c r="G532"/>
      <c r="H532"/>
      <c r="I532"/>
      <c r="J532"/>
      <c r="K532" s="244"/>
      <c r="L532"/>
      <c r="M532"/>
      <c r="N532"/>
      <c r="O532"/>
    </row>
    <row r="533" spans="1:15" ht="14.25" x14ac:dyDescent="0.2">
      <c r="A533"/>
      <c r="B533"/>
      <c r="C533"/>
      <c r="D533"/>
      <c r="E533"/>
      <c r="F533"/>
      <c r="G533"/>
      <c r="H533"/>
      <c r="I533"/>
      <c r="J533"/>
      <c r="K533" s="244"/>
      <c r="L533"/>
      <c r="M533"/>
      <c r="N533"/>
      <c r="O533"/>
    </row>
    <row r="534" spans="1:15" ht="14.25" x14ac:dyDescent="0.2">
      <c r="A534"/>
      <c r="B534"/>
      <c r="C534"/>
      <c r="D534"/>
      <c r="E534"/>
      <c r="F534"/>
      <c r="G534"/>
      <c r="H534"/>
      <c r="I534"/>
      <c r="J534"/>
      <c r="K534" s="244"/>
      <c r="L534"/>
      <c r="M534"/>
      <c r="N534"/>
      <c r="O534"/>
    </row>
    <row r="535" spans="1:15" ht="14.25" x14ac:dyDescent="0.2">
      <c r="A535"/>
      <c r="B535"/>
      <c r="C535"/>
      <c r="D535"/>
      <c r="E535"/>
      <c r="F535"/>
      <c r="G535"/>
      <c r="H535"/>
      <c r="I535"/>
      <c r="J535"/>
      <c r="K535" s="244"/>
      <c r="L535"/>
      <c r="M535"/>
      <c r="N535"/>
      <c r="O535"/>
    </row>
    <row r="536" spans="1:15" ht="14.25" x14ac:dyDescent="0.2">
      <c r="A536"/>
      <c r="B536"/>
      <c r="C536"/>
      <c r="D536"/>
      <c r="E536"/>
      <c r="F536"/>
      <c r="G536"/>
      <c r="H536"/>
      <c r="I536"/>
      <c r="J536"/>
      <c r="K536" s="244"/>
      <c r="L536"/>
      <c r="M536"/>
      <c r="N536"/>
      <c r="O536"/>
    </row>
    <row r="537" spans="1:15" ht="14.25" x14ac:dyDescent="0.2">
      <c r="A537"/>
      <c r="B537"/>
      <c r="C537"/>
      <c r="D537"/>
      <c r="E537"/>
      <c r="F537"/>
      <c r="G537"/>
      <c r="H537"/>
      <c r="I537"/>
      <c r="J537"/>
      <c r="K537" s="244"/>
      <c r="L537"/>
      <c r="M537"/>
      <c r="N537"/>
      <c r="O537"/>
    </row>
    <row r="538" spans="1:15" ht="14.25" x14ac:dyDescent="0.2">
      <c r="A538"/>
      <c r="B538"/>
      <c r="C538"/>
      <c r="D538"/>
      <c r="E538"/>
      <c r="F538"/>
      <c r="G538"/>
      <c r="H538"/>
      <c r="I538"/>
      <c r="J538"/>
      <c r="K538" s="244"/>
      <c r="L538"/>
      <c r="M538"/>
      <c r="N538"/>
      <c r="O538"/>
    </row>
    <row r="539" spans="1:15" ht="14.25" x14ac:dyDescent="0.2">
      <c r="A539"/>
      <c r="B539"/>
      <c r="C539"/>
      <c r="D539"/>
      <c r="E539"/>
      <c r="F539"/>
      <c r="G539"/>
      <c r="H539"/>
      <c r="I539"/>
      <c r="J539"/>
      <c r="K539" s="244"/>
      <c r="L539"/>
      <c r="M539"/>
      <c r="N539"/>
      <c r="O539"/>
    </row>
    <row r="540" spans="1:15" ht="14.25" x14ac:dyDescent="0.2">
      <c r="A540"/>
      <c r="B540"/>
      <c r="C540"/>
      <c r="D540"/>
      <c r="E540"/>
      <c r="F540"/>
      <c r="G540"/>
      <c r="H540"/>
      <c r="I540"/>
      <c r="J540"/>
      <c r="K540" s="244"/>
      <c r="L540"/>
      <c r="M540"/>
      <c r="N540"/>
      <c r="O540"/>
    </row>
    <row r="541" spans="1:15" ht="14.25" x14ac:dyDescent="0.2">
      <c r="A541"/>
      <c r="B541"/>
      <c r="C541"/>
      <c r="D541"/>
      <c r="E541"/>
      <c r="F541"/>
      <c r="G541"/>
      <c r="H541"/>
      <c r="I541"/>
      <c r="J541"/>
      <c r="K541" s="244"/>
      <c r="L541"/>
      <c r="M541"/>
      <c r="N541"/>
      <c r="O541"/>
    </row>
    <row r="542" spans="1:15" ht="14.25" x14ac:dyDescent="0.2">
      <c r="A542"/>
      <c r="B542"/>
      <c r="C542"/>
      <c r="D542"/>
      <c r="E542"/>
      <c r="F542"/>
      <c r="G542"/>
      <c r="H542"/>
      <c r="I542"/>
      <c r="J542"/>
      <c r="K542" s="244"/>
      <c r="L542"/>
      <c r="M542"/>
      <c r="N542"/>
      <c r="O542"/>
    </row>
    <row r="543" spans="1:15" ht="14.25" x14ac:dyDescent="0.2">
      <c r="A543"/>
      <c r="B543"/>
      <c r="C543"/>
      <c r="D543"/>
      <c r="E543"/>
      <c r="F543"/>
      <c r="G543"/>
      <c r="H543"/>
      <c r="I543"/>
      <c r="J543"/>
      <c r="K543" s="244"/>
      <c r="L543"/>
      <c r="M543"/>
      <c r="N543"/>
      <c r="O543"/>
    </row>
    <row r="544" spans="1:15" ht="14.25" x14ac:dyDescent="0.2">
      <c r="A544"/>
      <c r="B544"/>
      <c r="C544"/>
      <c r="D544"/>
      <c r="E544"/>
      <c r="F544"/>
      <c r="G544"/>
      <c r="H544"/>
      <c r="I544"/>
      <c r="J544"/>
      <c r="K544" s="244"/>
      <c r="L544"/>
      <c r="M544"/>
      <c r="N544"/>
      <c r="O544"/>
    </row>
    <row r="545" spans="1:15" ht="14.25" x14ac:dyDescent="0.2">
      <c r="A545"/>
      <c r="B545"/>
      <c r="C545"/>
      <c r="D545"/>
      <c r="E545"/>
      <c r="F545"/>
      <c r="G545"/>
      <c r="H545"/>
      <c r="I545"/>
      <c r="J545"/>
      <c r="K545" s="244"/>
      <c r="L545"/>
      <c r="M545"/>
      <c r="N545"/>
      <c r="O545"/>
    </row>
    <row r="546" spans="1:15" ht="14.25" x14ac:dyDescent="0.2">
      <c r="A546"/>
      <c r="B546"/>
      <c r="C546"/>
      <c r="D546"/>
      <c r="E546"/>
      <c r="F546"/>
      <c r="G546"/>
      <c r="H546"/>
      <c r="I546"/>
      <c r="J546"/>
      <c r="K546" s="244"/>
      <c r="L546"/>
      <c r="M546"/>
      <c r="N546"/>
      <c r="O546"/>
    </row>
    <row r="547" spans="1:15" ht="14.25" x14ac:dyDescent="0.2">
      <c r="A547"/>
      <c r="B547"/>
      <c r="C547"/>
      <c r="D547"/>
      <c r="E547"/>
      <c r="F547"/>
      <c r="G547"/>
      <c r="H547"/>
      <c r="I547"/>
      <c r="J547"/>
      <c r="K547" s="244"/>
      <c r="L547"/>
      <c r="M547"/>
      <c r="N547"/>
      <c r="O547"/>
    </row>
    <row r="548" spans="1:15" ht="14.25" x14ac:dyDescent="0.2">
      <c r="A548"/>
      <c r="B548"/>
      <c r="C548"/>
      <c r="D548"/>
      <c r="E548"/>
      <c r="F548"/>
      <c r="G548"/>
      <c r="H548"/>
      <c r="I548"/>
      <c r="J548"/>
      <c r="K548" s="244"/>
      <c r="L548"/>
      <c r="M548"/>
      <c r="N548"/>
      <c r="O548"/>
    </row>
    <row r="549" spans="1:15" ht="14.25" x14ac:dyDescent="0.2">
      <c r="A549"/>
      <c r="B549"/>
      <c r="C549"/>
      <c r="D549"/>
      <c r="E549"/>
      <c r="F549"/>
      <c r="G549"/>
      <c r="H549"/>
      <c r="I549"/>
      <c r="J549"/>
      <c r="K549" s="244"/>
      <c r="L549"/>
      <c r="M549"/>
      <c r="N549"/>
      <c r="O549"/>
    </row>
    <row r="550" spans="1:15" ht="14.25" x14ac:dyDescent="0.2">
      <c r="A550"/>
      <c r="B550"/>
      <c r="C550"/>
      <c r="D550"/>
      <c r="E550"/>
      <c r="F550"/>
      <c r="G550"/>
      <c r="H550"/>
      <c r="I550"/>
      <c r="J550"/>
      <c r="K550" s="244"/>
      <c r="L550"/>
      <c r="M550"/>
      <c r="N550"/>
      <c r="O550"/>
    </row>
    <row r="551" spans="1:15" ht="14.25" x14ac:dyDescent="0.2">
      <c r="A551"/>
      <c r="B551"/>
      <c r="C551"/>
      <c r="D551"/>
      <c r="E551"/>
      <c r="F551"/>
      <c r="G551"/>
      <c r="H551"/>
      <c r="I551"/>
      <c r="J551"/>
      <c r="K551" s="244"/>
      <c r="L551"/>
      <c r="M551"/>
      <c r="N551"/>
      <c r="O551"/>
    </row>
    <row r="552" spans="1:15" ht="14.25" x14ac:dyDescent="0.2">
      <c r="A552"/>
      <c r="B552"/>
      <c r="C552"/>
      <c r="D552"/>
      <c r="E552"/>
      <c r="F552"/>
      <c r="G552"/>
      <c r="H552"/>
      <c r="I552"/>
      <c r="J552"/>
      <c r="K552" s="244"/>
      <c r="L552"/>
      <c r="M552"/>
      <c r="N552"/>
      <c r="O552"/>
    </row>
    <row r="553" spans="1:15" ht="14.25" x14ac:dyDescent="0.2">
      <c r="A553"/>
      <c r="B553"/>
      <c r="C553"/>
      <c r="D553"/>
      <c r="E553"/>
      <c r="F553"/>
      <c r="G553"/>
      <c r="H553"/>
      <c r="I553"/>
      <c r="J553"/>
      <c r="K553" s="244"/>
      <c r="L553"/>
      <c r="M553"/>
      <c r="N553"/>
      <c r="O553"/>
    </row>
    <row r="554" spans="1:15" ht="14.25" x14ac:dyDescent="0.2">
      <c r="A554"/>
      <c r="B554"/>
      <c r="C554"/>
      <c r="D554"/>
      <c r="E554"/>
      <c r="F554"/>
      <c r="G554"/>
      <c r="H554"/>
      <c r="I554"/>
      <c r="J554"/>
      <c r="K554" s="244"/>
      <c r="L554"/>
      <c r="M554"/>
      <c r="N554"/>
      <c r="O554"/>
    </row>
    <row r="555" spans="1:15" ht="14.25" x14ac:dyDescent="0.2">
      <c r="A555"/>
      <c r="B555"/>
      <c r="C555"/>
      <c r="D555"/>
      <c r="E555"/>
      <c r="F555"/>
      <c r="G555"/>
      <c r="H555"/>
      <c r="I555"/>
      <c r="J555"/>
      <c r="K555" s="244"/>
      <c r="L555"/>
      <c r="M555"/>
      <c r="N555"/>
      <c r="O555"/>
    </row>
    <row r="556" spans="1:15" ht="14.25" x14ac:dyDescent="0.2">
      <c r="A556"/>
      <c r="B556"/>
      <c r="C556"/>
      <c r="D556"/>
      <c r="E556"/>
      <c r="F556"/>
      <c r="G556"/>
      <c r="H556"/>
      <c r="I556"/>
      <c r="J556"/>
      <c r="K556" s="244"/>
      <c r="L556"/>
      <c r="M556"/>
      <c r="N556"/>
      <c r="O556"/>
    </row>
    <row r="557" spans="1:15" ht="14.25" x14ac:dyDescent="0.2">
      <c r="A557"/>
      <c r="B557"/>
      <c r="C557"/>
      <c r="D557"/>
      <c r="E557"/>
      <c r="F557"/>
      <c r="G557"/>
      <c r="H557"/>
      <c r="I557"/>
      <c r="J557"/>
      <c r="K557" s="244"/>
      <c r="L557"/>
      <c r="M557"/>
      <c r="N557"/>
      <c r="O557"/>
    </row>
    <row r="558" spans="1:15" ht="14.25" x14ac:dyDescent="0.2">
      <c r="A558"/>
      <c r="B558"/>
      <c r="C558"/>
      <c r="D558"/>
      <c r="E558"/>
      <c r="F558"/>
      <c r="G558"/>
      <c r="H558"/>
      <c r="I558"/>
      <c r="J558"/>
      <c r="K558" s="244"/>
      <c r="L558"/>
      <c r="M558"/>
      <c r="N558"/>
      <c r="O558"/>
    </row>
    <row r="559" spans="1:15" ht="14.25" x14ac:dyDescent="0.2">
      <c r="A559"/>
      <c r="B559"/>
      <c r="C559"/>
      <c r="D559"/>
      <c r="E559"/>
      <c r="F559"/>
      <c r="G559"/>
      <c r="H559"/>
      <c r="I559"/>
      <c r="J559"/>
      <c r="K559" s="244"/>
      <c r="L559"/>
      <c r="M559"/>
      <c r="N559"/>
      <c r="O559"/>
    </row>
    <row r="560" spans="1:15" ht="14.25" x14ac:dyDescent="0.2">
      <c r="A560"/>
      <c r="B560"/>
      <c r="C560"/>
      <c r="D560"/>
      <c r="E560"/>
      <c r="F560"/>
      <c r="G560"/>
      <c r="H560"/>
      <c r="I560"/>
      <c r="J560"/>
      <c r="K560" s="244"/>
      <c r="L560"/>
      <c r="M560"/>
      <c r="N560"/>
      <c r="O560"/>
    </row>
    <row r="561" spans="1:15" ht="14.25" x14ac:dyDescent="0.2">
      <c r="A561"/>
      <c r="B561"/>
      <c r="C561"/>
      <c r="D561"/>
      <c r="E561"/>
      <c r="F561"/>
      <c r="G561"/>
      <c r="H561"/>
      <c r="I561"/>
      <c r="J561"/>
      <c r="K561" s="244"/>
      <c r="L561"/>
      <c r="M561"/>
      <c r="N561"/>
      <c r="O561"/>
    </row>
    <row r="562" spans="1:15" ht="14.25" x14ac:dyDescent="0.2">
      <c r="A562"/>
      <c r="B562"/>
      <c r="C562"/>
      <c r="D562"/>
      <c r="E562"/>
      <c r="F562"/>
      <c r="G562"/>
      <c r="H562"/>
      <c r="I562"/>
      <c r="J562"/>
      <c r="K562" s="244"/>
      <c r="L562"/>
      <c r="M562"/>
      <c r="N562"/>
      <c r="O562"/>
    </row>
    <row r="563" spans="1:15" ht="14.25" x14ac:dyDescent="0.2">
      <c r="A563"/>
      <c r="B563"/>
      <c r="C563"/>
      <c r="D563"/>
      <c r="E563"/>
      <c r="F563"/>
      <c r="G563"/>
      <c r="H563"/>
      <c r="I563"/>
      <c r="J563"/>
      <c r="K563" s="244"/>
      <c r="L563"/>
      <c r="M563"/>
      <c r="N563"/>
      <c r="O563"/>
    </row>
    <row r="564" spans="1:15" ht="14.25" x14ac:dyDescent="0.2">
      <c r="A564"/>
      <c r="B564"/>
      <c r="C564"/>
      <c r="D564"/>
      <c r="E564"/>
      <c r="F564"/>
      <c r="G564"/>
      <c r="H564"/>
      <c r="I564"/>
      <c r="J564"/>
      <c r="K564" s="244"/>
      <c r="L564"/>
      <c r="M564"/>
      <c r="N564"/>
      <c r="O564"/>
    </row>
    <row r="565" spans="1:15" ht="14.25" x14ac:dyDescent="0.2">
      <c r="A565"/>
      <c r="B565"/>
      <c r="C565"/>
      <c r="D565"/>
      <c r="E565"/>
      <c r="F565"/>
      <c r="G565"/>
      <c r="H565"/>
      <c r="I565"/>
      <c r="J565"/>
      <c r="K565" s="244"/>
      <c r="L565"/>
      <c r="M565"/>
      <c r="N565"/>
      <c r="O565"/>
    </row>
    <row r="566" spans="1:15" ht="14.25" x14ac:dyDescent="0.2">
      <c r="A566"/>
      <c r="B566"/>
      <c r="C566"/>
      <c r="D566"/>
      <c r="E566"/>
      <c r="F566"/>
      <c r="G566"/>
      <c r="H566"/>
      <c r="I566"/>
      <c r="J566"/>
      <c r="K566" s="244"/>
      <c r="L566"/>
      <c r="M566"/>
      <c r="N566"/>
      <c r="O566"/>
    </row>
    <row r="567" spans="1:15" ht="14.25" x14ac:dyDescent="0.2">
      <c r="A567"/>
      <c r="B567"/>
      <c r="C567"/>
      <c r="D567"/>
      <c r="E567"/>
      <c r="F567"/>
      <c r="G567"/>
      <c r="H567"/>
      <c r="I567"/>
      <c r="J567"/>
      <c r="K567" s="244"/>
      <c r="L567"/>
      <c r="M567"/>
      <c r="N567"/>
      <c r="O567"/>
    </row>
    <row r="568" spans="1:15" ht="14.25" x14ac:dyDescent="0.2">
      <c r="A568"/>
      <c r="B568"/>
      <c r="C568"/>
      <c r="D568"/>
      <c r="E568"/>
      <c r="F568"/>
      <c r="G568"/>
      <c r="H568"/>
      <c r="I568"/>
      <c r="J568"/>
      <c r="K568" s="244"/>
      <c r="L568"/>
      <c r="M568"/>
      <c r="N568"/>
      <c r="O568"/>
    </row>
    <row r="569" spans="1:15" ht="14.25" x14ac:dyDescent="0.2">
      <c r="A569"/>
      <c r="B569"/>
      <c r="C569"/>
      <c r="D569"/>
      <c r="E569"/>
      <c r="F569"/>
      <c r="G569"/>
      <c r="H569"/>
      <c r="I569"/>
      <c r="J569"/>
      <c r="K569" s="244"/>
      <c r="L569"/>
      <c r="M569"/>
      <c r="N569"/>
      <c r="O569"/>
    </row>
    <row r="570" spans="1:15" ht="14.25" x14ac:dyDescent="0.2">
      <c r="A570"/>
      <c r="B570"/>
      <c r="C570"/>
      <c r="D570"/>
      <c r="E570"/>
      <c r="F570"/>
      <c r="G570"/>
      <c r="H570"/>
      <c r="I570"/>
      <c r="J570"/>
      <c r="K570" s="244"/>
      <c r="L570"/>
      <c r="M570"/>
      <c r="N570"/>
      <c r="O570"/>
    </row>
    <row r="571" spans="1:15" ht="14.25" x14ac:dyDescent="0.2">
      <c r="A571"/>
      <c r="B571"/>
      <c r="C571"/>
      <c r="D571"/>
      <c r="E571"/>
      <c r="F571"/>
      <c r="G571"/>
      <c r="H571"/>
      <c r="I571"/>
      <c r="J571"/>
      <c r="K571" s="244"/>
      <c r="L571"/>
      <c r="M571"/>
      <c r="N571"/>
      <c r="O571"/>
    </row>
    <row r="572" spans="1:15" ht="14.25" x14ac:dyDescent="0.2">
      <c r="A572"/>
      <c r="B572"/>
      <c r="C572"/>
      <c r="D572"/>
      <c r="E572"/>
      <c r="F572"/>
      <c r="G572"/>
      <c r="H572"/>
      <c r="I572"/>
      <c r="J572"/>
      <c r="K572" s="244"/>
      <c r="L572"/>
      <c r="M572"/>
      <c r="N572"/>
      <c r="O572"/>
    </row>
    <row r="573" spans="1:15" ht="14.25" x14ac:dyDescent="0.2">
      <c r="A573"/>
      <c r="B573"/>
      <c r="C573"/>
      <c r="D573"/>
      <c r="E573"/>
      <c r="F573"/>
      <c r="G573"/>
      <c r="H573"/>
      <c r="I573"/>
      <c r="J573"/>
      <c r="K573" s="244"/>
      <c r="L573"/>
      <c r="M573"/>
      <c r="N573"/>
      <c r="O573"/>
    </row>
    <row r="574" spans="1:15" ht="14.25" x14ac:dyDescent="0.2">
      <c r="A574"/>
      <c r="B574"/>
      <c r="C574"/>
      <c r="D574"/>
      <c r="E574"/>
      <c r="F574"/>
      <c r="G574"/>
      <c r="H574"/>
      <c r="I574"/>
      <c r="J574"/>
      <c r="K574" s="244"/>
      <c r="L574"/>
      <c r="M574"/>
      <c r="N574"/>
      <c r="O574"/>
    </row>
    <row r="575" spans="1:15" ht="14.25" x14ac:dyDescent="0.2">
      <c r="A575"/>
      <c r="B575"/>
      <c r="C575"/>
      <c r="D575"/>
      <c r="E575"/>
      <c r="F575"/>
      <c r="G575"/>
      <c r="H575"/>
      <c r="I575"/>
      <c r="J575"/>
      <c r="K575" s="244"/>
      <c r="L575"/>
      <c r="M575"/>
      <c r="N575"/>
      <c r="O575"/>
    </row>
    <row r="576" spans="1:15" ht="14.25" x14ac:dyDescent="0.2">
      <c r="A576"/>
      <c r="B576"/>
      <c r="C576"/>
      <c r="D576"/>
      <c r="E576"/>
      <c r="F576"/>
      <c r="G576"/>
      <c r="H576"/>
      <c r="I576"/>
      <c r="J576"/>
      <c r="K576" s="244"/>
      <c r="L576"/>
      <c r="M576"/>
      <c r="N576"/>
      <c r="O576"/>
    </row>
    <row r="577" spans="1:15" ht="14.25" x14ac:dyDescent="0.2">
      <c r="A577"/>
      <c r="B577"/>
      <c r="C577"/>
      <c r="D577"/>
      <c r="E577"/>
      <c r="F577"/>
      <c r="G577"/>
      <c r="H577"/>
      <c r="I577"/>
      <c r="J577"/>
      <c r="K577" s="244"/>
      <c r="L577"/>
      <c r="M577"/>
      <c r="N577"/>
      <c r="O577"/>
    </row>
    <row r="578" spans="1:15" ht="14.25" x14ac:dyDescent="0.2">
      <c r="A578"/>
      <c r="B578"/>
      <c r="C578"/>
      <c r="D578"/>
      <c r="E578"/>
      <c r="F578"/>
      <c r="G578"/>
      <c r="H578"/>
      <c r="I578"/>
      <c r="J578"/>
      <c r="K578" s="244"/>
      <c r="L578"/>
      <c r="M578"/>
      <c r="N578"/>
      <c r="O578"/>
    </row>
    <row r="579" spans="1:15" ht="14.25" x14ac:dyDescent="0.2">
      <c r="A579"/>
      <c r="B579"/>
      <c r="C579"/>
      <c r="D579"/>
      <c r="E579"/>
      <c r="F579"/>
      <c r="G579"/>
      <c r="H579"/>
      <c r="I579"/>
      <c r="J579"/>
      <c r="K579" s="244"/>
      <c r="L579"/>
      <c r="M579"/>
      <c r="N579"/>
      <c r="O579"/>
    </row>
    <row r="580" spans="1:15" ht="14.25" x14ac:dyDescent="0.2">
      <c r="A580"/>
      <c r="B580"/>
      <c r="C580"/>
      <c r="D580"/>
      <c r="E580"/>
      <c r="F580"/>
      <c r="G580"/>
      <c r="H580"/>
      <c r="I580"/>
      <c r="J580"/>
      <c r="K580" s="244"/>
      <c r="L580"/>
      <c r="M580"/>
      <c r="N580"/>
      <c r="O580"/>
    </row>
    <row r="581" spans="1:15" ht="14.25" x14ac:dyDescent="0.2">
      <c r="A581"/>
      <c r="B581"/>
      <c r="C581"/>
      <c r="D581"/>
      <c r="E581"/>
      <c r="F581"/>
      <c r="G581"/>
      <c r="H581"/>
      <c r="I581"/>
      <c r="J581"/>
      <c r="K581" s="244"/>
      <c r="L581"/>
      <c r="M581"/>
      <c r="N581"/>
      <c r="O581"/>
    </row>
    <row r="582" spans="1:15" ht="14.25" x14ac:dyDescent="0.2">
      <c r="A582"/>
      <c r="B582"/>
      <c r="C582"/>
      <c r="D582"/>
      <c r="E582"/>
      <c r="F582"/>
      <c r="G582"/>
      <c r="H582"/>
      <c r="I582"/>
      <c r="J582"/>
      <c r="K582" s="244"/>
      <c r="L582"/>
      <c r="M582"/>
      <c r="N582"/>
      <c r="O582"/>
    </row>
    <row r="583" spans="1:15" ht="14.25" x14ac:dyDescent="0.2">
      <c r="A583"/>
      <c r="B583"/>
      <c r="C583"/>
      <c r="D583"/>
      <c r="E583"/>
      <c r="F583"/>
      <c r="G583"/>
      <c r="H583"/>
      <c r="I583"/>
      <c r="J583"/>
      <c r="K583" s="244"/>
      <c r="L583"/>
      <c r="M583"/>
      <c r="N583"/>
      <c r="O583"/>
    </row>
    <row r="584" spans="1:15" ht="14.25" x14ac:dyDescent="0.2">
      <c r="A584"/>
      <c r="B584"/>
      <c r="C584"/>
      <c r="D584"/>
      <c r="E584"/>
      <c r="F584"/>
      <c r="G584"/>
      <c r="H584"/>
      <c r="I584"/>
      <c r="J584"/>
      <c r="K584" s="244"/>
      <c r="L584"/>
      <c r="M584"/>
      <c r="N584"/>
      <c r="O584"/>
    </row>
    <row r="585" spans="1:15" ht="14.25" x14ac:dyDescent="0.2">
      <c r="A585"/>
      <c r="B585"/>
      <c r="C585"/>
      <c r="D585"/>
      <c r="E585"/>
      <c r="F585"/>
      <c r="G585"/>
      <c r="H585"/>
      <c r="I585"/>
      <c r="J585"/>
      <c r="K585" s="244"/>
      <c r="L585"/>
      <c r="M585"/>
      <c r="N585"/>
      <c r="O585"/>
    </row>
    <row r="586" spans="1:15" ht="14.25" x14ac:dyDescent="0.2">
      <c r="A586"/>
      <c r="B586"/>
      <c r="C586"/>
      <c r="D586"/>
      <c r="E586"/>
      <c r="F586"/>
      <c r="G586"/>
      <c r="H586"/>
      <c r="I586"/>
      <c r="J586"/>
      <c r="K586" s="244"/>
      <c r="L586"/>
      <c r="M586"/>
      <c r="N586"/>
      <c r="O586"/>
    </row>
    <row r="587" spans="1:15" ht="14.25" x14ac:dyDescent="0.2">
      <c r="A587"/>
      <c r="B587"/>
      <c r="C587"/>
      <c r="D587"/>
      <c r="E587"/>
      <c r="F587"/>
      <c r="G587"/>
      <c r="H587"/>
      <c r="I587"/>
      <c r="J587"/>
      <c r="K587" s="244"/>
      <c r="L587"/>
      <c r="M587"/>
      <c r="N587"/>
      <c r="O587"/>
    </row>
    <row r="588" spans="1:15" ht="14.25" x14ac:dyDescent="0.2">
      <c r="A588"/>
      <c r="B588"/>
      <c r="C588"/>
      <c r="D588"/>
      <c r="E588"/>
      <c r="F588"/>
      <c r="G588"/>
      <c r="H588"/>
      <c r="I588"/>
      <c r="J588"/>
      <c r="K588" s="244"/>
      <c r="L588"/>
      <c r="M588"/>
      <c r="N588"/>
      <c r="O588"/>
    </row>
    <row r="589" spans="1:15" ht="14.25" x14ac:dyDescent="0.2">
      <c r="A589"/>
      <c r="B589"/>
      <c r="C589"/>
      <c r="D589"/>
      <c r="E589"/>
      <c r="F589"/>
      <c r="G589"/>
      <c r="H589"/>
      <c r="I589"/>
      <c r="J589"/>
      <c r="K589" s="244"/>
      <c r="L589"/>
      <c r="M589"/>
      <c r="N589"/>
      <c r="O589"/>
    </row>
    <row r="590" spans="1:15" ht="14.25" x14ac:dyDescent="0.2">
      <c r="A590"/>
      <c r="B590"/>
      <c r="C590"/>
      <c r="D590"/>
      <c r="E590"/>
      <c r="F590"/>
      <c r="G590"/>
      <c r="H590"/>
      <c r="I590"/>
      <c r="J590"/>
      <c r="K590" s="244"/>
      <c r="L590"/>
      <c r="M590"/>
      <c r="N590"/>
      <c r="O590"/>
    </row>
    <row r="591" spans="1:15" ht="14.25" x14ac:dyDescent="0.2">
      <c r="A591"/>
      <c r="B591"/>
      <c r="C591"/>
      <c r="D591"/>
      <c r="E591"/>
      <c r="F591"/>
      <c r="G591"/>
      <c r="H591"/>
      <c r="I591"/>
      <c r="J591"/>
      <c r="K591" s="244"/>
      <c r="L591"/>
      <c r="M591"/>
      <c r="N591"/>
      <c r="O591"/>
    </row>
    <row r="592" spans="1:15" ht="14.25" x14ac:dyDescent="0.2">
      <c r="A592"/>
      <c r="B592"/>
      <c r="C592"/>
      <c r="D592"/>
      <c r="E592"/>
      <c r="F592"/>
      <c r="G592"/>
      <c r="H592"/>
      <c r="I592"/>
      <c r="J592"/>
      <c r="K592" s="244"/>
      <c r="L592"/>
      <c r="M592"/>
      <c r="N592"/>
      <c r="O592"/>
    </row>
    <row r="593" spans="1:15" ht="14.25" x14ac:dyDescent="0.2">
      <c r="A593"/>
      <c r="B593"/>
      <c r="C593"/>
      <c r="D593"/>
      <c r="E593"/>
      <c r="F593"/>
      <c r="G593"/>
      <c r="H593"/>
      <c r="I593"/>
      <c r="J593"/>
      <c r="K593" s="244"/>
      <c r="L593"/>
      <c r="M593"/>
      <c r="N593"/>
      <c r="O593"/>
    </row>
    <row r="594" spans="1:15" ht="14.25" x14ac:dyDescent="0.2">
      <c r="A594"/>
      <c r="B594"/>
      <c r="C594"/>
      <c r="D594"/>
      <c r="E594"/>
      <c r="F594"/>
      <c r="G594"/>
      <c r="H594"/>
      <c r="I594"/>
      <c r="J594"/>
      <c r="K594" s="244"/>
      <c r="L594"/>
      <c r="M594"/>
      <c r="N594"/>
      <c r="O594"/>
    </row>
    <row r="595" spans="1:15" ht="14.25" x14ac:dyDescent="0.2">
      <c r="A595"/>
      <c r="B595"/>
      <c r="C595"/>
      <c r="D595"/>
      <c r="E595"/>
      <c r="F595"/>
      <c r="G595"/>
      <c r="H595"/>
      <c r="I595"/>
      <c r="J595"/>
      <c r="K595" s="244"/>
      <c r="L595"/>
      <c r="M595"/>
      <c r="N595"/>
      <c r="O595"/>
    </row>
    <row r="596" spans="1:15" ht="14.25" x14ac:dyDescent="0.2">
      <c r="A596"/>
      <c r="B596"/>
      <c r="C596"/>
      <c r="D596"/>
      <c r="E596"/>
      <c r="F596"/>
      <c r="G596"/>
      <c r="H596"/>
      <c r="I596"/>
      <c r="J596"/>
      <c r="K596" s="244"/>
      <c r="L596"/>
      <c r="M596"/>
      <c r="N596"/>
      <c r="O596"/>
    </row>
    <row r="597" spans="1:15" ht="14.25" x14ac:dyDescent="0.2">
      <c r="A597"/>
      <c r="B597"/>
      <c r="C597"/>
      <c r="D597"/>
      <c r="E597"/>
      <c r="F597"/>
      <c r="G597"/>
      <c r="H597"/>
      <c r="I597"/>
      <c r="J597"/>
      <c r="K597" s="244"/>
      <c r="L597"/>
      <c r="M597"/>
      <c r="N597"/>
      <c r="O597"/>
    </row>
    <row r="598" spans="1:15" ht="14.25" x14ac:dyDescent="0.2">
      <c r="A598"/>
      <c r="B598"/>
      <c r="C598"/>
      <c r="D598"/>
      <c r="E598"/>
      <c r="F598"/>
      <c r="G598"/>
      <c r="H598"/>
      <c r="I598"/>
      <c r="J598"/>
      <c r="K598" s="244"/>
      <c r="L598"/>
      <c r="M598"/>
      <c r="N598"/>
      <c r="O598"/>
    </row>
    <row r="599" spans="1:15" ht="14.25" x14ac:dyDescent="0.2">
      <c r="A599"/>
      <c r="B599"/>
      <c r="C599"/>
      <c r="D599"/>
      <c r="E599"/>
      <c r="F599"/>
      <c r="G599"/>
      <c r="H599"/>
      <c r="I599"/>
      <c r="J599"/>
      <c r="K599" s="244"/>
      <c r="L599"/>
      <c r="M599"/>
      <c r="N599"/>
      <c r="O599"/>
    </row>
    <row r="600" spans="1:15" ht="14.25" x14ac:dyDescent="0.2">
      <c r="A600"/>
      <c r="B600"/>
      <c r="C600"/>
      <c r="D600"/>
      <c r="E600"/>
      <c r="F600"/>
      <c r="G600"/>
      <c r="H600"/>
      <c r="I600"/>
      <c r="J600"/>
      <c r="K600" s="244"/>
      <c r="L600"/>
      <c r="M600"/>
      <c r="N600"/>
      <c r="O600"/>
    </row>
    <row r="601" spans="1:15" ht="14.25" x14ac:dyDescent="0.2">
      <c r="A601"/>
      <c r="B601"/>
      <c r="C601"/>
      <c r="D601"/>
      <c r="E601"/>
      <c r="F601"/>
      <c r="G601"/>
      <c r="H601"/>
      <c r="I601"/>
      <c r="J601"/>
      <c r="K601" s="244"/>
      <c r="L601"/>
      <c r="M601"/>
      <c r="N601"/>
      <c r="O601"/>
    </row>
    <row r="602" spans="1:15" ht="14.25" x14ac:dyDescent="0.2">
      <c r="A602"/>
      <c r="B602"/>
      <c r="C602"/>
      <c r="D602"/>
      <c r="E602"/>
      <c r="F602"/>
      <c r="G602"/>
      <c r="H602"/>
      <c r="I602"/>
      <c r="J602"/>
      <c r="K602" s="244"/>
      <c r="L602"/>
      <c r="M602"/>
      <c r="N602"/>
      <c r="O602"/>
    </row>
    <row r="603" spans="1:15" ht="14.25" x14ac:dyDescent="0.2">
      <c r="A603"/>
      <c r="B603"/>
      <c r="C603"/>
      <c r="D603"/>
      <c r="E603"/>
      <c r="F603"/>
      <c r="G603"/>
      <c r="H603"/>
      <c r="I603"/>
      <c r="J603"/>
      <c r="K603" s="244"/>
      <c r="L603"/>
      <c r="M603"/>
      <c r="N603"/>
      <c r="O603"/>
    </row>
    <row r="604" spans="1:15" ht="14.25" x14ac:dyDescent="0.2">
      <c r="A604"/>
      <c r="B604"/>
      <c r="C604"/>
      <c r="D604"/>
      <c r="E604"/>
      <c r="F604"/>
      <c r="G604"/>
      <c r="H604"/>
      <c r="I604"/>
      <c r="J604"/>
      <c r="K604" s="244"/>
      <c r="L604"/>
      <c r="M604"/>
      <c r="N604"/>
      <c r="O604"/>
    </row>
    <row r="605" spans="1:15" ht="14.25" x14ac:dyDescent="0.2">
      <c r="A605"/>
      <c r="B605"/>
      <c r="C605"/>
      <c r="D605"/>
      <c r="E605"/>
      <c r="F605"/>
      <c r="G605"/>
      <c r="H605"/>
      <c r="I605"/>
      <c r="J605"/>
      <c r="K605" s="244"/>
      <c r="L605"/>
      <c r="M605"/>
      <c r="N605"/>
      <c r="O605"/>
    </row>
    <row r="606" spans="1:15" ht="14.25" x14ac:dyDescent="0.2">
      <c r="A606"/>
      <c r="B606"/>
      <c r="C606"/>
      <c r="D606"/>
      <c r="E606"/>
      <c r="F606"/>
      <c r="G606"/>
      <c r="H606"/>
      <c r="I606"/>
      <c r="J606"/>
      <c r="K606" s="244"/>
      <c r="L606"/>
      <c r="M606"/>
      <c r="N606"/>
      <c r="O606"/>
    </row>
    <row r="607" spans="1:15" ht="14.25" x14ac:dyDescent="0.2">
      <c r="A607"/>
      <c r="B607"/>
      <c r="C607"/>
      <c r="D607"/>
      <c r="E607"/>
      <c r="F607"/>
      <c r="G607"/>
      <c r="H607"/>
      <c r="I607"/>
      <c r="J607"/>
      <c r="K607" s="244"/>
      <c r="L607"/>
      <c r="M607"/>
      <c r="N607"/>
      <c r="O607"/>
    </row>
    <row r="608" spans="1:15" ht="14.25" x14ac:dyDescent="0.2">
      <c r="A608"/>
      <c r="B608"/>
      <c r="C608"/>
      <c r="D608"/>
      <c r="E608"/>
      <c r="F608"/>
      <c r="G608"/>
      <c r="H608"/>
      <c r="I608"/>
      <c r="J608"/>
      <c r="K608" s="244"/>
      <c r="L608"/>
      <c r="M608"/>
      <c r="N608"/>
      <c r="O608"/>
    </row>
    <row r="609" spans="1:15" ht="14.25" x14ac:dyDescent="0.2">
      <c r="A609"/>
      <c r="B609"/>
      <c r="C609"/>
      <c r="D609"/>
      <c r="E609"/>
      <c r="F609"/>
      <c r="G609"/>
      <c r="H609"/>
      <c r="I609"/>
      <c r="J609"/>
      <c r="K609" s="244"/>
      <c r="L609"/>
      <c r="M609"/>
      <c r="N609"/>
      <c r="O609"/>
    </row>
    <row r="610" spans="1:15" ht="14.25" x14ac:dyDescent="0.2">
      <c r="A610"/>
      <c r="B610"/>
      <c r="C610"/>
      <c r="D610"/>
      <c r="E610"/>
      <c r="F610"/>
      <c r="G610"/>
      <c r="H610"/>
      <c r="I610"/>
      <c r="J610"/>
      <c r="K610" s="244"/>
      <c r="L610"/>
      <c r="M610"/>
      <c r="N610"/>
      <c r="O610"/>
    </row>
    <row r="611" spans="1:15" ht="14.25" x14ac:dyDescent="0.2">
      <c r="A611"/>
      <c r="B611"/>
      <c r="C611"/>
      <c r="D611"/>
      <c r="E611"/>
      <c r="F611"/>
      <c r="G611"/>
      <c r="H611"/>
      <c r="I611"/>
      <c r="J611"/>
      <c r="K611" s="244"/>
      <c r="L611"/>
      <c r="M611"/>
      <c r="N611"/>
      <c r="O611"/>
    </row>
    <row r="612" spans="1:15" ht="14.25" x14ac:dyDescent="0.2">
      <c r="A612"/>
      <c r="B612"/>
      <c r="C612"/>
      <c r="D612"/>
      <c r="E612"/>
      <c r="F612"/>
      <c r="G612"/>
      <c r="H612"/>
      <c r="I612"/>
      <c r="J612"/>
      <c r="K612" s="244"/>
      <c r="L612"/>
      <c r="M612"/>
      <c r="N612"/>
      <c r="O612"/>
    </row>
    <row r="613" spans="1:15" ht="14.25" x14ac:dyDescent="0.2">
      <c r="A613"/>
      <c r="B613"/>
      <c r="C613"/>
      <c r="D613"/>
      <c r="E613"/>
      <c r="F613"/>
      <c r="G613"/>
      <c r="H613"/>
      <c r="I613"/>
      <c r="J613"/>
      <c r="K613" s="244"/>
      <c r="L613"/>
      <c r="M613"/>
      <c r="N613"/>
      <c r="O613"/>
    </row>
    <row r="614" spans="1:15" ht="14.25" x14ac:dyDescent="0.2">
      <c r="A614"/>
      <c r="B614"/>
      <c r="C614"/>
      <c r="D614"/>
      <c r="E614"/>
      <c r="F614"/>
      <c r="G614"/>
      <c r="H614"/>
      <c r="I614"/>
      <c r="J614"/>
      <c r="K614" s="244"/>
      <c r="L614"/>
      <c r="M614"/>
      <c r="N614"/>
      <c r="O614"/>
    </row>
    <row r="615" spans="1:15" ht="14.25" x14ac:dyDescent="0.2">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zoomScale="110" zoomScaleNormal="110" workbookViewId="0">
      <selection activeCell="E4" sqref="E4"/>
    </sheetView>
  </sheetViews>
  <sheetFormatPr defaultRowHeight="15" x14ac:dyDescent="0.25"/>
  <cols>
    <col min="1" max="1" width="17.625" style="201" customWidth="1"/>
    <col min="2" max="2" width="38.25" style="201" customWidth="1"/>
    <col min="3" max="3" width="39.125" style="201" customWidth="1"/>
    <col min="4" max="4" width="12.25" style="201" customWidth="1"/>
    <col min="5" max="5" width="98.625" style="231" customWidth="1"/>
    <col min="6" max="16384" width="9" style="201"/>
  </cols>
  <sheetData>
    <row r="1" spans="1:5" x14ac:dyDescent="0.25">
      <c r="A1" s="200" t="s">
        <v>1544</v>
      </c>
    </row>
    <row r="2" spans="1:5" x14ac:dyDescent="0.25">
      <c r="A2" s="202" t="s">
        <v>1545</v>
      </c>
    </row>
    <row r="3" spans="1:5" x14ac:dyDescent="0.25">
      <c r="A3" s="203" t="s">
        <v>37</v>
      </c>
      <c r="B3" s="203" t="s">
        <v>38</v>
      </c>
      <c r="C3" s="203" t="s">
        <v>39</v>
      </c>
      <c r="D3" s="203" t="s">
        <v>1611</v>
      </c>
      <c r="E3" s="232" t="s">
        <v>1612</v>
      </c>
    </row>
    <row r="4" spans="1:5" ht="30" x14ac:dyDescent="0.25">
      <c r="A4" s="201" t="s">
        <v>57</v>
      </c>
      <c r="B4" s="201" t="s">
        <v>58</v>
      </c>
      <c r="C4" s="201" t="s">
        <v>59</v>
      </c>
      <c r="D4" s="204" t="s">
        <v>1613</v>
      </c>
      <c r="E4" s="233" t="s">
        <v>1614</v>
      </c>
    </row>
    <row r="5" spans="1:5" ht="30" x14ac:dyDescent="0.25">
      <c r="A5" s="201" t="s">
        <v>57</v>
      </c>
      <c r="B5" s="201" t="s">
        <v>85</v>
      </c>
      <c r="C5" s="201" t="s">
        <v>86</v>
      </c>
      <c r="D5" s="204" t="s">
        <v>1613</v>
      </c>
      <c r="E5" s="233" t="s">
        <v>1615</v>
      </c>
    </row>
    <row r="6" spans="1:5" ht="45" x14ac:dyDescent="0.25">
      <c r="A6" s="201" t="s">
        <v>57</v>
      </c>
      <c r="B6" s="201" t="s">
        <v>90</v>
      </c>
      <c r="C6" s="201" t="s">
        <v>91</v>
      </c>
      <c r="D6" s="204" t="s">
        <v>1613</v>
      </c>
      <c r="E6" s="233" t="s">
        <v>1616</v>
      </c>
    </row>
    <row r="7" spans="1:5" ht="45" x14ac:dyDescent="0.25">
      <c r="A7" s="201" t="s">
        <v>57</v>
      </c>
      <c r="B7" s="201" t="s">
        <v>96</v>
      </c>
      <c r="C7" s="201" t="s">
        <v>97</v>
      </c>
      <c r="D7" s="204" t="s">
        <v>1613</v>
      </c>
      <c r="E7" s="233" t="s">
        <v>1617</v>
      </c>
    </row>
    <row r="8" spans="1:5" ht="30" x14ac:dyDescent="0.25">
      <c r="A8" s="201" t="s">
        <v>57</v>
      </c>
      <c r="B8" s="201" t="s">
        <v>111</v>
      </c>
      <c r="C8" s="201" t="s">
        <v>112</v>
      </c>
      <c r="D8" s="204" t="s">
        <v>1613</v>
      </c>
      <c r="E8" s="233" t="s">
        <v>1618</v>
      </c>
    </row>
    <row r="9" spans="1:5" ht="30" x14ac:dyDescent="0.25">
      <c r="A9" s="201" t="s">
        <v>57</v>
      </c>
      <c r="B9" s="201" t="s">
        <v>118</v>
      </c>
      <c r="C9" s="201" t="s">
        <v>119</v>
      </c>
      <c r="D9" s="204" t="s">
        <v>1613</v>
      </c>
      <c r="E9" s="233" t="s">
        <v>1619</v>
      </c>
    </row>
    <row r="10" spans="1:5" ht="30" x14ac:dyDescent="0.25">
      <c r="A10" s="201" t="s">
        <v>57</v>
      </c>
      <c r="B10" s="201" t="s">
        <v>124</v>
      </c>
      <c r="C10" s="201" t="s">
        <v>125</v>
      </c>
      <c r="D10" s="204" t="s">
        <v>1613</v>
      </c>
      <c r="E10" s="233" t="s">
        <v>1620</v>
      </c>
    </row>
    <row r="11" spans="1:5" ht="45" x14ac:dyDescent="0.25">
      <c r="A11" s="201" t="s">
        <v>57</v>
      </c>
      <c r="B11" s="201" t="s">
        <v>131</v>
      </c>
      <c r="C11" s="201" t="s">
        <v>132</v>
      </c>
      <c r="D11" s="204" t="s">
        <v>1613</v>
      </c>
      <c r="E11" s="233" t="s">
        <v>1621</v>
      </c>
    </row>
    <row r="12" spans="1:5" ht="30" x14ac:dyDescent="0.25">
      <c r="A12" s="201" t="s">
        <v>57</v>
      </c>
      <c r="B12" s="201" t="s">
        <v>137</v>
      </c>
      <c r="C12" s="201" t="s">
        <v>138</v>
      </c>
      <c r="D12" s="204" t="s">
        <v>1613</v>
      </c>
      <c r="E12" s="233" t="s">
        <v>1622</v>
      </c>
    </row>
    <row r="13" spans="1:5" x14ac:dyDescent="0.25">
      <c r="A13" s="201" t="s">
        <v>57</v>
      </c>
      <c r="B13" s="201" t="s">
        <v>1546</v>
      </c>
      <c r="C13" s="201" t="s">
        <v>1547</v>
      </c>
      <c r="D13" s="204" t="s">
        <v>1613</v>
      </c>
      <c r="E13" s="233" t="s">
        <v>1623</v>
      </c>
    </row>
    <row r="14" spans="1:5" ht="30" x14ac:dyDescent="0.25">
      <c r="A14" s="201" t="s">
        <v>151</v>
      </c>
      <c r="B14" s="201" t="s">
        <v>152</v>
      </c>
      <c r="C14" s="201" t="s">
        <v>153</v>
      </c>
      <c r="D14" s="204" t="s">
        <v>1613</v>
      </c>
      <c r="E14" s="233" t="s">
        <v>1624</v>
      </c>
    </row>
    <row r="15" spans="1:5" ht="30" x14ac:dyDescent="0.25">
      <c r="A15" s="201" t="s">
        <v>151</v>
      </c>
      <c r="B15" s="201" t="s">
        <v>174</v>
      </c>
      <c r="C15" s="201" t="s">
        <v>175</v>
      </c>
      <c r="D15" s="204" t="s">
        <v>1613</v>
      </c>
      <c r="E15" s="233" t="s">
        <v>1625</v>
      </c>
    </row>
    <row r="16" spans="1:5" ht="45" x14ac:dyDescent="0.25">
      <c r="A16" s="201" t="s">
        <v>151</v>
      </c>
      <c r="B16" s="201" t="s">
        <v>184</v>
      </c>
      <c r="C16" s="201" t="s">
        <v>185</v>
      </c>
      <c r="D16" s="204" t="s">
        <v>1613</v>
      </c>
      <c r="E16" s="233" t="s">
        <v>1626</v>
      </c>
    </row>
    <row r="17" spans="1:5" ht="30" x14ac:dyDescent="0.25">
      <c r="A17" s="201" t="s">
        <v>151</v>
      </c>
      <c r="B17" s="201" t="s">
        <v>191</v>
      </c>
      <c r="C17" s="201" t="s">
        <v>192</v>
      </c>
      <c r="D17" s="204" t="s">
        <v>1613</v>
      </c>
      <c r="E17" s="233" t="s">
        <v>1627</v>
      </c>
    </row>
    <row r="18" spans="1:5" ht="30" x14ac:dyDescent="0.25">
      <c r="A18" s="201" t="s">
        <v>151</v>
      </c>
      <c r="B18" s="201" t="s">
        <v>198</v>
      </c>
      <c r="C18" s="201" t="s">
        <v>199</v>
      </c>
      <c r="D18" s="204" t="s">
        <v>1613</v>
      </c>
      <c r="E18" s="233" t="s">
        <v>1628</v>
      </c>
    </row>
    <row r="19" spans="1:5" ht="30" x14ac:dyDescent="0.25">
      <c r="A19" s="201" t="s">
        <v>151</v>
      </c>
      <c r="B19" s="201" t="s">
        <v>205</v>
      </c>
      <c r="C19" s="201" t="s">
        <v>206</v>
      </c>
      <c r="D19" s="204" t="s">
        <v>1613</v>
      </c>
      <c r="E19" s="233" t="s">
        <v>1629</v>
      </c>
    </row>
    <row r="20" spans="1:5" ht="30" x14ac:dyDescent="0.25">
      <c r="A20" s="201" t="s">
        <v>151</v>
      </c>
      <c r="B20" s="201" t="s">
        <v>210</v>
      </c>
      <c r="C20" s="201" t="s">
        <v>211</v>
      </c>
      <c r="D20" s="204" t="s">
        <v>1613</v>
      </c>
      <c r="E20" s="233" t="s">
        <v>1630</v>
      </c>
    </row>
    <row r="21" spans="1:5" x14ac:dyDescent="0.25">
      <c r="A21" s="201" t="s">
        <v>151</v>
      </c>
      <c r="B21" s="201" t="s">
        <v>217</v>
      </c>
      <c r="C21" s="201" t="s">
        <v>218</v>
      </c>
      <c r="D21" s="204" t="s">
        <v>1613</v>
      </c>
      <c r="E21" s="318" t="s">
        <v>1876</v>
      </c>
    </row>
    <row r="22" spans="1:5" x14ac:dyDescent="0.25">
      <c r="A22" s="201" t="s">
        <v>223</v>
      </c>
      <c r="B22" s="201" t="s">
        <v>224</v>
      </c>
      <c r="C22" s="201" t="s">
        <v>225</v>
      </c>
      <c r="D22" s="204" t="s">
        <v>1613</v>
      </c>
      <c r="E22" s="233" t="s">
        <v>1631</v>
      </c>
    </row>
    <row r="23" spans="1:5" x14ac:dyDescent="0.25">
      <c r="A23" s="201" t="s">
        <v>223</v>
      </c>
      <c r="B23" s="201" t="s">
        <v>539</v>
      </c>
      <c r="C23" s="201" t="s">
        <v>1548</v>
      </c>
      <c r="D23" s="204" t="s">
        <v>1613</v>
      </c>
      <c r="E23" s="233" t="s">
        <v>1632</v>
      </c>
    </row>
    <row r="24" spans="1:5" ht="75" x14ac:dyDescent="0.25">
      <c r="A24" s="201" t="s">
        <v>223</v>
      </c>
      <c r="B24" s="201" t="s">
        <v>261</v>
      </c>
      <c r="C24" s="201" t="s">
        <v>262</v>
      </c>
      <c r="D24" s="204" t="s">
        <v>1613</v>
      </c>
      <c r="E24" s="233" t="s">
        <v>1633</v>
      </c>
    </row>
    <row r="25" spans="1:5" ht="30" x14ac:dyDescent="0.25">
      <c r="A25" s="201" t="s">
        <v>223</v>
      </c>
      <c r="B25" s="201" t="s">
        <v>267</v>
      </c>
      <c r="C25" s="201" t="s">
        <v>268</v>
      </c>
      <c r="D25" s="204" t="s">
        <v>1613</v>
      </c>
      <c r="E25" s="233" t="s">
        <v>1634</v>
      </c>
    </row>
    <row r="26" spans="1:5" ht="30" x14ac:dyDescent="0.25">
      <c r="A26" s="201" t="s">
        <v>223</v>
      </c>
      <c r="B26" s="201" t="s">
        <v>275</v>
      </c>
      <c r="C26" s="201" t="s">
        <v>276</v>
      </c>
      <c r="D26" s="204" t="s">
        <v>1613</v>
      </c>
      <c r="E26" s="233" t="s">
        <v>1635</v>
      </c>
    </row>
    <row r="27" spans="1:5" x14ac:dyDescent="0.25">
      <c r="A27" s="201" t="s">
        <v>223</v>
      </c>
      <c r="B27" s="201" t="s">
        <v>280</v>
      </c>
      <c r="C27" s="201" t="s">
        <v>281</v>
      </c>
      <c r="D27" s="204" t="s">
        <v>1613</v>
      </c>
      <c r="E27" s="234"/>
    </row>
    <row r="28" spans="1:5" ht="30" x14ac:dyDescent="0.25">
      <c r="A28" s="201" t="s">
        <v>223</v>
      </c>
      <c r="B28" s="201" t="s">
        <v>283</v>
      </c>
      <c r="C28" s="201" t="s">
        <v>284</v>
      </c>
      <c r="D28" s="204" t="s">
        <v>1613</v>
      </c>
      <c r="E28" s="233" t="s">
        <v>1636</v>
      </c>
    </row>
    <row r="29" spans="1:5" x14ac:dyDescent="0.25">
      <c r="A29" s="201" t="s">
        <v>223</v>
      </c>
      <c r="B29" s="201" t="s">
        <v>289</v>
      </c>
      <c r="C29" s="201" t="s">
        <v>290</v>
      </c>
      <c r="D29" s="204" t="s">
        <v>1613</v>
      </c>
      <c r="E29" s="233" t="s">
        <v>1637</v>
      </c>
    </row>
    <row r="30" spans="1:5" x14ac:dyDescent="0.25">
      <c r="A30" s="239" t="s">
        <v>223</v>
      </c>
      <c r="B30" s="239" t="s">
        <v>295</v>
      </c>
      <c r="C30" s="239" t="s">
        <v>296</v>
      </c>
      <c r="D30" s="204" t="s">
        <v>1613</v>
      </c>
      <c r="E30" s="233" t="s">
        <v>1638</v>
      </c>
    </row>
    <row r="31" spans="1:5" ht="30" x14ac:dyDescent="0.25">
      <c r="A31" s="201" t="s">
        <v>223</v>
      </c>
      <c r="B31" s="201" t="s">
        <v>301</v>
      </c>
      <c r="C31" s="201" t="s">
        <v>302</v>
      </c>
      <c r="D31" s="204" t="s">
        <v>1613</v>
      </c>
      <c r="E31" s="233" t="s">
        <v>1639</v>
      </c>
    </row>
    <row r="32" spans="1:5" x14ac:dyDescent="0.25">
      <c r="A32" s="201" t="s">
        <v>223</v>
      </c>
      <c r="B32" s="201" t="s">
        <v>1549</v>
      </c>
      <c r="C32" s="201" t="s">
        <v>1550</v>
      </c>
      <c r="D32" s="204" t="s">
        <v>1613</v>
      </c>
      <c r="E32" s="234" t="s">
        <v>1640</v>
      </c>
    </row>
    <row r="33" spans="1:5" ht="30" x14ac:dyDescent="0.25">
      <c r="A33" s="201" t="s">
        <v>223</v>
      </c>
      <c r="B33" s="201" t="s">
        <v>308</v>
      </c>
      <c r="C33" s="201" t="s">
        <v>309</v>
      </c>
      <c r="D33" s="204" t="s">
        <v>1613</v>
      </c>
      <c r="E33" s="234" t="s">
        <v>1641</v>
      </c>
    </row>
    <row r="34" spans="1:5" ht="30" x14ac:dyDescent="0.25">
      <c r="A34" s="201" t="s">
        <v>223</v>
      </c>
      <c r="B34" s="201" t="s">
        <v>310</v>
      </c>
      <c r="C34" s="201" t="s">
        <v>311</v>
      </c>
      <c r="D34" s="204" t="s">
        <v>1613</v>
      </c>
      <c r="E34" s="233" t="s">
        <v>1642</v>
      </c>
    </row>
    <row r="35" spans="1:5" x14ac:dyDescent="0.25">
      <c r="A35" s="201" t="s">
        <v>223</v>
      </c>
      <c r="B35" s="201" t="s">
        <v>313</v>
      </c>
      <c r="C35" s="201" t="s">
        <v>314</v>
      </c>
      <c r="D35" s="204" t="s">
        <v>1613</v>
      </c>
      <c r="E35" s="233" t="s">
        <v>1643</v>
      </c>
    </row>
    <row r="36" spans="1:5" ht="30" x14ac:dyDescent="0.25">
      <c r="A36" s="201" t="s">
        <v>223</v>
      </c>
      <c r="B36" s="201" t="s">
        <v>320</v>
      </c>
      <c r="C36" s="201" t="s">
        <v>321</v>
      </c>
      <c r="D36" s="204" t="s">
        <v>1613</v>
      </c>
      <c r="E36" s="234" t="s">
        <v>1644</v>
      </c>
    </row>
    <row r="37" spans="1:5" ht="30" x14ac:dyDescent="0.25">
      <c r="A37" s="201" t="s">
        <v>223</v>
      </c>
      <c r="B37" s="201" t="s">
        <v>328</v>
      </c>
      <c r="C37" s="201" t="s">
        <v>329</v>
      </c>
      <c r="D37" s="204" t="s">
        <v>1613</v>
      </c>
      <c r="E37" s="233" t="s">
        <v>1645</v>
      </c>
    </row>
    <row r="38" spans="1:5" x14ac:dyDescent="0.25">
      <c r="A38" s="201" t="s">
        <v>223</v>
      </c>
      <c r="B38" s="201" t="s">
        <v>334</v>
      </c>
      <c r="C38" s="201" t="s">
        <v>335</v>
      </c>
      <c r="D38" s="204" t="s">
        <v>1613</v>
      </c>
      <c r="E38" s="233" t="s">
        <v>1646</v>
      </c>
    </row>
    <row r="39" spans="1:5" ht="30" x14ac:dyDescent="0.25">
      <c r="A39" s="201" t="s">
        <v>223</v>
      </c>
      <c r="B39" s="201" t="s">
        <v>341</v>
      </c>
      <c r="C39" s="201" t="s">
        <v>342</v>
      </c>
      <c r="D39" s="204" t="s">
        <v>1613</v>
      </c>
      <c r="E39" s="234" t="s">
        <v>1647</v>
      </c>
    </row>
    <row r="40" spans="1:5" x14ac:dyDescent="0.25">
      <c r="A40" s="201" t="s">
        <v>223</v>
      </c>
      <c r="B40" s="201" t="s">
        <v>348</v>
      </c>
      <c r="C40" s="201" t="s">
        <v>349</v>
      </c>
      <c r="D40" s="204" t="s">
        <v>1613</v>
      </c>
      <c r="E40" s="234" t="s">
        <v>1648</v>
      </c>
    </row>
    <row r="41" spans="1:5" x14ac:dyDescent="0.25">
      <c r="A41" s="201" t="s">
        <v>352</v>
      </c>
      <c r="B41" s="201" t="s">
        <v>539</v>
      </c>
      <c r="C41" s="201" t="s">
        <v>1551</v>
      </c>
      <c r="D41" s="204" t="s">
        <v>1613</v>
      </c>
      <c r="E41" s="234" t="s">
        <v>1649</v>
      </c>
    </row>
    <row r="42" spans="1:5" x14ac:dyDescent="0.25">
      <c r="A42" s="201" t="s">
        <v>352</v>
      </c>
      <c r="B42" s="201" t="s">
        <v>353</v>
      </c>
      <c r="C42" s="201" t="s">
        <v>354</v>
      </c>
      <c r="D42" s="204" t="s">
        <v>1613</v>
      </c>
      <c r="E42" s="233" t="s">
        <v>1650</v>
      </c>
    </row>
    <row r="43" spans="1:5" ht="30" x14ac:dyDescent="0.25">
      <c r="A43" s="201" t="s">
        <v>352</v>
      </c>
      <c r="B43" s="201" t="s">
        <v>358</v>
      </c>
      <c r="C43" s="201" t="s">
        <v>359</v>
      </c>
      <c r="D43" s="204" t="s">
        <v>1613</v>
      </c>
      <c r="E43" s="233" t="s">
        <v>1651</v>
      </c>
    </row>
    <row r="44" spans="1:5" ht="45" x14ac:dyDescent="0.25">
      <c r="A44" s="201" t="s">
        <v>352</v>
      </c>
      <c r="B44" s="201" t="s">
        <v>363</v>
      </c>
      <c r="C44" s="201" t="s">
        <v>364</v>
      </c>
      <c r="D44" s="204" t="s">
        <v>1613</v>
      </c>
      <c r="E44" s="233" t="s">
        <v>1652</v>
      </c>
    </row>
    <row r="45" spans="1:5" ht="30" x14ac:dyDescent="0.25">
      <c r="A45" s="201" t="s">
        <v>352</v>
      </c>
      <c r="B45" s="201" t="s">
        <v>368</v>
      </c>
      <c r="C45" s="201" t="s">
        <v>369</v>
      </c>
      <c r="D45" s="204" t="s">
        <v>1613</v>
      </c>
      <c r="E45" s="233" t="s">
        <v>1653</v>
      </c>
    </row>
    <row r="46" spans="1:5" x14ac:dyDescent="0.25">
      <c r="A46" s="201" t="s">
        <v>352</v>
      </c>
      <c r="B46" s="201" t="s">
        <v>389</v>
      </c>
      <c r="C46" s="201" t="s">
        <v>390</v>
      </c>
      <c r="D46" s="204" t="s">
        <v>1613</v>
      </c>
      <c r="E46" s="233" t="s">
        <v>1654</v>
      </c>
    </row>
    <row r="47" spans="1:5" ht="30" x14ac:dyDescent="0.25">
      <c r="A47" s="201" t="s">
        <v>352</v>
      </c>
      <c r="B47" s="201" t="s">
        <v>394</v>
      </c>
      <c r="C47" s="201" t="s">
        <v>395</v>
      </c>
      <c r="D47" s="204" t="s">
        <v>1613</v>
      </c>
      <c r="E47" s="233" t="s">
        <v>1655</v>
      </c>
    </row>
    <row r="48" spans="1:5" x14ac:dyDescent="0.25">
      <c r="A48" s="201" t="s">
        <v>352</v>
      </c>
      <c r="B48" s="201" t="s">
        <v>420</v>
      </c>
      <c r="C48" s="201" t="s">
        <v>421</v>
      </c>
      <c r="D48" s="204" t="s">
        <v>1613</v>
      </c>
      <c r="E48" s="233" t="s">
        <v>1656</v>
      </c>
    </row>
    <row r="49" spans="1:5" ht="30" x14ac:dyDescent="0.25">
      <c r="A49" s="201" t="s">
        <v>352</v>
      </c>
      <c r="B49" s="201" t="s">
        <v>426</v>
      </c>
      <c r="C49" s="201" t="s">
        <v>427</v>
      </c>
      <c r="D49" s="204" t="s">
        <v>1613</v>
      </c>
      <c r="E49" s="233" t="s">
        <v>1657</v>
      </c>
    </row>
    <row r="50" spans="1:5" ht="30" x14ac:dyDescent="0.25">
      <c r="A50" s="201" t="s">
        <v>352</v>
      </c>
      <c r="B50" s="201" t="s">
        <v>429</v>
      </c>
      <c r="C50" s="201" t="s">
        <v>430</v>
      </c>
      <c r="D50" s="204" t="s">
        <v>1613</v>
      </c>
      <c r="E50" s="233" t="s">
        <v>1658</v>
      </c>
    </row>
    <row r="51" spans="1:5" ht="30" x14ac:dyDescent="0.25">
      <c r="A51" s="201" t="s">
        <v>352</v>
      </c>
      <c r="B51" s="201" t="s">
        <v>432</v>
      </c>
      <c r="C51" s="201" t="s">
        <v>433</v>
      </c>
      <c r="D51" s="204" t="s">
        <v>1613</v>
      </c>
      <c r="E51" s="233" t="s">
        <v>1659</v>
      </c>
    </row>
    <row r="52" spans="1:5" x14ac:dyDescent="0.25">
      <c r="A52" s="201" t="s">
        <v>352</v>
      </c>
      <c r="B52" s="201" t="s">
        <v>435</v>
      </c>
      <c r="C52" s="201" t="s">
        <v>436</v>
      </c>
      <c r="D52" s="204" t="s">
        <v>1613</v>
      </c>
      <c r="E52" s="233"/>
    </row>
    <row r="53" spans="1:5" ht="30" x14ac:dyDescent="0.25">
      <c r="A53" s="201" t="s">
        <v>352</v>
      </c>
      <c r="B53" s="201" t="s">
        <v>441</v>
      </c>
      <c r="C53" s="201" t="s">
        <v>442</v>
      </c>
      <c r="D53" s="204" t="s">
        <v>1613</v>
      </c>
      <c r="E53" s="233" t="s">
        <v>1660</v>
      </c>
    </row>
    <row r="54" spans="1:5" ht="30" x14ac:dyDescent="0.25">
      <c r="A54" s="201" t="s">
        <v>352</v>
      </c>
      <c r="B54" s="201" t="s">
        <v>447</v>
      </c>
      <c r="C54" s="201" t="s">
        <v>448</v>
      </c>
      <c r="D54" s="204" t="s">
        <v>1613</v>
      </c>
      <c r="E54" s="233" t="s">
        <v>1661</v>
      </c>
    </row>
    <row r="55" spans="1:5" ht="30" x14ac:dyDescent="0.25">
      <c r="A55" s="201" t="s">
        <v>352</v>
      </c>
      <c r="B55" s="201" t="s">
        <v>452</v>
      </c>
      <c r="C55" s="201" t="s">
        <v>453</v>
      </c>
      <c r="D55" s="204" t="s">
        <v>1613</v>
      </c>
      <c r="E55" s="233" t="s">
        <v>1662</v>
      </c>
    </row>
    <row r="56" spans="1:5" ht="30" x14ac:dyDescent="0.25">
      <c r="A56" s="201" t="s">
        <v>471</v>
      </c>
      <c r="B56" s="201" t="s">
        <v>472</v>
      </c>
      <c r="C56" s="201" t="s">
        <v>473</v>
      </c>
      <c r="D56" s="204" t="s">
        <v>1613</v>
      </c>
      <c r="E56" s="233" t="s">
        <v>1663</v>
      </c>
    </row>
    <row r="57" spans="1:5" x14ac:dyDescent="0.25">
      <c r="A57" s="201" t="s">
        <v>471</v>
      </c>
      <c r="B57" s="201" t="s">
        <v>478</v>
      </c>
      <c r="C57" s="201" t="s">
        <v>479</v>
      </c>
      <c r="D57" s="204" t="s">
        <v>1613</v>
      </c>
      <c r="E57" s="233" t="s">
        <v>1664</v>
      </c>
    </row>
    <row r="58" spans="1:5" x14ac:dyDescent="0.25">
      <c r="A58" s="201" t="s">
        <v>471</v>
      </c>
      <c r="B58" s="201" t="s">
        <v>483</v>
      </c>
      <c r="C58" s="201" t="s">
        <v>484</v>
      </c>
      <c r="D58" s="204" t="s">
        <v>1613</v>
      </c>
      <c r="E58" s="233" t="s">
        <v>1665</v>
      </c>
    </row>
    <row r="59" spans="1:5" x14ac:dyDescent="0.25">
      <c r="A59" s="201" t="s">
        <v>471</v>
      </c>
      <c r="B59" s="201" t="s">
        <v>487</v>
      </c>
      <c r="C59" s="201" t="s">
        <v>488</v>
      </c>
      <c r="D59" s="204" t="s">
        <v>1613</v>
      </c>
      <c r="E59" s="233" t="s">
        <v>1666</v>
      </c>
    </row>
    <row r="60" spans="1:5" ht="45" x14ac:dyDescent="0.25">
      <c r="A60" s="201" t="s">
        <v>471</v>
      </c>
      <c r="B60" s="201" t="s">
        <v>492</v>
      </c>
      <c r="C60" s="201" t="s">
        <v>493</v>
      </c>
      <c r="D60" s="204" t="s">
        <v>1613</v>
      </c>
      <c r="E60" s="233" t="s">
        <v>1667</v>
      </c>
    </row>
    <row r="61" spans="1:5" x14ac:dyDescent="0.25">
      <c r="A61" s="201" t="s">
        <v>471</v>
      </c>
      <c r="B61" s="201" t="s">
        <v>497</v>
      </c>
      <c r="C61" s="201" t="s">
        <v>498</v>
      </c>
      <c r="D61" s="204" t="s">
        <v>1613</v>
      </c>
      <c r="E61" s="233" t="s">
        <v>1668</v>
      </c>
    </row>
    <row r="62" spans="1:5" ht="30" x14ac:dyDescent="0.25">
      <c r="A62" s="201" t="s">
        <v>471</v>
      </c>
      <c r="B62" s="201" t="s">
        <v>502</v>
      </c>
      <c r="C62" s="201" t="s">
        <v>503</v>
      </c>
      <c r="D62" s="204" t="s">
        <v>1613</v>
      </c>
      <c r="E62" s="233" t="s">
        <v>1669</v>
      </c>
    </row>
    <row r="63" spans="1:5" x14ac:dyDescent="0.25">
      <c r="A63" s="201" t="s">
        <v>471</v>
      </c>
      <c r="B63" s="201" t="s">
        <v>507</v>
      </c>
      <c r="C63" s="201" t="s">
        <v>508</v>
      </c>
      <c r="D63" s="204" t="s">
        <v>1613</v>
      </c>
      <c r="E63" s="233"/>
    </row>
    <row r="64" spans="1:5" ht="90" x14ac:dyDescent="0.25">
      <c r="A64" s="201" t="s">
        <v>471</v>
      </c>
      <c r="B64" s="201" t="s">
        <v>511</v>
      </c>
      <c r="C64" s="201" t="s">
        <v>512</v>
      </c>
      <c r="D64" s="204" t="s">
        <v>1613</v>
      </c>
      <c r="E64" s="318" t="s">
        <v>1874</v>
      </c>
    </row>
    <row r="65" spans="1:5" ht="45" x14ac:dyDescent="0.25">
      <c r="A65" s="201" t="s">
        <v>517</v>
      </c>
      <c r="B65" s="201" t="s">
        <v>518</v>
      </c>
      <c r="C65" s="201" t="s">
        <v>519</v>
      </c>
      <c r="D65" s="204" t="s">
        <v>1613</v>
      </c>
      <c r="E65" s="233" t="s">
        <v>1670</v>
      </c>
    </row>
    <row r="66" spans="1:5" ht="30" x14ac:dyDescent="0.25">
      <c r="A66" s="201" t="s">
        <v>517</v>
      </c>
      <c r="B66" s="201" t="s">
        <v>525</v>
      </c>
      <c r="C66" s="201" t="s">
        <v>526</v>
      </c>
      <c r="D66" s="204" t="s">
        <v>1613</v>
      </c>
      <c r="E66" s="233" t="s">
        <v>1671</v>
      </c>
    </row>
    <row r="67" spans="1:5" ht="30" x14ac:dyDescent="0.25">
      <c r="A67" s="201" t="s">
        <v>517</v>
      </c>
      <c r="B67" s="201" t="s">
        <v>532</v>
      </c>
      <c r="C67" s="201" t="s">
        <v>533</v>
      </c>
      <c r="D67" s="204" t="s">
        <v>1613</v>
      </c>
      <c r="E67" s="233" t="s">
        <v>1672</v>
      </c>
    </row>
    <row r="68" spans="1:5" ht="75" x14ac:dyDescent="0.25">
      <c r="A68" s="201" t="s">
        <v>538</v>
      </c>
      <c r="B68" s="201" t="s">
        <v>549</v>
      </c>
      <c r="C68" s="201" t="s">
        <v>550</v>
      </c>
      <c r="D68" s="204" t="s">
        <v>1613</v>
      </c>
      <c r="E68" s="233" t="s">
        <v>1673</v>
      </c>
    </row>
    <row r="69" spans="1:5" x14ac:dyDescent="0.25">
      <c r="A69" s="201" t="s">
        <v>538</v>
      </c>
      <c r="B69" s="201" t="s">
        <v>566</v>
      </c>
      <c r="C69" s="201" t="s">
        <v>567</v>
      </c>
      <c r="D69" s="204" t="s">
        <v>1613</v>
      </c>
      <c r="E69" s="233" t="s">
        <v>1674</v>
      </c>
    </row>
    <row r="70" spans="1:5" x14ac:dyDescent="0.25">
      <c r="A70" s="201" t="s">
        <v>538</v>
      </c>
      <c r="B70" s="201" t="s">
        <v>587</v>
      </c>
      <c r="C70" s="201" t="s">
        <v>588</v>
      </c>
      <c r="D70" s="204" t="s">
        <v>1613</v>
      </c>
      <c r="E70" s="233"/>
    </row>
    <row r="71" spans="1:5" ht="30" x14ac:dyDescent="0.25">
      <c r="A71" s="201" t="s">
        <v>538</v>
      </c>
      <c r="B71" s="201" t="s">
        <v>1552</v>
      </c>
      <c r="C71" s="201" t="s">
        <v>563</v>
      </c>
      <c r="D71" s="204" t="s">
        <v>1613</v>
      </c>
      <c r="E71" s="233" t="s">
        <v>1675</v>
      </c>
    </row>
    <row r="72" spans="1:5" x14ac:dyDescent="0.25">
      <c r="A72" s="201" t="s">
        <v>538</v>
      </c>
      <c r="B72" s="201" t="s">
        <v>591</v>
      </c>
      <c r="C72" s="201" t="s">
        <v>592</v>
      </c>
      <c r="D72" s="204" t="s">
        <v>1613</v>
      </c>
      <c r="E72" s="233"/>
    </row>
    <row r="73" spans="1:5" x14ac:dyDescent="0.25">
      <c r="A73" s="201" t="s">
        <v>538</v>
      </c>
      <c r="B73" s="201" t="s">
        <v>1553</v>
      </c>
      <c r="C73" s="201" t="s">
        <v>592</v>
      </c>
      <c r="D73" s="204" t="s">
        <v>1613</v>
      </c>
      <c r="E73" s="233"/>
    </row>
    <row r="74" spans="1:5" x14ac:dyDescent="0.25">
      <c r="A74" s="201" t="s">
        <v>538</v>
      </c>
      <c r="B74" s="201" t="s">
        <v>594</v>
      </c>
      <c r="C74" s="201" t="s">
        <v>594</v>
      </c>
      <c r="D74" s="204" t="s">
        <v>1613</v>
      </c>
      <c r="E74" s="233" t="s">
        <v>1676</v>
      </c>
    </row>
    <row r="75" spans="1:5" ht="30" x14ac:dyDescent="0.25">
      <c r="A75" s="201" t="s">
        <v>538</v>
      </c>
      <c r="B75" s="201" t="s">
        <v>598</v>
      </c>
      <c r="C75" s="201" t="s">
        <v>599</v>
      </c>
      <c r="D75" s="204" t="s">
        <v>1613</v>
      </c>
      <c r="E75" s="233" t="s">
        <v>1677</v>
      </c>
    </row>
    <row r="76" spans="1:5" ht="60" x14ac:dyDescent="0.25">
      <c r="A76" s="201" t="s">
        <v>604</v>
      </c>
      <c r="B76" s="201" t="s">
        <v>605</v>
      </c>
      <c r="C76" s="201" t="s">
        <v>606</v>
      </c>
      <c r="D76" s="204" t="s">
        <v>1613</v>
      </c>
      <c r="E76" s="233" t="s">
        <v>1678</v>
      </c>
    </row>
    <row r="77" spans="1:5" ht="60" x14ac:dyDescent="0.25">
      <c r="A77" s="201" t="s">
        <v>604</v>
      </c>
      <c r="B77" s="201" t="s">
        <v>605</v>
      </c>
      <c r="C77" s="201" t="s">
        <v>618</v>
      </c>
      <c r="D77" s="204" t="s">
        <v>1613</v>
      </c>
      <c r="E77" s="233" t="s">
        <v>1678</v>
      </c>
    </row>
    <row r="78" spans="1:5" ht="60" x14ac:dyDescent="0.25">
      <c r="A78" s="201" t="s">
        <v>604</v>
      </c>
      <c r="B78" s="201" t="s">
        <v>605</v>
      </c>
      <c r="C78" s="201" t="s">
        <v>620</v>
      </c>
      <c r="D78" s="204" t="s">
        <v>1613</v>
      </c>
      <c r="E78" s="233" t="s">
        <v>1678</v>
      </c>
    </row>
    <row r="79" spans="1:5" ht="60" x14ac:dyDescent="0.25">
      <c r="A79" s="201" t="s">
        <v>604</v>
      </c>
      <c r="B79" s="201" t="s">
        <v>605</v>
      </c>
      <c r="C79" s="201" t="s">
        <v>633</v>
      </c>
      <c r="D79" s="204" t="s">
        <v>1613</v>
      </c>
      <c r="E79" s="233" t="s">
        <v>1678</v>
      </c>
    </row>
    <row r="80" spans="1:5" ht="60" x14ac:dyDescent="0.25">
      <c r="A80" s="201" t="s">
        <v>604</v>
      </c>
      <c r="B80" s="201" t="s">
        <v>605</v>
      </c>
      <c r="C80" s="201" t="s">
        <v>643</v>
      </c>
      <c r="D80" s="204" t="s">
        <v>1613</v>
      </c>
      <c r="E80" s="233" t="s">
        <v>1678</v>
      </c>
    </row>
    <row r="81" spans="1:5" ht="105" x14ac:dyDescent="0.25">
      <c r="A81" s="201" t="s">
        <v>604</v>
      </c>
      <c r="B81" s="201" t="s">
        <v>659</v>
      </c>
      <c r="C81" s="201" t="s">
        <v>660</v>
      </c>
      <c r="D81" s="204" t="s">
        <v>1613</v>
      </c>
      <c r="E81" s="233" t="s">
        <v>1679</v>
      </c>
    </row>
    <row r="82" spans="1:5" ht="60" x14ac:dyDescent="0.25">
      <c r="A82" s="201" t="s">
        <v>604</v>
      </c>
      <c r="B82" s="201" t="s">
        <v>665</v>
      </c>
      <c r="C82" s="201" t="s">
        <v>666</v>
      </c>
      <c r="D82" s="204" t="s">
        <v>1613</v>
      </c>
      <c r="E82" s="233" t="s">
        <v>1680</v>
      </c>
    </row>
    <row r="83" spans="1:5" ht="60" x14ac:dyDescent="0.25">
      <c r="A83" s="201" t="s">
        <v>604</v>
      </c>
      <c r="B83" s="201" t="s">
        <v>665</v>
      </c>
      <c r="C83" s="201" t="s">
        <v>670</v>
      </c>
      <c r="D83" s="204" t="s">
        <v>1613</v>
      </c>
      <c r="E83" s="233" t="s">
        <v>1680</v>
      </c>
    </row>
    <row r="84" spans="1:5" ht="60" x14ac:dyDescent="0.25">
      <c r="A84" s="201" t="s">
        <v>604</v>
      </c>
      <c r="B84" s="201" t="s">
        <v>665</v>
      </c>
      <c r="C84" s="201" t="s">
        <v>672</v>
      </c>
      <c r="D84" s="204" t="s">
        <v>1613</v>
      </c>
      <c r="E84" s="233" t="s">
        <v>1680</v>
      </c>
    </row>
    <row r="85" spans="1:5" ht="60" x14ac:dyDescent="0.25">
      <c r="A85" s="201" t="s">
        <v>604</v>
      </c>
      <c r="B85" s="201" t="s">
        <v>665</v>
      </c>
      <c r="C85" s="201" t="s">
        <v>674</v>
      </c>
      <c r="D85" s="204" t="s">
        <v>1613</v>
      </c>
      <c r="E85" s="233" t="s">
        <v>1680</v>
      </c>
    </row>
    <row r="86" spans="1:5" ht="60" x14ac:dyDescent="0.25">
      <c r="A86" s="201" t="s">
        <v>604</v>
      </c>
      <c r="B86" s="201" t="s">
        <v>665</v>
      </c>
      <c r="C86" s="201" t="s">
        <v>676</v>
      </c>
      <c r="D86" s="204" t="s">
        <v>1613</v>
      </c>
      <c r="E86" s="233" t="s">
        <v>1680</v>
      </c>
    </row>
    <row r="87" spans="1:5" ht="45" x14ac:dyDescent="0.25">
      <c r="A87" s="201" t="s">
        <v>678</v>
      </c>
      <c r="B87" s="201" t="s">
        <v>679</v>
      </c>
      <c r="C87" s="201" t="s">
        <v>680</v>
      </c>
      <c r="D87" s="204" t="s">
        <v>1613</v>
      </c>
      <c r="E87" s="233" t="s">
        <v>1681</v>
      </c>
    </row>
    <row r="88" spans="1:5" ht="150" x14ac:dyDescent="0.25">
      <c r="A88" s="201" t="s">
        <v>684</v>
      </c>
      <c r="B88" s="201" t="s">
        <v>685</v>
      </c>
      <c r="C88" s="201" t="s">
        <v>686</v>
      </c>
      <c r="D88" s="204" t="s">
        <v>1613</v>
      </c>
      <c r="E88" s="233" t="s">
        <v>1682</v>
      </c>
    </row>
    <row r="89" spans="1:5" ht="150" x14ac:dyDescent="0.25">
      <c r="A89" s="201" t="s">
        <v>684</v>
      </c>
      <c r="B89" s="201" t="s">
        <v>699</v>
      </c>
      <c r="C89" s="201" t="s">
        <v>700</v>
      </c>
      <c r="D89" s="204" t="s">
        <v>1613</v>
      </c>
      <c r="E89" s="233" t="s">
        <v>1682</v>
      </c>
    </row>
    <row r="90" spans="1:5" ht="150" x14ac:dyDescent="0.25">
      <c r="A90" s="201" t="s">
        <v>684</v>
      </c>
      <c r="B90" s="201" t="s">
        <v>113</v>
      </c>
      <c r="C90" s="201" t="s">
        <v>701</v>
      </c>
      <c r="D90" s="204" t="s">
        <v>1613</v>
      </c>
      <c r="E90" s="233" t="s">
        <v>1682</v>
      </c>
    </row>
    <row r="91" spans="1:5" ht="150" x14ac:dyDescent="0.25">
      <c r="A91" s="201" t="s">
        <v>684</v>
      </c>
      <c r="B91" s="201" t="s">
        <v>702</v>
      </c>
      <c r="C91" s="201" t="s">
        <v>703</v>
      </c>
      <c r="D91" s="204" t="s">
        <v>1613</v>
      </c>
      <c r="E91" s="233" t="s">
        <v>1682</v>
      </c>
    </row>
    <row r="92" spans="1:5" ht="150" x14ac:dyDescent="0.25">
      <c r="A92" s="201" t="s">
        <v>684</v>
      </c>
      <c r="B92" s="201" t="s">
        <v>704</v>
      </c>
      <c r="C92" s="201" t="s">
        <v>705</v>
      </c>
      <c r="D92" s="204" t="s">
        <v>1613</v>
      </c>
      <c r="E92" s="233" t="s">
        <v>1682</v>
      </c>
    </row>
    <row r="93" spans="1:5" ht="150" x14ac:dyDescent="0.25">
      <c r="A93" s="201" t="s">
        <v>684</v>
      </c>
      <c r="B93" s="201" t="s">
        <v>198</v>
      </c>
      <c r="C93" s="201" t="s">
        <v>706</v>
      </c>
      <c r="D93" s="204" t="s">
        <v>1613</v>
      </c>
      <c r="E93" s="233" t="s">
        <v>1682</v>
      </c>
    </row>
    <row r="94" spans="1:5" ht="150" x14ac:dyDescent="0.25">
      <c r="A94" s="201" t="s">
        <v>684</v>
      </c>
      <c r="B94" s="201" t="s">
        <v>707</v>
      </c>
      <c r="C94" s="201" t="s">
        <v>708</v>
      </c>
      <c r="D94" s="204" t="s">
        <v>1613</v>
      </c>
      <c r="E94" s="233" t="s">
        <v>1682</v>
      </c>
    </row>
    <row r="95" spans="1:5" ht="150" x14ac:dyDescent="0.25">
      <c r="A95" s="201" t="s">
        <v>684</v>
      </c>
      <c r="B95" s="201" t="s">
        <v>709</v>
      </c>
      <c r="C95" s="201" t="s">
        <v>710</v>
      </c>
      <c r="D95" s="204" t="s">
        <v>1613</v>
      </c>
      <c r="E95" s="233" t="s">
        <v>1682</v>
      </c>
    </row>
    <row r="96" spans="1:5" ht="150" x14ac:dyDescent="0.25">
      <c r="A96" s="201" t="s">
        <v>684</v>
      </c>
      <c r="B96" s="201" t="s">
        <v>711</v>
      </c>
      <c r="C96" s="201" t="s">
        <v>712</v>
      </c>
      <c r="D96" s="204" t="s">
        <v>1613</v>
      </c>
      <c r="E96" s="233" t="s">
        <v>1682</v>
      </c>
    </row>
    <row r="97" spans="1:5" ht="30" x14ac:dyDescent="0.25">
      <c r="A97" s="201" t="s">
        <v>538</v>
      </c>
      <c r="B97" s="201" t="s">
        <v>539</v>
      </c>
      <c r="C97" s="201" t="s">
        <v>540</v>
      </c>
      <c r="D97" s="204" t="s">
        <v>1613</v>
      </c>
      <c r="E97" s="233" t="s">
        <v>1781</v>
      </c>
    </row>
    <row r="98" spans="1:5" ht="30" x14ac:dyDescent="0.25">
      <c r="A98" s="201" t="s">
        <v>538</v>
      </c>
      <c r="B98" s="201" t="s">
        <v>539</v>
      </c>
      <c r="C98" s="201" t="s">
        <v>540</v>
      </c>
      <c r="D98" s="204" t="s">
        <v>1613</v>
      </c>
      <c r="E98" s="233" t="s">
        <v>1782</v>
      </c>
    </row>
    <row r="99" spans="1:5" x14ac:dyDescent="0.25">
      <c r="D99" s="205"/>
    </row>
    <row r="100" spans="1:5" x14ac:dyDescent="0.25">
      <c r="D100" s="205"/>
    </row>
    <row r="101" spans="1:5" x14ac:dyDescent="0.25">
      <c r="D101" s="205"/>
    </row>
    <row r="102" spans="1:5" x14ac:dyDescent="0.25">
      <c r="D102" s="205"/>
    </row>
    <row r="103" spans="1:5" x14ac:dyDescent="0.25">
      <c r="D103" s="205"/>
    </row>
    <row r="104" spans="1:5" x14ac:dyDescent="0.25">
      <c r="D104" s="205"/>
    </row>
    <row r="105" spans="1:5" x14ac:dyDescent="0.25">
      <c r="D105" s="205"/>
    </row>
    <row r="106" spans="1:5" x14ac:dyDescent="0.2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abSelected="1" workbookViewId="0">
      <selection activeCell="L18" sqref="L18"/>
    </sheetView>
  </sheetViews>
  <sheetFormatPr defaultRowHeight="15" x14ac:dyDescent="0.2"/>
  <cols>
    <col min="1" max="1" width="15" style="206" customWidth="1"/>
    <col min="2" max="2" width="21.875" style="207" customWidth="1"/>
    <col min="3" max="6" width="27.875" style="206" customWidth="1"/>
    <col min="7" max="11" width="6.75" style="206" customWidth="1"/>
    <col min="12" max="12" width="33.125" style="206" customWidth="1"/>
    <col min="13" max="13" width="18.125" style="207" customWidth="1"/>
    <col min="14" max="14" width="11.75" style="206" customWidth="1"/>
    <col min="15" max="15" width="47.125" style="206" customWidth="1"/>
    <col min="16" max="17" width="9.625" style="206" customWidth="1"/>
    <col min="18" max="18" width="18.625" style="206" customWidth="1"/>
    <col min="19" max="19" width="23.125" style="206" customWidth="1"/>
    <col min="20" max="20" width="30" style="206" customWidth="1"/>
    <col min="21" max="21" width="55.625" style="222" customWidth="1"/>
    <col min="22" max="16384" width="9" style="206"/>
  </cols>
  <sheetData>
    <row r="1" spans="1:21" x14ac:dyDescent="0.2">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2">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180" customHeight="1" x14ac:dyDescent="0.2">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**PM10//**PM2.5 emitted by LDVs: **PM25//**SOx emitted by LDVs: **SOX//**VOCs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2">
      <c r="A4" s="219" t="s">
        <v>1571</v>
      </c>
      <c r="B4" s="220"/>
      <c r="C4" s="206" t="s">
        <v>57</v>
      </c>
      <c r="D4" s="206" t="s">
        <v>58</v>
      </c>
      <c r="E4" s="206" t="s">
        <v>59</v>
      </c>
      <c r="F4" s="206" t="s">
        <v>60</v>
      </c>
      <c r="G4" s="206" t="s">
        <v>61</v>
      </c>
      <c r="H4" s="206" t="s">
        <v>60</v>
      </c>
      <c r="I4" s="206" t="s">
        <v>62</v>
      </c>
      <c r="J4" s="206">
        <v>300</v>
      </c>
      <c r="K4" s="206" t="s">
        <v>63</v>
      </c>
      <c r="L4" s="206" t="s">
        <v>1685</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2">
      <c r="A5" s="219" t="s">
        <v>1571</v>
      </c>
      <c r="B5" s="220"/>
      <c r="C5" s="206" t="s">
        <v>57</v>
      </c>
      <c r="D5" s="206" t="s">
        <v>58</v>
      </c>
      <c r="E5" s="206" t="s">
        <v>59</v>
      </c>
      <c r="F5" s="206" t="s">
        <v>60</v>
      </c>
      <c r="G5" s="206" t="s">
        <v>69</v>
      </c>
      <c r="H5" s="206" t="s">
        <v>60</v>
      </c>
      <c r="I5" s="206" t="s">
        <v>69</v>
      </c>
      <c r="J5" s="206">
        <v>301</v>
      </c>
      <c r="K5" s="206" t="s">
        <v>63</v>
      </c>
      <c r="L5" s="206" t="s">
        <v>1686</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2">
      <c r="A6" s="219" t="s">
        <v>1571</v>
      </c>
      <c r="B6" s="220"/>
      <c r="C6" s="206" t="s">
        <v>57</v>
      </c>
      <c r="D6" s="206" t="s">
        <v>58</v>
      </c>
      <c r="E6" s="206" t="s">
        <v>59</v>
      </c>
      <c r="F6" s="206" t="s">
        <v>60</v>
      </c>
      <c r="G6" s="206" t="s">
        <v>70</v>
      </c>
      <c r="H6" s="206" t="s">
        <v>60</v>
      </c>
      <c r="I6" s="206" t="s">
        <v>70</v>
      </c>
      <c r="J6" s="206">
        <v>302</v>
      </c>
      <c r="K6" s="206" t="s">
        <v>63</v>
      </c>
      <c r="L6" s="206" t="s">
        <v>1687</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2">
      <c r="A7" s="219" t="s">
        <v>1571</v>
      </c>
      <c r="B7" s="220"/>
      <c r="C7" s="206" t="s">
        <v>57</v>
      </c>
      <c r="D7" s="206" t="s">
        <v>58</v>
      </c>
      <c r="E7" s="206" t="s">
        <v>59</v>
      </c>
      <c r="F7" s="206" t="s">
        <v>60</v>
      </c>
      <c r="G7" s="206" t="s">
        <v>71</v>
      </c>
      <c r="H7" s="206" t="s">
        <v>60</v>
      </c>
      <c r="I7" s="206" t="s">
        <v>71</v>
      </c>
      <c r="J7" s="206">
        <v>303</v>
      </c>
      <c r="K7" s="206" t="s">
        <v>63</v>
      </c>
      <c r="L7" s="341" t="s">
        <v>71</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**PM10</v>
      </c>
    </row>
    <row r="8" spans="1:21" x14ac:dyDescent="0.2">
      <c r="A8" s="219" t="s">
        <v>1571</v>
      </c>
      <c r="B8" s="220"/>
      <c r="C8" s="206" t="s">
        <v>57</v>
      </c>
      <c r="D8" s="206" t="s">
        <v>58</v>
      </c>
      <c r="E8" s="206" t="s">
        <v>59</v>
      </c>
      <c r="F8" s="206" t="s">
        <v>60</v>
      </c>
      <c r="G8" s="206" t="s">
        <v>72</v>
      </c>
      <c r="H8" s="206" t="s">
        <v>60</v>
      </c>
      <c r="I8" s="206" t="s">
        <v>73</v>
      </c>
      <c r="J8" s="206">
        <v>304</v>
      </c>
      <c r="K8" s="206" t="s">
        <v>63</v>
      </c>
      <c r="L8" s="341" t="s">
        <v>72</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**PM25</v>
      </c>
    </row>
    <row r="9" spans="1:21" x14ac:dyDescent="0.2">
      <c r="A9" s="219" t="s">
        <v>1571</v>
      </c>
      <c r="B9" s="220"/>
      <c r="C9" s="206" t="s">
        <v>57</v>
      </c>
      <c r="D9" s="206" t="s">
        <v>58</v>
      </c>
      <c r="E9" s="206" t="s">
        <v>59</v>
      </c>
      <c r="F9" s="206" t="s">
        <v>60</v>
      </c>
      <c r="G9" s="206" t="s">
        <v>74</v>
      </c>
      <c r="H9" s="206" t="s">
        <v>60</v>
      </c>
      <c r="I9" s="206" t="s">
        <v>74</v>
      </c>
      <c r="J9" s="206">
        <v>305</v>
      </c>
      <c r="K9" s="206" t="s">
        <v>63</v>
      </c>
      <c r="L9" s="341" t="s">
        <v>1879</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**SOX</v>
      </c>
    </row>
    <row r="10" spans="1:21" x14ac:dyDescent="0.2">
      <c r="A10" s="219" t="s">
        <v>1571</v>
      </c>
      <c r="B10" s="220"/>
      <c r="C10" s="206" t="s">
        <v>57</v>
      </c>
      <c r="D10" s="206" t="s">
        <v>58</v>
      </c>
      <c r="E10" s="206" t="s">
        <v>59</v>
      </c>
      <c r="F10" s="206" t="s">
        <v>60</v>
      </c>
      <c r="G10" s="206" t="s">
        <v>75</v>
      </c>
      <c r="H10" s="206" t="s">
        <v>60</v>
      </c>
      <c r="I10" s="206" t="s">
        <v>75</v>
      </c>
      <c r="J10" s="206">
        <v>306</v>
      </c>
      <c r="K10" s="206" t="s">
        <v>76</v>
      </c>
      <c r="L10" s="206" t="s">
        <v>1690</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2">
      <c r="A11" s="219" t="s">
        <v>1571</v>
      </c>
      <c r="B11" s="220"/>
      <c r="C11" s="206" t="s">
        <v>57</v>
      </c>
      <c r="D11" s="206" t="s">
        <v>58</v>
      </c>
      <c r="E11" s="206" t="s">
        <v>59</v>
      </c>
      <c r="F11" s="206" t="s">
        <v>60</v>
      </c>
      <c r="G11" s="206" t="s">
        <v>77</v>
      </c>
      <c r="H11" s="206" t="s">
        <v>60</v>
      </c>
      <c r="I11" s="206" t="s">
        <v>77</v>
      </c>
      <c r="J11" s="206">
        <v>307</v>
      </c>
      <c r="K11" s="206" t="s">
        <v>76</v>
      </c>
      <c r="L11" s="206" t="s">
        <v>1690</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2">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2">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2">
      <c r="A14" s="219" t="s">
        <v>1571</v>
      </c>
      <c r="B14" s="220"/>
      <c r="C14" s="206" t="s">
        <v>57</v>
      </c>
      <c r="D14" s="206" t="s">
        <v>58</v>
      </c>
      <c r="E14" s="206" t="s">
        <v>59</v>
      </c>
      <c r="F14" s="206" t="s">
        <v>80</v>
      </c>
      <c r="G14" s="206" t="s">
        <v>61</v>
      </c>
      <c r="H14" s="206" t="s">
        <v>80</v>
      </c>
      <c r="I14" s="206" t="s">
        <v>62</v>
      </c>
      <c r="J14" s="206">
        <v>310</v>
      </c>
      <c r="K14" s="206" t="s">
        <v>63</v>
      </c>
      <c r="L14" s="206" t="s">
        <v>1691</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2">
      <c r="A15" s="219" t="s">
        <v>1571</v>
      </c>
      <c r="B15" s="220"/>
      <c r="C15" s="206" t="s">
        <v>57</v>
      </c>
      <c r="D15" s="206" t="s">
        <v>58</v>
      </c>
      <c r="E15" s="206" t="s">
        <v>59</v>
      </c>
      <c r="F15" s="206" t="s">
        <v>80</v>
      </c>
      <c r="G15" s="206" t="s">
        <v>69</v>
      </c>
      <c r="H15" s="206" t="s">
        <v>80</v>
      </c>
      <c r="I15" s="206" t="s">
        <v>69</v>
      </c>
      <c r="J15" s="206">
        <v>311</v>
      </c>
      <c r="K15" s="206" t="s">
        <v>63</v>
      </c>
      <c r="L15" s="206" t="s">
        <v>1692</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2">
      <c r="A16" s="219" t="s">
        <v>1571</v>
      </c>
      <c r="B16" s="220"/>
      <c r="C16" s="206" t="s">
        <v>57</v>
      </c>
      <c r="D16" s="206" t="s">
        <v>58</v>
      </c>
      <c r="E16" s="206" t="s">
        <v>59</v>
      </c>
      <c r="F16" s="206" t="s">
        <v>80</v>
      </c>
      <c r="G16" s="206" t="s">
        <v>70</v>
      </c>
      <c r="H16" s="206" t="s">
        <v>80</v>
      </c>
      <c r="I16" s="206" t="s">
        <v>70</v>
      </c>
      <c r="J16" s="206">
        <v>312</v>
      </c>
      <c r="K16" s="206" t="s">
        <v>63</v>
      </c>
      <c r="L16" s="206" t="s">
        <v>1693</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2">
      <c r="A17" s="219" t="s">
        <v>1571</v>
      </c>
      <c r="B17" s="220"/>
      <c r="C17" s="206" t="s">
        <v>57</v>
      </c>
      <c r="D17" s="206" t="s">
        <v>58</v>
      </c>
      <c r="E17" s="206" t="s">
        <v>59</v>
      </c>
      <c r="F17" s="206" t="s">
        <v>80</v>
      </c>
      <c r="G17" s="206" t="s">
        <v>71</v>
      </c>
      <c r="H17" s="206" t="s">
        <v>80</v>
      </c>
      <c r="I17" s="206" t="s">
        <v>71</v>
      </c>
      <c r="J17" s="206">
        <v>313</v>
      </c>
      <c r="K17" s="206" t="s">
        <v>63</v>
      </c>
      <c r="L17" s="206" t="s">
        <v>1688</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2">
      <c r="A18" s="219" t="s">
        <v>1571</v>
      </c>
      <c r="B18" s="220"/>
      <c r="C18" s="206" t="s">
        <v>57</v>
      </c>
      <c r="D18" s="206" t="s">
        <v>58</v>
      </c>
      <c r="E18" s="206" t="s">
        <v>59</v>
      </c>
      <c r="F18" s="206" t="s">
        <v>80</v>
      </c>
      <c r="G18" s="206" t="s">
        <v>72</v>
      </c>
      <c r="H18" s="206" t="s">
        <v>80</v>
      </c>
      <c r="I18" s="206" t="s">
        <v>73</v>
      </c>
      <c r="J18" s="206">
        <v>314</v>
      </c>
      <c r="K18" s="206" t="s">
        <v>63</v>
      </c>
      <c r="L18" s="206" t="s">
        <v>1688</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2">
      <c r="A19" s="219" t="s">
        <v>1571</v>
      </c>
      <c r="B19" s="220"/>
      <c r="C19" s="206" t="s">
        <v>57</v>
      </c>
      <c r="D19" s="206" t="s">
        <v>58</v>
      </c>
      <c r="E19" s="206" t="s">
        <v>59</v>
      </c>
      <c r="F19" s="206" t="s">
        <v>80</v>
      </c>
      <c r="G19" s="206" t="s">
        <v>74</v>
      </c>
      <c r="H19" s="206" t="s">
        <v>80</v>
      </c>
      <c r="I19" s="206" t="s">
        <v>74</v>
      </c>
      <c r="J19" s="206">
        <v>315</v>
      </c>
      <c r="K19" s="206" t="s">
        <v>63</v>
      </c>
      <c r="L19" s="206" t="s">
        <v>1694</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2">
      <c r="A20" s="219" t="s">
        <v>1571</v>
      </c>
      <c r="B20" s="220"/>
      <c r="C20" s="206" t="s">
        <v>57</v>
      </c>
      <c r="D20" s="206" t="s">
        <v>58</v>
      </c>
      <c r="E20" s="206" t="s">
        <v>59</v>
      </c>
      <c r="F20" s="206" t="s">
        <v>80</v>
      </c>
      <c r="G20" s="206" t="s">
        <v>75</v>
      </c>
      <c r="H20" s="206" t="s">
        <v>80</v>
      </c>
      <c r="I20" s="206" t="s">
        <v>75</v>
      </c>
      <c r="J20" s="206">
        <v>316</v>
      </c>
      <c r="K20" s="206" t="s">
        <v>76</v>
      </c>
      <c r="L20" s="206" t="s">
        <v>1690</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2">
      <c r="A21" s="219" t="s">
        <v>1571</v>
      </c>
      <c r="B21" s="220"/>
      <c r="C21" s="206" t="s">
        <v>57</v>
      </c>
      <c r="D21" s="206" t="s">
        <v>58</v>
      </c>
      <c r="E21" s="206" t="s">
        <v>59</v>
      </c>
      <c r="F21" s="206" t="s">
        <v>80</v>
      </c>
      <c r="G21" s="206" t="s">
        <v>77</v>
      </c>
      <c r="H21" s="206" t="s">
        <v>80</v>
      </c>
      <c r="I21" s="206" t="s">
        <v>77</v>
      </c>
      <c r="J21" s="206">
        <v>317</v>
      </c>
      <c r="K21" s="206" t="s">
        <v>76</v>
      </c>
      <c r="L21" s="206" t="s">
        <v>1690</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2">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2">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2">
      <c r="A24" s="219" t="s">
        <v>1571</v>
      </c>
      <c r="B24" s="220"/>
      <c r="C24" s="206" t="s">
        <v>57</v>
      </c>
      <c r="D24" s="206" t="s">
        <v>58</v>
      </c>
      <c r="E24" s="206" t="s">
        <v>59</v>
      </c>
      <c r="F24" s="206" t="s">
        <v>81</v>
      </c>
      <c r="G24" s="206" t="s">
        <v>61</v>
      </c>
      <c r="H24" s="206" t="s">
        <v>81</v>
      </c>
      <c r="I24" s="206" t="s">
        <v>62</v>
      </c>
      <c r="J24" s="206">
        <v>320</v>
      </c>
      <c r="K24" s="206" t="s">
        <v>76</v>
      </c>
      <c r="L24" s="206" t="s">
        <v>1690</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2">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2">
      <c r="A26" s="219" t="s">
        <v>1571</v>
      </c>
      <c r="B26" s="220"/>
      <c r="C26" s="206" t="s">
        <v>57</v>
      </c>
      <c r="D26" s="206" t="s">
        <v>58</v>
      </c>
      <c r="E26" s="206" t="s">
        <v>59</v>
      </c>
      <c r="F26" s="206" t="s">
        <v>81</v>
      </c>
      <c r="G26" s="206" t="s">
        <v>70</v>
      </c>
      <c r="H26" s="206" t="s">
        <v>81</v>
      </c>
      <c r="I26" s="206" t="s">
        <v>70</v>
      </c>
      <c r="J26" s="206">
        <v>322</v>
      </c>
      <c r="K26" s="206" t="s">
        <v>76</v>
      </c>
      <c r="L26" s="206" t="s">
        <v>1690</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2">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2">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2">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2">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2">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2">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2">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2">
      <c r="A34" s="219" t="s">
        <v>1571</v>
      </c>
      <c r="B34" s="220"/>
      <c r="C34" s="206" t="s">
        <v>57</v>
      </c>
      <c r="D34" s="206" t="s">
        <v>58</v>
      </c>
      <c r="E34" s="206" t="s">
        <v>59</v>
      </c>
      <c r="F34" s="206" t="s">
        <v>82</v>
      </c>
      <c r="G34" s="206" t="s">
        <v>61</v>
      </c>
      <c r="H34" s="206" t="s">
        <v>82</v>
      </c>
      <c r="I34" s="206" t="s">
        <v>62</v>
      </c>
      <c r="J34" s="206">
        <v>330</v>
      </c>
      <c r="K34" s="206" t="s">
        <v>76</v>
      </c>
      <c r="L34" s="206" t="s">
        <v>1690</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2">
      <c r="A35" s="219" t="s">
        <v>1571</v>
      </c>
      <c r="B35" s="220"/>
      <c r="C35" s="206" t="s">
        <v>57</v>
      </c>
      <c r="D35" s="206" t="s">
        <v>58</v>
      </c>
      <c r="E35" s="206" t="s">
        <v>59</v>
      </c>
      <c r="F35" s="206" t="s">
        <v>82</v>
      </c>
      <c r="G35" s="206" t="s">
        <v>69</v>
      </c>
      <c r="H35" s="206" t="s">
        <v>82</v>
      </c>
      <c r="I35" s="206" t="s">
        <v>69</v>
      </c>
      <c r="J35" s="206">
        <v>331</v>
      </c>
      <c r="K35" s="206" t="s">
        <v>76</v>
      </c>
      <c r="L35" s="206" t="s">
        <v>1690</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2">
      <c r="A36" s="219" t="s">
        <v>1571</v>
      </c>
      <c r="B36" s="220"/>
      <c r="C36" s="206" t="s">
        <v>57</v>
      </c>
      <c r="D36" s="206" t="s">
        <v>58</v>
      </c>
      <c r="E36" s="206" t="s">
        <v>59</v>
      </c>
      <c r="F36" s="206" t="s">
        <v>82</v>
      </c>
      <c r="G36" s="206" t="s">
        <v>70</v>
      </c>
      <c r="H36" s="206" t="s">
        <v>82</v>
      </c>
      <c r="I36" s="206" t="s">
        <v>70</v>
      </c>
      <c r="J36" s="206">
        <v>332</v>
      </c>
      <c r="K36" s="206" t="s">
        <v>76</v>
      </c>
      <c r="L36" s="206" t="s">
        <v>1690</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2">
      <c r="A37" s="219" t="s">
        <v>1571</v>
      </c>
      <c r="B37" s="220"/>
      <c r="C37" s="206" t="s">
        <v>57</v>
      </c>
      <c r="D37" s="206" t="s">
        <v>58</v>
      </c>
      <c r="E37" s="206" t="s">
        <v>59</v>
      </c>
      <c r="F37" s="206" t="s">
        <v>82</v>
      </c>
      <c r="G37" s="206" t="s">
        <v>71</v>
      </c>
      <c r="H37" s="206" t="s">
        <v>82</v>
      </c>
      <c r="I37" s="206" t="s">
        <v>71</v>
      </c>
      <c r="J37" s="206">
        <v>333</v>
      </c>
      <c r="K37" s="206" t="s">
        <v>76</v>
      </c>
      <c r="L37" s="206" t="s">
        <v>1690</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2">
      <c r="A38" s="219" t="s">
        <v>1571</v>
      </c>
      <c r="B38" s="220"/>
      <c r="C38" s="206" t="s">
        <v>57</v>
      </c>
      <c r="D38" s="206" t="s">
        <v>58</v>
      </c>
      <c r="E38" s="206" t="s">
        <v>59</v>
      </c>
      <c r="F38" s="206" t="s">
        <v>82</v>
      </c>
      <c r="G38" s="206" t="s">
        <v>72</v>
      </c>
      <c r="H38" s="206" t="s">
        <v>82</v>
      </c>
      <c r="I38" s="206" t="s">
        <v>73</v>
      </c>
      <c r="J38" s="206">
        <v>334</v>
      </c>
      <c r="K38" s="206" t="s">
        <v>76</v>
      </c>
      <c r="L38" s="206" t="s">
        <v>1690</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2">
      <c r="A39" s="219" t="s">
        <v>1571</v>
      </c>
      <c r="B39" s="220"/>
      <c r="C39" s="206" t="s">
        <v>57</v>
      </c>
      <c r="D39" s="206" t="s">
        <v>58</v>
      </c>
      <c r="E39" s="206" t="s">
        <v>59</v>
      </c>
      <c r="F39" s="206" t="s">
        <v>82</v>
      </c>
      <c r="G39" s="206" t="s">
        <v>74</v>
      </c>
      <c r="H39" s="206" t="s">
        <v>82</v>
      </c>
      <c r="I39" s="206" t="s">
        <v>74</v>
      </c>
      <c r="J39" s="206">
        <v>335</v>
      </c>
      <c r="K39" s="206" t="s">
        <v>63</v>
      </c>
      <c r="L39" s="206" t="s">
        <v>1689</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2">
      <c r="A40" s="219" t="s">
        <v>1571</v>
      </c>
      <c r="B40" s="220"/>
      <c r="C40" s="206" t="s">
        <v>57</v>
      </c>
      <c r="D40" s="206" t="s">
        <v>58</v>
      </c>
      <c r="E40" s="206" t="s">
        <v>59</v>
      </c>
      <c r="F40" s="206" t="s">
        <v>82</v>
      </c>
      <c r="G40" s="206" t="s">
        <v>75</v>
      </c>
      <c r="H40" s="206" t="s">
        <v>82</v>
      </c>
      <c r="I40" s="206" t="s">
        <v>75</v>
      </c>
      <c r="J40" s="206">
        <v>336</v>
      </c>
      <c r="K40" s="206" t="s">
        <v>76</v>
      </c>
      <c r="L40" s="206" t="s">
        <v>1690</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2">
      <c r="A41" s="219" t="s">
        <v>1571</v>
      </c>
      <c r="B41" s="220"/>
      <c r="C41" s="206" t="s">
        <v>57</v>
      </c>
      <c r="D41" s="206" t="s">
        <v>58</v>
      </c>
      <c r="E41" s="206" t="s">
        <v>59</v>
      </c>
      <c r="F41" s="206" t="s">
        <v>82</v>
      </c>
      <c r="G41" s="206" t="s">
        <v>77</v>
      </c>
      <c r="H41" s="206" t="s">
        <v>82</v>
      </c>
      <c r="I41" s="206" t="s">
        <v>77</v>
      </c>
      <c r="J41" s="206">
        <v>337</v>
      </c>
      <c r="K41" s="206" t="s">
        <v>76</v>
      </c>
      <c r="L41" s="206" t="s">
        <v>1690</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2">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2">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2">
      <c r="A44" s="219" t="s">
        <v>1571</v>
      </c>
      <c r="B44" s="220"/>
      <c r="C44" s="206" t="s">
        <v>57</v>
      </c>
      <c r="D44" s="206" t="s">
        <v>58</v>
      </c>
      <c r="E44" s="206" t="s">
        <v>59</v>
      </c>
      <c r="F44" s="206" t="s">
        <v>83</v>
      </c>
      <c r="G44" s="206" t="s">
        <v>61</v>
      </c>
      <c r="H44" s="206" t="s">
        <v>83</v>
      </c>
      <c r="I44" s="206" t="s">
        <v>62</v>
      </c>
      <c r="J44" s="206">
        <v>340</v>
      </c>
      <c r="K44" s="206" t="s">
        <v>76</v>
      </c>
      <c r="L44" s="206" t="s">
        <v>1690</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2">
      <c r="A45" s="219" t="s">
        <v>1571</v>
      </c>
      <c r="B45" s="220"/>
      <c r="C45" s="206" t="s">
        <v>57</v>
      </c>
      <c r="D45" s="206" t="s">
        <v>58</v>
      </c>
      <c r="E45" s="206" t="s">
        <v>59</v>
      </c>
      <c r="F45" s="206" t="s">
        <v>83</v>
      </c>
      <c r="G45" s="206" t="s">
        <v>69</v>
      </c>
      <c r="H45" s="206" t="s">
        <v>83</v>
      </c>
      <c r="I45" s="206" t="s">
        <v>69</v>
      </c>
      <c r="J45" s="206">
        <v>341</v>
      </c>
      <c r="K45" s="206" t="s">
        <v>76</v>
      </c>
      <c r="L45" s="206" t="s">
        <v>1690</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2">
      <c r="A46" s="219" t="s">
        <v>1571</v>
      </c>
      <c r="B46" s="220"/>
      <c r="C46" s="206" t="s">
        <v>57</v>
      </c>
      <c r="D46" s="206" t="s">
        <v>58</v>
      </c>
      <c r="E46" s="206" t="s">
        <v>59</v>
      </c>
      <c r="F46" s="206" t="s">
        <v>83</v>
      </c>
      <c r="G46" s="206" t="s">
        <v>70</v>
      </c>
      <c r="H46" s="206" t="s">
        <v>83</v>
      </c>
      <c r="I46" s="206" t="s">
        <v>70</v>
      </c>
      <c r="J46" s="206">
        <v>342</v>
      </c>
      <c r="K46" s="206" t="s">
        <v>76</v>
      </c>
      <c r="L46" s="206" t="s">
        <v>1690</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2">
      <c r="A47" s="219" t="s">
        <v>1571</v>
      </c>
      <c r="B47" s="220"/>
      <c r="C47" s="206" t="s">
        <v>57</v>
      </c>
      <c r="D47" s="206" t="s">
        <v>58</v>
      </c>
      <c r="E47" s="206" t="s">
        <v>59</v>
      </c>
      <c r="F47" s="206" t="s">
        <v>83</v>
      </c>
      <c r="G47" s="206" t="s">
        <v>71</v>
      </c>
      <c r="H47" s="206" t="s">
        <v>83</v>
      </c>
      <c r="I47" s="206" t="s">
        <v>71</v>
      </c>
      <c r="J47" s="206">
        <v>343</v>
      </c>
      <c r="K47" s="206" t="s">
        <v>76</v>
      </c>
      <c r="L47" s="206" t="s">
        <v>1690</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2">
      <c r="A48" s="219" t="s">
        <v>1571</v>
      </c>
      <c r="B48" s="220"/>
      <c r="C48" s="206" t="s">
        <v>57</v>
      </c>
      <c r="D48" s="206" t="s">
        <v>58</v>
      </c>
      <c r="E48" s="206" t="s">
        <v>59</v>
      </c>
      <c r="F48" s="206" t="s">
        <v>83</v>
      </c>
      <c r="G48" s="206" t="s">
        <v>72</v>
      </c>
      <c r="H48" s="206" t="s">
        <v>83</v>
      </c>
      <c r="I48" s="206" t="s">
        <v>73</v>
      </c>
      <c r="J48" s="206">
        <v>344</v>
      </c>
      <c r="K48" s="206" t="s">
        <v>76</v>
      </c>
      <c r="L48" s="206" t="s">
        <v>1690</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2">
      <c r="A49" s="219" t="s">
        <v>1571</v>
      </c>
      <c r="B49" s="220"/>
      <c r="C49" s="206" t="s">
        <v>57</v>
      </c>
      <c r="D49" s="206" t="s">
        <v>58</v>
      </c>
      <c r="E49" s="206" t="s">
        <v>59</v>
      </c>
      <c r="F49" s="206" t="s">
        <v>83</v>
      </c>
      <c r="G49" s="206" t="s">
        <v>74</v>
      </c>
      <c r="H49" s="206" t="s">
        <v>83</v>
      </c>
      <c r="I49" s="206" t="s">
        <v>74</v>
      </c>
      <c r="J49" s="206">
        <v>345</v>
      </c>
      <c r="K49" s="206" t="s">
        <v>63</v>
      </c>
      <c r="L49" s="206" t="s">
        <v>1689</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2">
      <c r="A50" s="219" t="s">
        <v>1571</v>
      </c>
      <c r="B50" s="220"/>
      <c r="C50" s="206" t="s">
        <v>57</v>
      </c>
      <c r="D50" s="206" t="s">
        <v>58</v>
      </c>
      <c r="E50" s="206" t="s">
        <v>59</v>
      </c>
      <c r="F50" s="206" t="s">
        <v>83</v>
      </c>
      <c r="G50" s="206" t="s">
        <v>75</v>
      </c>
      <c r="H50" s="206" t="s">
        <v>83</v>
      </c>
      <c r="I50" s="206" t="s">
        <v>75</v>
      </c>
      <c r="J50" s="206">
        <v>346</v>
      </c>
      <c r="K50" s="206" t="s">
        <v>76</v>
      </c>
      <c r="L50" s="206" t="s">
        <v>1690</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2">
      <c r="A51" s="219" t="s">
        <v>1571</v>
      </c>
      <c r="B51" s="220"/>
      <c r="C51" s="206" t="s">
        <v>57</v>
      </c>
      <c r="D51" s="206" t="s">
        <v>58</v>
      </c>
      <c r="E51" s="206" t="s">
        <v>59</v>
      </c>
      <c r="F51" s="206" t="s">
        <v>83</v>
      </c>
      <c r="G51" s="206" t="s">
        <v>77</v>
      </c>
      <c r="H51" s="206" t="s">
        <v>83</v>
      </c>
      <c r="I51" s="206" t="s">
        <v>77</v>
      </c>
      <c r="J51" s="206">
        <v>347</v>
      </c>
      <c r="K51" s="206" t="s">
        <v>76</v>
      </c>
      <c r="L51" s="206" t="s">
        <v>1690</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2">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2">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2">
      <c r="A54" s="219" t="s">
        <v>1571</v>
      </c>
      <c r="B54" s="220"/>
      <c r="C54" s="206" t="s">
        <v>57</v>
      </c>
      <c r="D54" s="206" t="s">
        <v>58</v>
      </c>
      <c r="E54" s="206" t="s">
        <v>59</v>
      </c>
      <c r="F54" s="206" t="s">
        <v>84</v>
      </c>
      <c r="G54" s="206" t="s">
        <v>61</v>
      </c>
      <c r="H54" s="206" t="s">
        <v>84</v>
      </c>
      <c r="I54" s="206" t="s">
        <v>62</v>
      </c>
      <c r="J54" s="206">
        <v>350</v>
      </c>
      <c r="K54" s="206" t="s">
        <v>63</v>
      </c>
      <c r="L54" s="206" t="s">
        <v>1685</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2">
      <c r="A55" s="219" t="s">
        <v>1571</v>
      </c>
      <c r="B55" s="220"/>
      <c r="C55" s="206" t="s">
        <v>57</v>
      </c>
      <c r="D55" s="206" t="s">
        <v>58</v>
      </c>
      <c r="E55" s="206" t="s">
        <v>59</v>
      </c>
      <c r="F55" s="206" t="s">
        <v>84</v>
      </c>
      <c r="G55" s="206" t="s">
        <v>69</v>
      </c>
      <c r="H55" s="206" t="s">
        <v>84</v>
      </c>
      <c r="I55" s="206" t="s">
        <v>69</v>
      </c>
      <c r="J55" s="206">
        <v>351</v>
      </c>
      <c r="K55" s="206" t="s">
        <v>63</v>
      </c>
      <c r="L55" s="206" t="s">
        <v>1686</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2">
      <c r="A56" s="219" t="s">
        <v>1571</v>
      </c>
      <c r="B56" s="220"/>
      <c r="C56" s="206" t="s">
        <v>57</v>
      </c>
      <c r="D56" s="206" t="s">
        <v>58</v>
      </c>
      <c r="E56" s="206" t="s">
        <v>59</v>
      </c>
      <c r="F56" s="206" t="s">
        <v>84</v>
      </c>
      <c r="G56" s="206" t="s">
        <v>70</v>
      </c>
      <c r="H56" s="206" t="s">
        <v>84</v>
      </c>
      <c r="I56" s="206" t="s">
        <v>70</v>
      </c>
      <c r="J56" s="206">
        <v>352</v>
      </c>
      <c r="K56" s="206" t="s">
        <v>63</v>
      </c>
      <c r="L56" s="206" t="s">
        <v>1687</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2">
      <c r="A57" s="219" t="s">
        <v>1571</v>
      </c>
      <c r="B57" s="220"/>
      <c r="C57" s="206" t="s">
        <v>57</v>
      </c>
      <c r="D57" s="206" t="s">
        <v>58</v>
      </c>
      <c r="E57" s="206" t="s">
        <v>59</v>
      </c>
      <c r="F57" s="206" t="s">
        <v>84</v>
      </c>
      <c r="G57" s="206" t="s">
        <v>71</v>
      </c>
      <c r="H57" s="206" t="s">
        <v>84</v>
      </c>
      <c r="I57" s="206" t="s">
        <v>71</v>
      </c>
      <c r="J57" s="206">
        <v>353</v>
      </c>
      <c r="K57" s="206" t="s">
        <v>76</v>
      </c>
      <c r="L57" s="206" t="s">
        <v>1690</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2">
      <c r="A58" s="219" t="s">
        <v>1571</v>
      </c>
      <c r="B58" s="220"/>
      <c r="C58" s="206" t="s">
        <v>57</v>
      </c>
      <c r="D58" s="206" t="s">
        <v>58</v>
      </c>
      <c r="E58" s="206" t="s">
        <v>59</v>
      </c>
      <c r="F58" s="206" t="s">
        <v>84</v>
      </c>
      <c r="G58" s="206" t="s">
        <v>72</v>
      </c>
      <c r="H58" s="206" t="s">
        <v>84</v>
      </c>
      <c r="I58" s="206" t="s">
        <v>73</v>
      </c>
      <c r="J58" s="206">
        <v>354</v>
      </c>
      <c r="K58" s="206" t="s">
        <v>76</v>
      </c>
      <c r="L58" s="206" t="s">
        <v>1690</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2">
      <c r="A59" s="219" t="s">
        <v>1571</v>
      </c>
      <c r="B59" s="220"/>
      <c r="C59" s="206" t="s">
        <v>57</v>
      </c>
      <c r="D59" s="206" t="s">
        <v>58</v>
      </c>
      <c r="E59" s="206" t="s">
        <v>59</v>
      </c>
      <c r="F59" s="206" t="s">
        <v>84</v>
      </c>
      <c r="G59" s="206" t="s">
        <v>74</v>
      </c>
      <c r="H59" s="206" t="s">
        <v>84</v>
      </c>
      <c r="I59" s="206" t="s">
        <v>74</v>
      </c>
      <c r="J59" s="206">
        <v>355</v>
      </c>
      <c r="K59" s="206" t="s">
        <v>76</v>
      </c>
      <c r="L59" s="206" t="s">
        <v>1690</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2">
      <c r="A60" s="219" t="s">
        <v>1571</v>
      </c>
      <c r="B60" s="220"/>
      <c r="C60" s="206" t="s">
        <v>57</v>
      </c>
      <c r="D60" s="206" t="s">
        <v>58</v>
      </c>
      <c r="E60" s="206" t="s">
        <v>59</v>
      </c>
      <c r="F60" s="206" t="s">
        <v>84</v>
      </c>
      <c r="G60" s="206" t="s">
        <v>75</v>
      </c>
      <c r="H60" s="206" t="s">
        <v>84</v>
      </c>
      <c r="I60" s="206" t="s">
        <v>75</v>
      </c>
      <c r="J60" s="206">
        <v>356</v>
      </c>
      <c r="K60" s="206" t="s">
        <v>76</v>
      </c>
      <c r="L60" s="206" t="s">
        <v>1690</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2">
      <c r="A61" s="219" t="s">
        <v>1571</v>
      </c>
      <c r="B61" s="220"/>
      <c r="C61" s="206" t="s">
        <v>57</v>
      </c>
      <c r="D61" s="206" t="s">
        <v>58</v>
      </c>
      <c r="E61" s="206" t="s">
        <v>59</v>
      </c>
      <c r="F61" s="206" t="s">
        <v>84</v>
      </c>
      <c r="G61" s="206" t="s">
        <v>77</v>
      </c>
      <c r="H61" s="206" t="s">
        <v>84</v>
      </c>
      <c r="I61" s="206" t="s">
        <v>77</v>
      </c>
      <c r="J61" s="206">
        <v>357</v>
      </c>
      <c r="K61" s="206" t="s">
        <v>76</v>
      </c>
      <c r="L61" s="206" t="s">
        <v>1690</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2">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2">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2">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1695</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2">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1696</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2">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2">
      <c r="A67" s="219" t="s">
        <v>1571</v>
      </c>
      <c r="B67" s="220"/>
      <c r="C67" s="206" t="s">
        <v>57</v>
      </c>
      <c r="D67" s="206" t="s">
        <v>96</v>
      </c>
      <c r="E67" s="206" t="s">
        <v>97</v>
      </c>
      <c r="F67" s="206" t="s">
        <v>98</v>
      </c>
      <c r="G67" s="206" t="s">
        <v>60</v>
      </c>
      <c r="H67" s="206" t="s">
        <v>99</v>
      </c>
      <c r="I67" s="206" t="s">
        <v>60</v>
      </c>
      <c r="J67" s="206">
        <v>186</v>
      </c>
      <c r="K67" s="206" t="s">
        <v>63</v>
      </c>
      <c r="L67" s="206" t="s">
        <v>1697</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2">
      <c r="A68" s="219" t="s">
        <v>1571</v>
      </c>
      <c r="B68" s="220"/>
      <c r="C68" s="206" t="s">
        <v>57</v>
      </c>
      <c r="D68" s="206" t="s">
        <v>96</v>
      </c>
      <c r="E68" s="206" t="s">
        <v>97</v>
      </c>
      <c r="F68" s="206" t="s">
        <v>105</v>
      </c>
      <c r="G68" s="206" t="s">
        <v>60</v>
      </c>
      <c r="H68" s="206" t="s">
        <v>106</v>
      </c>
      <c r="I68" s="206" t="s">
        <v>60</v>
      </c>
      <c r="J68" s="206">
        <v>203</v>
      </c>
      <c r="K68" s="206" t="s">
        <v>63</v>
      </c>
      <c r="L68" s="206" t="s">
        <v>1698</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2">
      <c r="A69" s="219" t="s">
        <v>1571</v>
      </c>
      <c r="B69" s="220"/>
      <c r="C69" s="206" t="s">
        <v>57</v>
      </c>
      <c r="D69" s="206" t="s">
        <v>96</v>
      </c>
      <c r="E69" s="206" t="s">
        <v>97</v>
      </c>
      <c r="F69" s="206" t="s">
        <v>98</v>
      </c>
      <c r="G69" s="206" t="s">
        <v>80</v>
      </c>
      <c r="H69" s="206" t="s">
        <v>99</v>
      </c>
      <c r="I69" s="206" t="s">
        <v>80</v>
      </c>
      <c r="J69" s="206">
        <v>187</v>
      </c>
      <c r="K69" s="206" t="s">
        <v>63</v>
      </c>
      <c r="L69" s="206" t="s">
        <v>1699</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2">
      <c r="A70" s="219" t="s">
        <v>1571</v>
      </c>
      <c r="B70" s="220"/>
      <c r="C70" s="206" t="s">
        <v>57</v>
      </c>
      <c r="D70" s="206" t="s">
        <v>96</v>
      </c>
      <c r="E70" s="206" t="s">
        <v>97</v>
      </c>
      <c r="F70" s="206" t="s">
        <v>105</v>
      </c>
      <c r="G70" s="206" t="s">
        <v>80</v>
      </c>
      <c r="H70" s="206" t="s">
        <v>106</v>
      </c>
      <c r="I70" s="206" t="s">
        <v>80</v>
      </c>
      <c r="J70" s="206">
        <v>191</v>
      </c>
      <c r="K70" s="206" t="s">
        <v>63</v>
      </c>
      <c r="L70" s="206" t="s">
        <v>1698</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2">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2">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2">
      <c r="A73" s="219" t="s">
        <v>1571</v>
      </c>
      <c r="B73" s="220"/>
      <c r="C73" s="206" t="s">
        <v>57</v>
      </c>
      <c r="D73" s="206" t="s">
        <v>96</v>
      </c>
      <c r="E73" s="206" t="s">
        <v>97</v>
      </c>
      <c r="F73" s="206" t="s">
        <v>98</v>
      </c>
      <c r="G73" s="206" t="s">
        <v>82</v>
      </c>
      <c r="H73" s="206" t="s">
        <v>99</v>
      </c>
      <c r="I73" s="206" t="s">
        <v>108</v>
      </c>
      <c r="J73" s="206">
        <v>498</v>
      </c>
      <c r="K73" s="206" t="s">
        <v>63</v>
      </c>
      <c r="L73" s="206" t="s">
        <v>1700</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2">
      <c r="A74" s="219" t="s">
        <v>1571</v>
      </c>
      <c r="B74" s="220"/>
      <c r="C74" s="206" t="s">
        <v>57</v>
      </c>
      <c r="D74" s="206" t="s">
        <v>96</v>
      </c>
      <c r="E74" s="206" t="s">
        <v>97</v>
      </c>
      <c r="F74" s="206" t="s">
        <v>105</v>
      </c>
      <c r="G74" s="206" t="s">
        <v>82</v>
      </c>
      <c r="H74" s="206" t="s">
        <v>106</v>
      </c>
      <c r="I74" s="206" t="s">
        <v>108</v>
      </c>
      <c r="J74" s="206">
        <v>499</v>
      </c>
      <c r="K74" s="206" t="s">
        <v>63</v>
      </c>
      <c r="L74" s="206" t="s">
        <v>1701</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2">
      <c r="A75" s="219" t="s">
        <v>1571</v>
      </c>
      <c r="B75" s="220"/>
      <c r="C75" s="206" t="s">
        <v>57</v>
      </c>
      <c r="D75" s="206" t="s">
        <v>96</v>
      </c>
      <c r="E75" s="206" t="s">
        <v>97</v>
      </c>
      <c r="F75" s="206" t="s">
        <v>98</v>
      </c>
      <c r="G75" s="206" t="s">
        <v>83</v>
      </c>
      <c r="H75" s="206" t="s">
        <v>99</v>
      </c>
      <c r="I75" s="206" t="s">
        <v>109</v>
      </c>
      <c r="J75" s="206">
        <v>500</v>
      </c>
      <c r="K75" s="206" t="s">
        <v>63</v>
      </c>
      <c r="L75" s="206" t="s">
        <v>1702</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2">
      <c r="A76" s="219" t="s">
        <v>1571</v>
      </c>
      <c r="B76" s="220"/>
      <c r="C76" s="206" t="s">
        <v>57</v>
      </c>
      <c r="D76" s="206" t="s">
        <v>96</v>
      </c>
      <c r="E76" s="206" t="s">
        <v>97</v>
      </c>
      <c r="F76" s="206" t="s">
        <v>105</v>
      </c>
      <c r="G76" s="206" t="s">
        <v>83</v>
      </c>
      <c r="H76" s="206" t="s">
        <v>106</v>
      </c>
      <c r="I76" s="206" t="s">
        <v>109</v>
      </c>
      <c r="J76" s="206">
        <v>501</v>
      </c>
      <c r="K76" s="206" t="s">
        <v>63</v>
      </c>
      <c r="L76" s="206" t="s">
        <v>1703</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2">
      <c r="A77" s="219" t="s">
        <v>1571</v>
      </c>
      <c r="B77" s="220"/>
      <c r="C77" s="206" t="s">
        <v>57</v>
      </c>
      <c r="D77" s="206" t="s">
        <v>96</v>
      </c>
      <c r="E77" s="206" t="s">
        <v>97</v>
      </c>
      <c r="F77" s="206" t="s">
        <v>98</v>
      </c>
      <c r="G77" s="206" t="s">
        <v>84</v>
      </c>
      <c r="H77" s="206" t="s">
        <v>99</v>
      </c>
      <c r="I77" s="206" t="s">
        <v>110</v>
      </c>
      <c r="J77" s="206">
        <v>188</v>
      </c>
      <c r="K77" s="206" t="s">
        <v>63</v>
      </c>
      <c r="L77" s="206" t="s">
        <v>1704</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2">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2">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2">
      <c r="A80" s="219" t="s">
        <v>1571</v>
      </c>
      <c r="B80" s="220"/>
      <c r="C80" s="206" t="s">
        <v>57</v>
      </c>
      <c r="D80" s="206" t="s">
        <v>111</v>
      </c>
      <c r="E80" s="206" t="s">
        <v>112</v>
      </c>
      <c r="F80" s="206" t="s">
        <v>98</v>
      </c>
      <c r="G80" s="206" t="s">
        <v>60</v>
      </c>
      <c r="H80" s="206" t="s">
        <v>99</v>
      </c>
      <c r="I80" s="206" t="s">
        <v>60</v>
      </c>
      <c r="J80" s="206">
        <v>189</v>
      </c>
      <c r="K80" s="206" t="s">
        <v>63</v>
      </c>
      <c r="L80" s="206" t="s">
        <v>1705</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2">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2">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2">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2">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2">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2">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2">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2">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2">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2">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2">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2">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1706</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2">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row>
    <row r="94" spans="1:21" x14ac:dyDescent="0.2">
      <c r="A94" s="219" t="s">
        <v>1571</v>
      </c>
      <c r="B94" s="220"/>
      <c r="C94" s="206" t="s">
        <v>57</v>
      </c>
      <c r="D94" s="206" t="s">
        <v>124</v>
      </c>
      <c r="E94" s="206" t="s">
        <v>125</v>
      </c>
      <c r="F94" s="206" t="s">
        <v>98</v>
      </c>
      <c r="G94" s="206" t="s">
        <v>60</v>
      </c>
      <c r="H94" s="206" t="s">
        <v>99</v>
      </c>
      <c r="I94" s="206" t="s">
        <v>60</v>
      </c>
      <c r="J94" s="206">
        <v>362</v>
      </c>
      <c r="K94" s="206" t="s">
        <v>63</v>
      </c>
      <c r="L94" s="206" t="s">
        <v>1707</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2">
      <c r="A95" s="219" t="s">
        <v>1571</v>
      </c>
      <c r="B95" s="220"/>
      <c r="C95" s="206" t="s">
        <v>57</v>
      </c>
      <c r="D95" s="206" t="s">
        <v>124</v>
      </c>
      <c r="E95" s="206" t="s">
        <v>125</v>
      </c>
      <c r="F95" s="206" t="s">
        <v>105</v>
      </c>
      <c r="G95" s="206" t="s">
        <v>60</v>
      </c>
      <c r="H95" s="206" t="s">
        <v>106</v>
      </c>
      <c r="I95" s="206" t="s">
        <v>60</v>
      </c>
      <c r="J95" s="206">
        <v>363</v>
      </c>
      <c r="K95" s="206" t="s">
        <v>63</v>
      </c>
      <c r="L95" s="206" t="s">
        <v>1707</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2">
      <c r="A96" s="219" t="s">
        <v>1571</v>
      </c>
      <c r="B96" s="220"/>
      <c r="C96" s="206" t="s">
        <v>57</v>
      </c>
      <c r="D96" s="206" t="s">
        <v>124</v>
      </c>
      <c r="E96" s="206" t="s">
        <v>125</v>
      </c>
      <c r="F96" s="206" t="s">
        <v>98</v>
      </c>
      <c r="G96" s="206" t="s">
        <v>80</v>
      </c>
      <c r="H96" s="206" t="s">
        <v>99</v>
      </c>
      <c r="I96" s="206" t="s">
        <v>80</v>
      </c>
      <c r="J96" s="206">
        <v>364</v>
      </c>
      <c r="K96" s="206" t="s">
        <v>63</v>
      </c>
      <c r="L96" s="206" t="s">
        <v>1707</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2">
      <c r="A97" s="219" t="s">
        <v>1571</v>
      </c>
      <c r="B97" s="220"/>
      <c r="C97" s="206" t="s">
        <v>57</v>
      </c>
      <c r="D97" s="206" t="s">
        <v>124</v>
      </c>
      <c r="E97" s="206" t="s">
        <v>125</v>
      </c>
      <c r="F97" s="206" t="s">
        <v>105</v>
      </c>
      <c r="G97" s="206" t="s">
        <v>80</v>
      </c>
      <c r="H97" s="206" t="s">
        <v>106</v>
      </c>
      <c r="I97" s="206" t="s">
        <v>80</v>
      </c>
      <c r="J97" s="206">
        <v>365</v>
      </c>
      <c r="K97" s="206" t="s">
        <v>63</v>
      </c>
      <c r="L97" s="206" t="s">
        <v>1707</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2">
      <c r="A98" s="219" t="s">
        <v>1571</v>
      </c>
      <c r="B98" s="220"/>
      <c r="C98" s="206" t="s">
        <v>57</v>
      </c>
      <c r="D98" s="206" t="s">
        <v>124</v>
      </c>
      <c r="E98" s="206" t="s">
        <v>125</v>
      </c>
      <c r="F98" s="206" t="s">
        <v>98</v>
      </c>
      <c r="G98" s="206" t="s">
        <v>81</v>
      </c>
      <c r="H98" s="206" t="s">
        <v>99</v>
      </c>
      <c r="I98" s="206" t="s">
        <v>107</v>
      </c>
      <c r="J98" s="206">
        <v>366</v>
      </c>
      <c r="K98" s="206" t="s">
        <v>63</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v>
      </c>
    </row>
    <row r="99" spans="1:21" x14ac:dyDescent="0.2">
      <c r="A99" s="219" t="s">
        <v>1571</v>
      </c>
      <c r="B99" s="220"/>
      <c r="C99" s="206" t="s">
        <v>57</v>
      </c>
      <c r="D99" s="206" t="s">
        <v>124</v>
      </c>
      <c r="E99" s="206" t="s">
        <v>125</v>
      </c>
      <c r="F99" s="206" t="s">
        <v>105</v>
      </c>
      <c r="G99" s="206" t="s">
        <v>81</v>
      </c>
      <c r="H99" s="206" t="s">
        <v>106</v>
      </c>
      <c r="I99" s="206" t="s">
        <v>107</v>
      </c>
      <c r="J99" s="206">
        <v>367</v>
      </c>
      <c r="K99" s="206" t="s">
        <v>63</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v>
      </c>
    </row>
    <row r="100" spans="1:21" x14ac:dyDescent="0.2">
      <c r="A100" s="219" t="s">
        <v>1571</v>
      </c>
      <c r="B100" s="220"/>
      <c r="C100" s="206" t="s">
        <v>57</v>
      </c>
      <c r="D100" s="206" t="s">
        <v>124</v>
      </c>
      <c r="E100" s="206" t="s">
        <v>125</v>
      </c>
      <c r="F100" s="206" t="s">
        <v>98</v>
      </c>
      <c r="G100" s="206" t="s">
        <v>82</v>
      </c>
      <c r="H100" s="206" t="s">
        <v>99</v>
      </c>
      <c r="I100" s="206" t="s">
        <v>108</v>
      </c>
      <c r="J100" s="206">
        <v>368</v>
      </c>
      <c r="K100" s="206" t="s">
        <v>63</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v>
      </c>
    </row>
    <row r="101" spans="1:21" x14ac:dyDescent="0.2">
      <c r="A101" s="219" t="s">
        <v>1571</v>
      </c>
      <c r="B101" s="220"/>
      <c r="C101" s="206" t="s">
        <v>57</v>
      </c>
      <c r="D101" s="206" t="s">
        <v>124</v>
      </c>
      <c r="E101" s="206" t="s">
        <v>125</v>
      </c>
      <c r="F101" s="206" t="s">
        <v>105</v>
      </c>
      <c r="G101" s="206" t="s">
        <v>82</v>
      </c>
      <c r="H101" s="206" t="s">
        <v>106</v>
      </c>
      <c r="I101" s="206" t="s">
        <v>108</v>
      </c>
      <c r="J101" s="206">
        <v>369</v>
      </c>
      <c r="K101" s="206" t="s">
        <v>63</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v>
      </c>
    </row>
    <row r="102" spans="1:21" x14ac:dyDescent="0.2">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2">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2">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2">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2">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2">
      <c r="A107" s="219" t="s">
        <v>1571</v>
      </c>
      <c r="B107" s="220"/>
      <c r="C107" s="206" t="s">
        <v>57</v>
      </c>
      <c r="D107" s="206" t="s">
        <v>131</v>
      </c>
      <c r="E107" s="206" t="s">
        <v>132</v>
      </c>
      <c r="F107" s="206" t="s">
        <v>98</v>
      </c>
      <c r="G107" s="206" t="s">
        <v>60</v>
      </c>
      <c r="H107" s="206" t="s">
        <v>99</v>
      </c>
      <c r="I107" s="206" t="s">
        <v>60</v>
      </c>
      <c r="J107" s="206">
        <v>460</v>
      </c>
      <c r="K107" s="206" t="s">
        <v>76</v>
      </c>
      <c r="L107" s="206" t="s">
        <v>1708</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2">
      <c r="A108" s="219" t="s">
        <v>1571</v>
      </c>
      <c r="B108" s="220"/>
      <c r="C108" s="206" t="s">
        <v>57</v>
      </c>
      <c r="D108" s="206" t="s">
        <v>131</v>
      </c>
      <c r="E108" s="206" t="s">
        <v>132</v>
      </c>
      <c r="F108" s="206" t="s">
        <v>105</v>
      </c>
      <c r="G108" s="206" t="s">
        <v>60</v>
      </c>
      <c r="H108" s="206" t="s">
        <v>106</v>
      </c>
      <c r="I108" s="206" t="s">
        <v>60</v>
      </c>
      <c r="J108" s="206">
        <v>461</v>
      </c>
      <c r="K108" s="206" t="s">
        <v>76</v>
      </c>
      <c r="L108" s="206" t="s">
        <v>1708</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2">
      <c r="A109" s="219" t="s">
        <v>1571</v>
      </c>
      <c r="B109" s="220"/>
      <c r="C109" s="206" t="s">
        <v>57</v>
      </c>
      <c r="D109" s="206" t="s">
        <v>131</v>
      </c>
      <c r="E109" s="206" t="s">
        <v>132</v>
      </c>
      <c r="F109" s="206" t="s">
        <v>98</v>
      </c>
      <c r="G109" s="206" t="s">
        <v>80</v>
      </c>
      <c r="H109" s="206" t="s">
        <v>99</v>
      </c>
      <c r="I109" s="206" t="s">
        <v>80</v>
      </c>
      <c r="J109" s="206">
        <v>462</v>
      </c>
      <c r="K109" s="206" t="s">
        <v>76</v>
      </c>
      <c r="L109" s="206" t="s">
        <v>1708</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2">
      <c r="A110" s="219" t="s">
        <v>1571</v>
      </c>
      <c r="B110" s="220"/>
      <c r="C110" s="206" t="s">
        <v>57</v>
      </c>
      <c r="D110" s="206" t="s">
        <v>131</v>
      </c>
      <c r="E110" s="206" t="s">
        <v>132</v>
      </c>
      <c r="F110" s="206" t="s">
        <v>105</v>
      </c>
      <c r="G110" s="206" t="s">
        <v>80</v>
      </c>
      <c r="H110" s="206" t="s">
        <v>106</v>
      </c>
      <c r="I110" s="206" t="s">
        <v>80</v>
      </c>
      <c r="J110" s="206">
        <v>463</v>
      </c>
      <c r="K110" s="206" t="s">
        <v>76</v>
      </c>
      <c r="L110" s="206" t="s">
        <v>1708</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2">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2">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2">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2">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2">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2">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2">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2">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2">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1709</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2">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2">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2">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2">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2">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2">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2">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2">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2">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2">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2">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2">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2">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2">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2">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2">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2">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2">
      <c r="A137" s="219" t="s">
        <v>1571</v>
      </c>
      <c r="B137" s="220"/>
      <c r="C137" s="206" t="s">
        <v>151</v>
      </c>
      <c r="D137" s="206" t="s">
        <v>152</v>
      </c>
      <c r="E137" s="206" t="s">
        <v>153</v>
      </c>
      <c r="F137" s="206" t="s">
        <v>166</v>
      </c>
      <c r="G137" s="206" t="s">
        <v>155</v>
      </c>
      <c r="H137" s="206" t="s">
        <v>156</v>
      </c>
      <c r="I137" s="206" t="s">
        <v>167</v>
      </c>
      <c r="J137" s="206">
        <v>438</v>
      </c>
      <c r="K137" s="206" t="s">
        <v>63</v>
      </c>
      <c r="L137" s="206" t="s">
        <v>1710</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2">
      <c r="A138" s="219" t="s">
        <v>1571</v>
      </c>
      <c r="B138" s="220"/>
      <c r="C138" s="206" t="s">
        <v>151</v>
      </c>
      <c r="D138" s="206" t="s">
        <v>152</v>
      </c>
      <c r="E138" s="206" t="s">
        <v>153</v>
      </c>
      <c r="F138" s="206" t="s">
        <v>168</v>
      </c>
      <c r="G138" s="206" t="s">
        <v>155</v>
      </c>
      <c r="H138" s="206" t="s">
        <v>156</v>
      </c>
      <c r="I138" s="206" t="s">
        <v>169</v>
      </c>
      <c r="J138" s="206">
        <v>439</v>
      </c>
      <c r="K138" s="206" t="s">
        <v>63</v>
      </c>
      <c r="L138" s="206" t="s">
        <v>1711</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2">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2">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2">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2">
      <c r="A142" s="219" t="s">
        <v>1571</v>
      </c>
      <c r="B142" s="220"/>
      <c r="C142" s="206" t="s">
        <v>151</v>
      </c>
      <c r="D142" s="206" t="s">
        <v>152</v>
      </c>
      <c r="E142" s="206" t="s">
        <v>153</v>
      </c>
      <c r="F142" s="206" t="s">
        <v>166</v>
      </c>
      <c r="G142" s="206" t="s">
        <v>170</v>
      </c>
      <c r="H142" s="206" t="s">
        <v>171</v>
      </c>
      <c r="I142" s="206" t="s">
        <v>167</v>
      </c>
      <c r="J142" s="206">
        <v>443</v>
      </c>
      <c r="K142" s="206" t="s">
        <v>76</v>
      </c>
      <c r="L142" s="206" t="s">
        <v>1712</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2">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2">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2">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2">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2">
      <c r="A147" s="219" t="s">
        <v>1571</v>
      </c>
      <c r="B147" s="220"/>
      <c r="C147" s="206" t="s">
        <v>151</v>
      </c>
      <c r="D147" s="206" t="s">
        <v>152</v>
      </c>
      <c r="E147" s="206" t="s">
        <v>153</v>
      </c>
      <c r="F147" s="206" t="s">
        <v>166</v>
      </c>
      <c r="G147" s="206" t="s">
        <v>172</v>
      </c>
      <c r="H147" s="206" t="s">
        <v>173</v>
      </c>
      <c r="I147" s="206" t="s">
        <v>167</v>
      </c>
      <c r="J147" s="206">
        <v>448</v>
      </c>
      <c r="K147" s="206" t="s">
        <v>63</v>
      </c>
      <c r="L147" s="206" t="s">
        <v>1713</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2">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2">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2">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2">
      <c r="A151" s="219" t="s">
        <v>1571</v>
      </c>
      <c r="B151" s="220"/>
      <c r="C151" s="206" t="s">
        <v>151</v>
      </c>
      <c r="D151" s="206" t="s">
        <v>174</v>
      </c>
      <c r="E151" s="206" t="s">
        <v>175</v>
      </c>
      <c r="F151" s="206" t="s">
        <v>162</v>
      </c>
      <c r="G151" s="206" t="s">
        <v>155</v>
      </c>
      <c r="H151" s="206" t="s">
        <v>1283</v>
      </c>
      <c r="I151" s="206" t="s">
        <v>163</v>
      </c>
      <c r="J151" s="206">
        <v>14</v>
      </c>
      <c r="K151" s="206" t="s">
        <v>63</v>
      </c>
      <c r="L151" s="206" t="s">
        <v>1714</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2">
      <c r="A152" s="219" t="s">
        <v>1571</v>
      </c>
      <c r="B152" s="220"/>
      <c r="C152" s="206" t="s">
        <v>151</v>
      </c>
      <c r="D152" s="206" t="s">
        <v>174</v>
      </c>
      <c r="E152" s="206" t="s">
        <v>175</v>
      </c>
      <c r="F152" s="206" t="s">
        <v>182</v>
      </c>
      <c r="G152" s="206" t="s">
        <v>155</v>
      </c>
      <c r="H152" s="206" t="s">
        <v>1283</v>
      </c>
      <c r="I152" s="206" t="s">
        <v>183</v>
      </c>
      <c r="J152" s="206">
        <v>15</v>
      </c>
      <c r="K152" s="206" t="s">
        <v>63</v>
      </c>
      <c r="L152" s="206" t="s">
        <v>1715</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2">
      <c r="A153" s="219" t="s">
        <v>1571</v>
      </c>
      <c r="B153" s="220"/>
      <c r="C153" s="206" t="s">
        <v>151</v>
      </c>
      <c r="D153" s="206" t="s">
        <v>174</v>
      </c>
      <c r="E153" s="206" t="s">
        <v>175</v>
      </c>
      <c r="F153" s="206" t="s">
        <v>164</v>
      </c>
      <c r="G153" s="206" t="s">
        <v>155</v>
      </c>
      <c r="H153" s="206" t="s">
        <v>1283</v>
      </c>
      <c r="I153" s="206" t="s">
        <v>165</v>
      </c>
      <c r="J153" s="206">
        <v>16</v>
      </c>
      <c r="K153" s="206" t="s">
        <v>63</v>
      </c>
      <c r="L153" s="206" t="s">
        <v>1716</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2">
      <c r="A154" s="219" t="s">
        <v>1571</v>
      </c>
      <c r="B154" s="220"/>
      <c r="C154" s="206" t="s">
        <v>151</v>
      </c>
      <c r="D154" s="206" t="s">
        <v>174</v>
      </c>
      <c r="E154" s="206" t="s">
        <v>175</v>
      </c>
      <c r="F154" s="206" t="s">
        <v>166</v>
      </c>
      <c r="G154" s="206" t="s">
        <v>155</v>
      </c>
      <c r="H154" s="206" t="s">
        <v>1283</v>
      </c>
      <c r="I154" s="206" t="s">
        <v>167</v>
      </c>
      <c r="J154" s="206">
        <v>17</v>
      </c>
      <c r="K154" s="206" t="s">
        <v>63</v>
      </c>
      <c r="L154" s="206" t="s">
        <v>1717</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2">
      <c r="A155" s="219" t="s">
        <v>1571</v>
      </c>
      <c r="B155" s="220"/>
      <c r="C155" s="206" t="s">
        <v>151</v>
      </c>
      <c r="D155" s="206" t="s">
        <v>174</v>
      </c>
      <c r="E155" s="206" t="s">
        <v>175</v>
      </c>
      <c r="F155" s="206" t="s">
        <v>168</v>
      </c>
      <c r="G155" s="206" t="s">
        <v>155</v>
      </c>
      <c r="H155" s="206" t="s">
        <v>1283</v>
      </c>
      <c r="I155" s="206" t="s">
        <v>169</v>
      </c>
      <c r="J155" s="206">
        <v>18</v>
      </c>
      <c r="K155" s="206" t="s">
        <v>63</v>
      </c>
      <c r="L155" s="206" t="s">
        <v>1718</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2">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2">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2">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2">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2">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2">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2">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2">
      <c r="A163" s="219" t="s">
        <v>1571</v>
      </c>
      <c r="B163" s="220"/>
      <c r="C163" s="206" t="s">
        <v>151</v>
      </c>
      <c r="D163" s="206" t="s">
        <v>174</v>
      </c>
      <c r="E163" s="206" t="s">
        <v>175</v>
      </c>
      <c r="F163" s="206" t="s">
        <v>162</v>
      </c>
      <c r="G163" s="206" t="s">
        <v>172</v>
      </c>
      <c r="H163" s="206" t="s">
        <v>173</v>
      </c>
      <c r="I163" s="206" t="s">
        <v>163</v>
      </c>
      <c r="J163" s="206">
        <v>157</v>
      </c>
      <c r="K163" s="206" t="s">
        <v>63</v>
      </c>
      <c r="L163" s="206" t="s">
        <v>1719</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2">
      <c r="A164" s="219" t="s">
        <v>1571</v>
      </c>
      <c r="B164" s="220"/>
      <c r="C164" s="206" t="s">
        <v>151</v>
      </c>
      <c r="D164" s="206" t="s">
        <v>174</v>
      </c>
      <c r="E164" s="206" t="s">
        <v>175</v>
      </c>
      <c r="F164" s="206" t="s">
        <v>182</v>
      </c>
      <c r="G164" s="206" t="s">
        <v>172</v>
      </c>
      <c r="H164" s="206" t="s">
        <v>173</v>
      </c>
      <c r="I164" s="206" t="s">
        <v>183</v>
      </c>
      <c r="J164" s="206">
        <v>158</v>
      </c>
      <c r="K164" s="206" t="s">
        <v>63</v>
      </c>
      <c r="L164" s="206" t="s">
        <v>1715</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2">
      <c r="A165" s="219" t="s">
        <v>1571</v>
      </c>
      <c r="B165" s="220"/>
      <c r="C165" s="206" t="s">
        <v>151</v>
      </c>
      <c r="D165" s="206" t="s">
        <v>174</v>
      </c>
      <c r="E165" s="206" t="s">
        <v>175</v>
      </c>
      <c r="F165" s="206" t="s">
        <v>164</v>
      </c>
      <c r="G165" s="206" t="s">
        <v>172</v>
      </c>
      <c r="H165" s="206" t="s">
        <v>173</v>
      </c>
      <c r="I165" s="206" t="s">
        <v>165</v>
      </c>
      <c r="J165" s="206">
        <v>159</v>
      </c>
      <c r="K165" s="206" t="s">
        <v>63</v>
      </c>
      <c r="L165" s="206" t="s">
        <v>1720</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2">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2">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2">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2">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1721</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2">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1722</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2">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2">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2">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2">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2">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2">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v>
      </c>
    </row>
    <row r="177" spans="1:21" x14ac:dyDescent="0.2">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v>
      </c>
      <c r="P177" s="221" t="s">
        <v>1570</v>
      </c>
      <c r="Q177" s="221" t="s">
        <v>63</v>
      </c>
      <c r="R177" s="221" t="str">
        <f t="shared" ref="R177:R182" si="23">H177&amp;" "&amp;I177</f>
        <v xml:space="preserve">Heating </v>
      </c>
      <c r="S177" s="221" t="str">
        <f t="shared" si="17"/>
        <v>//**Heating : **</v>
      </c>
      <c r="T177" s="206" t="str">
        <f t="shared" si="15"/>
        <v/>
      </c>
    </row>
    <row r="178" spans="1:21" x14ac:dyDescent="0.2">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2">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v>
      </c>
      <c r="P179" s="221" t="s">
        <v>1570</v>
      </c>
      <c r="Q179" s="221" t="s">
        <v>63</v>
      </c>
      <c r="R179" s="221" t="str">
        <f t="shared" si="23"/>
        <v xml:space="preserve">Envelope </v>
      </c>
      <c r="S179" s="221" t="str">
        <f t="shared" si="17"/>
        <v>//**Envelope : **</v>
      </c>
      <c r="T179" s="206" t="str">
        <f t="shared" si="15"/>
        <v/>
      </c>
    </row>
    <row r="180" spans="1:21" x14ac:dyDescent="0.2">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v>
      </c>
      <c r="P180" s="221" t="s">
        <v>1570</v>
      </c>
      <c r="Q180" s="221" t="s">
        <v>63</v>
      </c>
      <c r="R180" s="221" t="str">
        <f t="shared" si="23"/>
        <v xml:space="preserve">Lighting </v>
      </c>
      <c r="S180" s="221" t="str">
        <f t="shared" si="17"/>
        <v>//**Lighting : **</v>
      </c>
      <c r="T180" s="206" t="str">
        <f t="shared" si="15"/>
        <v/>
      </c>
    </row>
    <row r="181" spans="1:21" x14ac:dyDescent="0.2">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v>
      </c>
      <c r="P181" s="221" t="s">
        <v>1570</v>
      </c>
      <c r="Q181" s="221" t="s">
        <v>63</v>
      </c>
      <c r="R181" s="221" t="str">
        <f t="shared" si="23"/>
        <v xml:space="preserve">Appliances </v>
      </c>
      <c r="S181" s="221" t="str">
        <f t="shared" si="17"/>
        <v>//**Appliances : **</v>
      </c>
      <c r="T181" s="206" t="str">
        <f t="shared" si="15"/>
        <v>//**Appliances : **</v>
      </c>
    </row>
    <row r="182" spans="1:21" x14ac:dyDescent="0.2">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v>
      </c>
      <c r="P182" s="221" t="s">
        <v>1570</v>
      </c>
      <c r="Q182" s="221" t="s">
        <v>63</v>
      </c>
      <c r="R182" s="221" t="str">
        <f t="shared" si="23"/>
        <v xml:space="preserve">Other Components </v>
      </c>
      <c r="S182" s="221" t="str">
        <f t="shared" si="17"/>
        <v>//**Other Components : **</v>
      </c>
      <c r="T182" s="206" t="str">
        <f t="shared" si="15"/>
        <v/>
      </c>
    </row>
    <row r="183" spans="1:21" s="223" customFormat="1" x14ac:dyDescent="0.2">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2">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2">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2">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2">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2">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2">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2">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2">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2">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2">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2">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2">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2">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2">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2">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2">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2">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2">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2">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2">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2">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2">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2">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2">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2">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2">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2">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2">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2">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2">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2">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2">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2">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2">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1723</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2">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1724</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60" x14ac:dyDescent="0.2">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2">
      <c r="A220" s="206" t="s">
        <v>1571</v>
      </c>
      <c r="C220" s="206" t="s">
        <v>223</v>
      </c>
      <c r="D220" s="206" t="s">
        <v>275</v>
      </c>
      <c r="E220" s="206" t="s">
        <v>276</v>
      </c>
      <c r="F220" s="206" t="s">
        <v>226</v>
      </c>
      <c r="H220" s="206" t="s">
        <v>227</v>
      </c>
      <c r="J220" s="206">
        <v>149</v>
      </c>
      <c r="K220" s="206" t="s">
        <v>76</v>
      </c>
      <c r="L220" s="206" t="s">
        <v>1725</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2">
      <c r="A221" s="206" t="s">
        <v>1571</v>
      </c>
      <c r="C221" s="206" t="s">
        <v>223</v>
      </c>
      <c r="D221" s="206" t="s">
        <v>275</v>
      </c>
      <c r="E221" s="206" t="s">
        <v>276</v>
      </c>
      <c r="F221" s="206" t="s">
        <v>231</v>
      </c>
      <c r="H221" s="206" t="s">
        <v>232</v>
      </c>
      <c r="J221" s="206">
        <v>526</v>
      </c>
      <c r="K221" s="206" t="s">
        <v>76</v>
      </c>
      <c r="L221" s="206" t="s">
        <v>1725</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2">
      <c r="A222" s="206" t="s">
        <v>1571</v>
      </c>
      <c r="C222" s="206" t="s">
        <v>223</v>
      </c>
      <c r="D222" s="206" t="s">
        <v>275</v>
      </c>
      <c r="E222" s="206" t="s">
        <v>276</v>
      </c>
      <c r="F222" s="206" t="s">
        <v>233</v>
      </c>
      <c r="H222" s="206" t="s">
        <v>234</v>
      </c>
      <c r="J222" s="206">
        <v>527</v>
      </c>
      <c r="K222" s="206" t="s">
        <v>76</v>
      </c>
      <c r="L222" s="206" t="s">
        <v>1725</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2">
      <c r="A223" s="206" t="s">
        <v>1571</v>
      </c>
      <c r="C223" s="206" t="s">
        <v>223</v>
      </c>
      <c r="D223" s="206" t="s">
        <v>275</v>
      </c>
      <c r="E223" s="206" t="s">
        <v>276</v>
      </c>
      <c r="F223" s="206" t="s">
        <v>235</v>
      </c>
      <c r="H223" s="206" t="s">
        <v>236</v>
      </c>
      <c r="J223" s="206">
        <v>528</v>
      </c>
      <c r="K223" s="206" t="s">
        <v>76</v>
      </c>
      <c r="L223" s="206" t="s">
        <v>1725</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2">
      <c r="A224" s="206" t="s">
        <v>1571</v>
      </c>
      <c r="C224" s="206" t="s">
        <v>223</v>
      </c>
      <c r="D224" s="206" t="s">
        <v>275</v>
      </c>
      <c r="E224" s="206" t="s">
        <v>276</v>
      </c>
      <c r="F224" s="206" t="s">
        <v>237</v>
      </c>
      <c r="H224" s="206" t="s">
        <v>238</v>
      </c>
      <c r="J224" s="206">
        <v>529</v>
      </c>
      <c r="K224" s="206" t="s">
        <v>76</v>
      </c>
      <c r="L224" s="206" t="s">
        <v>1725</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2">
      <c r="A225" s="206" t="s">
        <v>1571</v>
      </c>
      <c r="C225" s="206" t="s">
        <v>223</v>
      </c>
      <c r="D225" s="206" t="s">
        <v>275</v>
      </c>
      <c r="E225" s="206" t="s">
        <v>276</v>
      </c>
      <c r="F225" s="206" t="s">
        <v>239</v>
      </c>
      <c r="H225" s="206" t="s">
        <v>240</v>
      </c>
      <c r="J225" s="206">
        <v>530</v>
      </c>
      <c r="K225" s="206" t="s">
        <v>76</v>
      </c>
      <c r="L225" s="206" t="s">
        <v>1725</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2">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2">
      <c r="A227" s="206" t="s">
        <v>1571</v>
      </c>
      <c r="C227" s="206" t="s">
        <v>223</v>
      </c>
      <c r="D227" s="206" t="s">
        <v>275</v>
      </c>
      <c r="E227" s="206" t="s">
        <v>276</v>
      </c>
      <c r="F227" s="206" t="s">
        <v>243</v>
      </c>
      <c r="H227" s="206" t="s">
        <v>244</v>
      </c>
      <c r="J227" s="206">
        <v>532</v>
      </c>
      <c r="K227" s="206" t="s">
        <v>76</v>
      </c>
      <c r="L227" s="206" t="s">
        <v>1725</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2">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2">
      <c r="A229" s="206" t="s">
        <v>1571</v>
      </c>
      <c r="C229" s="206" t="s">
        <v>223</v>
      </c>
      <c r="D229" s="206" t="s">
        <v>275</v>
      </c>
      <c r="E229" s="206" t="s">
        <v>276</v>
      </c>
      <c r="F229" s="206" t="s">
        <v>247</v>
      </c>
      <c r="H229" s="206" t="s">
        <v>248</v>
      </c>
      <c r="J229" s="206">
        <v>534</v>
      </c>
      <c r="K229" s="206" t="s">
        <v>76</v>
      </c>
      <c r="L229" s="206" t="s">
        <v>1725</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2">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2">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2">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2">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2">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2">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2">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2">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1726</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2">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2">
      <c r="A239" s="206" t="s">
        <v>1571</v>
      </c>
      <c r="C239" s="206" t="s">
        <v>223</v>
      </c>
      <c r="D239" s="206" t="s">
        <v>289</v>
      </c>
      <c r="E239" s="206" t="s">
        <v>290</v>
      </c>
      <c r="F239" s="206" t="s">
        <v>226</v>
      </c>
      <c r="H239" s="206" t="s">
        <v>227</v>
      </c>
      <c r="J239" s="206">
        <v>31</v>
      </c>
      <c r="K239" s="206" t="s">
        <v>63</v>
      </c>
      <c r="L239" s="206" t="s">
        <v>1727</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2">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2">
      <c r="A241" s="206" t="s">
        <v>1571</v>
      </c>
      <c r="C241" s="206" t="s">
        <v>223</v>
      </c>
      <c r="D241" s="206" t="s">
        <v>289</v>
      </c>
      <c r="E241" s="206" t="s">
        <v>290</v>
      </c>
      <c r="F241" s="206" t="s">
        <v>233</v>
      </c>
      <c r="H241" s="206" t="s">
        <v>234</v>
      </c>
      <c r="J241" s="206">
        <v>32</v>
      </c>
      <c r="K241" s="206" t="s">
        <v>63</v>
      </c>
      <c r="L241" s="206" t="s">
        <v>1728</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2">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2">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2">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2">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2">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2">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2">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2">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2">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2">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2">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2">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2">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2">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1729</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2">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1730</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2">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2">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2">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2">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2">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2">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2">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2">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2">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2">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2">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2">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2">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2">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2">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2">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2">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2">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2">
      <c r="N275" s="219"/>
      <c r="O275" s="219"/>
      <c r="P275" s="221"/>
      <c r="Q275" s="221"/>
      <c r="R275" s="221"/>
      <c r="S275" s="221"/>
    </row>
    <row r="276" spans="1:20" x14ac:dyDescent="0.2">
      <c r="N276" s="219"/>
      <c r="O276" s="219"/>
      <c r="P276" s="221"/>
      <c r="Q276" s="221"/>
      <c r="R276" s="221"/>
      <c r="S276" s="221"/>
    </row>
    <row r="277" spans="1:20" x14ac:dyDescent="0.2">
      <c r="N277" s="219"/>
      <c r="O277" s="219"/>
      <c r="P277" s="221"/>
      <c r="Q277" s="221"/>
      <c r="R277" s="221"/>
      <c r="S277" s="221"/>
    </row>
    <row r="278" spans="1:20" x14ac:dyDescent="0.2">
      <c r="N278" s="219"/>
      <c r="O278" s="219"/>
      <c r="P278" s="221"/>
      <c r="Q278" s="221"/>
      <c r="R278" s="221"/>
      <c r="S278" s="221"/>
    </row>
    <row r="279" spans="1:20" x14ac:dyDescent="0.2">
      <c r="N279" s="219"/>
      <c r="O279" s="219"/>
      <c r="P279" s="221"/>
      <c r="Q279" s="221"/>
      <c r="R279" s="221"/>
      <c r="S279" s="221"/>
    </row>
    <row r="280" spans="1:20" x14ac:dyDescent="0.2">
      <c r="N280" s="219"/>
      <c r="O280" s="219"/>
      <c r="P280" s="221"/>
      <c r="Q280" s="221"/>
      <c r="R280" s="221"/>
      <c r="S280" s="221"/>
    </row>
    <row r="281" spans="1:20" x14ac:dyDescent="0.2">
      <c r="N281" s="219"/>
      <c r="O281" s="219"/>
      <c r="P281" s="221"/>
      <c r="Q281" s="221"/>
      <c r="R281" s="221"/>
      <c r="S281" s="221"/>
    </row>
    <row r="282" spans="1:20" x14ac:dyDescent="0.2">
      <c r="N282" s="219"/>
      <c r="O282" s="219"/>
      <c r="P282" s="221"/>
      <c r="Q282" s="221"/>
      <c r="R282" s="221"/>
      <c r="S282" s="221"/>
    </row>
    <row r="283" spans="1:20" x14ac:dyDescent="0.2">
      <c r="N283" s="219"/>
      <c r="O283" s="219"/>
      <c r="P283" s="221"/>
      <c r="Q283" s="221"/>
      <c r="R283" s="221"/>
      <c r="S283" s="221"/>
    </row>
    <row r="284" spans="1:20" x14ac:dyDescent="0.2">
      <c r="N284" s="219"/>
      <c r="O284" s="219"/>
      <c r="P284" s="221"/>
      <c r="Q284" s="221"/>
      <c r="R284" s="221"/>
      <c r="S284" s="221"/>
    </row>
    <row r="285" spans="1:20" x14ac:dyDescent="0.2">
      <c r="N285" s="219"/>
      <c r="O285" s="219"/>
      <c r="P285" s="221"/>
      <c r="Q285" s="221"/>
      <c r="R285" s="221"/>
      <c r="S285" s="221"/>
    </row>
    <row r="286" spans="1:20" x14ac:dyDescent="0.2">
      <c r="N286" s="219"/>
      <c r="O286" s="219"/>
      <c r="P286" s="221"/>
      <c r="Q286" s="221"/>
      <c r="R286" s="221"/>
      <c r="S286" s="221"/>
    </row>
    <row r="287" spans="1:20" x14ac:dyDescent="0.2">
      <c r="N287" s="219"/>
      <c r="O287" s="219"/>
      <c r="P287" s="221"/>
      <c r="Q287" s="221"/>
      <c r="R287" s="221"/>
      <c r="S287" s="221"/>
    </row>
    <row r="288" spans="1:20" x14ac:dyDescent="0.2">
      <c r="N288" s="219"/>
      <c r="O288" s="219"/>
      <c r="P288" s="221"/>
      <c r="Q288" s="221"/>
      <c r="R288" s="221"/>
      <c r="S288" s="221"/>
    </row>
    <row r="289" spans="1:21" x14ac:dyDescent="0.2">
      <c r="N289" s="219"/>
      <c r="O289" s="219"/>
      <c r="P289" s="221"/>
      <c r="Q289" s="221"/>
      <c r="R289" s="221"/>
      <c r="S289" s="221"/>
    </row>
    <row r="290" spans="1:21" s="224" customFormat="1" x14ac:dyDescent="0.2">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2">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2">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2">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2">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2">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2">
      <c r="A296" s="206" t="s">
        <v>1571</v>
      </c>
      <c r="C296" s="206" t="s">
        <v>223</v>
      </c>
      <c r="D296" s="206" t="s">
        <v>320</v>
      </c>
      <c r="E296" s="206" t="s">
        <v>321</v>
      </c>
      <c r="F296" s="206" t="s">
        <v>231</v>
      </c>
      <c r="G296" s="206" t="s">
        <v>322</v>
      </c>
      <c r="H296" s="206" t="s">
        <v>326</v>
      </c>
      <c r="I296" s="206" t="s">
        <v>232</v>
      </c>
      <c r="J296" s="206">
        <v>141</v>
      </c>
      <c r="K296" s="206" t="s">
        <v>63</v>
      </c>
      <c r="L296" s="206" t="s">
        <v>1731</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2">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2">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2">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2">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2">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2">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2">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2">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2">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2">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2">
      <c r="A307" s="206" t="s">
        <v>1571</v>
      </c>
      <c r="C307" s="206" t="s">
        <v>223</v>
      </c>
      <c r="D307" s="206" t="s">
        <v>320</v>
      </c>
      <c r="E307" s="206" t="s">
        <v>321</v>
      </c>
      <c r="F307" s="206" t="s">
        <v>237</v>
      </c>
      <c r="G307" s="206" t="s">
        <v>325</v>
      </c>
      <c r="H307" s="206" t="s">
        <v>327</v>
      </c>
      <c r="I307" s="206" t="s">
        <v>238</v>
      </c>
      <c r="J307" s="206">
        <v>143</v>
      </c>
      <c r="K307" s="206" t="s">
        <v>63</v>
      </c>
      <c r="L307" s="206" t="s">
        <v>1732</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2">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2">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2">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2">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2">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2">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2">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2">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2">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2">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2">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2">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2">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2">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2">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2">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2">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2">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2">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2">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2">
      <c r="A328" s="206" t="s">
        <v>1571</v>
      </c>
      <c r="C328" s="206" t="s">
        <v>223</v>
      </c>
      <c r="D328" s="206" t="s">
        <v>320</v>
      </c>
      <c r="E328" s="206" t="s">
        <v>321</v>
      </c>
      <c r="F328" s="206" t="s">
        <v>253</v>
      </c>
      <c r="G328" s="206" t="s">
        <v>325</v>
      </c>
      <c r="H328" s="206" t="s">
        <v>327</v>
      </c>
      <c r="I328" s="206" t="s">
        <v>254</v>
      </c>
      <c r="J328" s="206">
        <v>182</v>
      </c>
      <c r="K328" s="206" t="s">
        <v>63</v>
      </c>
      <c r="L328" s="206" t="s">
        <v>1733</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2">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2">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2">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2">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2">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2">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2">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2">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2">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2">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2">
      <c r="A339" s="206" t="s">
        <v>1571</v>
      </c>
      <c r="C339" s="206" t="s">
        <v>223</v>
      </c>
      <c r="D339" s="206" t="s">
        <v>328</v>
      </c>
      <c r="E339" s="206" t="s">
        <v>329</v>
      </c>
      <c r="F339" s="206" t="s">
        <v>237</v>
      </c>
      <c r="H339" s="206" t="s">
        <v>238</v>
      </c>
      <c r="J339" s="206">
        <v>194</v>
      </c>
      <c r="K339" s="206" t="s">
        <v>63</v>
      </c>
      <c r="L339" s="206" t="s">
        <v>1734</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2">
      <c r="A340" s="206" t="s">
        <v>1571</v>
      </c>
      <c r="C340" s="206" t="s">
        <v>223</v>
      </c>
      <c r="D340" s="206" t="s">
        <v>328</v>
      </c>
      <c r="E340" s="206" t="s">
        <v>329</v>
      </c>
      <c r="F340" s="206" t="s">
        <v>239</v>
      </c>
      <c r="H340" s="206" t="s">
        <v>240</v>
      </c>
      <c r="J340" s="206">
        <v>195</v>
      </c>
      <c r="K340" s="206" t="s">
        <v>63</v>
      </c>
      <c r="L340" s="206" t="s">
        <v>1734</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2">
      <c r="A341" s="206" t="s">
        <v>1571</v>
      </c>
      <c r="C341" s="206" t="s">
        <v>223</v>
      </c>
      <c r="D341" s="206" t="s">
        <v>328</v>
      </c>
      <c r="E341" s="206" t="s">
        <v>329</v>
      </c>
      <c r="F341" s="206" t="s">
        <v>253</v>
      </c>
      <c r="H341" s="206" t="s">
        <v>254</v>
      </c>
      <c r="J341" s="206">
        <v>196</v>
      </c>
      <c r="K341" s="206" t="s">
        <v>63</v>
      </c>
      <c r="L341" s="206" t="s">
        <v>1734</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2">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1735</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2">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2">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2">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2">
      <c r="A346" s="206" t="s">
        <v>1571</v>
      </c>
      <c r="C346" s="206" t="s">
        <v>223</v>
      </c>
      <c r="D346" s="206" t="s">
        <v>341</v>
      </c>
      <c r="E346" s="206" t="s">
        <v>342</v>
      </c>
      <c r="F346" s="206" t="s">
        <v>233</v>
      </c>
      <c r="H346" s="206" t="s">
        <v>234</v>
      </c>
      <c r="J346" s="206">
        <v>517</v>
      </c>
      <c r="K346" s="206" t="s">
        <v>76</v>
      </c>
      <c r="L346" s="319" t="s">
        <v>1875</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2">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2">
      <c r="A348" s="206" t="s">
        <v>1571</v>
      </c>
      <c r="C348" s="206" t="s">
        <v>223</v>
      </c>
      <c r="D348" s="206" t="s">
        <v>341</v>
      </c>
      <c r="E348" s="206" t="s">
        <v>342</v>
      </c>
      <c r="F348" s="206" t="s">
        <v>237</v>
      </c>
      <c r="H348" s="206" t="s">
        <v>238</v>
      </c>
      <c r="J348" s="206">
        <v>518</v>
      </c>
      <c r="K348" s="206" t="s">
        <v>63</v>
      </c>
      <c r="L348" s="206" t="s">
        <v>1736</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2">
      <c r="A349" s="206" t="s">
        <v>1571</v>
      </c>
      <c r="C349" s="206" t="s">
        <v>223</v>
      </c>
      <c r="D349" s="206" t="s">
        <v>341</v>
      </c>
      <c r="E349" s="206" t="s">
        <v>342</v>
      </c>
      <c r="F349" s="206" t="s">
        <v>239</v>
      </c>
      <c r="H349" s="206" t="s">
        <v>240</v>
      </c>
      <c r="J349" s="206">
        <v>519</v>
      </c>
      <c r="K349" s="206" t="s">
        <v>63</v>
      </c>
      <c r="L349" s="206" t="s">
        <v>1737</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2">
      <c r="A350" s="206" t="s">
        <v>1571</v>
      </c>
      <c r="C350" s="206" t="s">
        <v>223</v>
      </c>
      <c r="D350" s="206" t="s">
        <v>341</v>
      </c>
      <c r="E350" s="206" t="s">
        <v>342</v>
      </c>
      <c r="F350" s="206" t="s">
        <v>241</v>
      </c>
      <c r="H350" s="206" t="s">
        <v>242</v>
      </c>
      <c r="J350" s="206">
        <v>520</v>
      </c>
      <c r="K350" s="206" t="s">
        <v>63</v>
      </c>
      <c r="L350" s="206" t="s">
        <v>1738</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2">
      <c r="A351" s="206" t="s">
        <v>1571</v>
      </c>
      <c r="C351" s="206" t="s">
        <v>223</v>
      </c>
      <c r="D351" s="206" t="s">
        <v>341</v>
      </c>
      <c r="E351" s="206" t="s">
        <v>342</v>
      </c>
      <c r="F351" s="206" t="s">
        <v>243</v>
      </c>
      <c r="H351" s="206" t="s">
        <v>244</v>
      </c>
      <c r="J351" s="206">
        <v>521</v>
      </c>
      <c r="K351" s="206" t="s">
        <v>63</v>
      </c>
      <c r="L351" s="206" t="s">
        <v>1739</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2">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2">
      <c r="A353" s="206" t="s">
        <v>1571</v>
      </c>
      <c r="C353" s="206" t="s">
        <v>223</v>
      </c>
      <c r="D353" s="206" t="s">
        <v>341</v>
      </c>
      <c r="E353" s="206" t="s">
        <v>342</v>
      </c>
      <c r="F353" s="206" t="s">
        <v>253</v>
      </c>
      <c r="H353" s="206" t="s">
        <v>254</v>
      </c>
      <c r="J353" s="206">
        <v>522</v>
      </c>
      <c r="K353" s="206" t="s">
        <v>63</v>
      </c>
      <c r="L353" s="206" t="s">
        <v>1736</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2">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2">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2">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2">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2">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2">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2">
      <c r="A360" s="206" t="s">
        <v>1571</v>
      </c>
      <c r="C360" s="206" t="s">
        <v>223</v>
      </c>
      <c r="D360" s="206" t="s">
        <v>348</v>
      </c>
      <c r="E360" s="206" t="s">
        <v>349</v>
      </c>
      <c r="F360" s="206" t="s">
        <v>233</v>
      </c>
      <c r="H360" s="206" t="s">
        <v>234</v>
      </c>
      <c r="J360" s="206">
        <v>37</v>
      </c>
      <c r="K360" s="206" t="s">
        <v>351</v>
      </c>
      <c r="L360" s="206" t="s">
        <v>1740</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2">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2">
      <c r="A362" s="206" t="s">
        <v>1571</v>
      </c>
      <c r="C362" s="206" t="s">
        <v>223</v>
      </c>
      <c r="D362" s="206" t="s">
        <v>348</v>
      </c>
      <c r="E362" s="206" t="s">
        <v>349</v>
      </c>
      <c r="F362" s="206" t="s">
        <v>237</v>
      </c>
      <c r="H362" s="206" t="s">
        <v>238</v>
      </c>
      <c r="J362" s="206">
        <v>39</v>
      </c>
      <c r="K362" s="206" t="s">
        <v>63</v>
      </c>
      <c r="L362" s="206" t="s">
        <v>1741</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2">
      <c r="A363" s="206" t="s">
        <v>1571</v>
      </c>
      <c r="C363" s="206" t="s">
        <v>223</v>
      </c>
      <c r="D363" s="206" t="s">
        <v>348</v>
      </c>
      <c r="E363" s="206" t="s">
        <v>349</v>
      </c>
      <c r="F363" s="206" t="s">
        <v>239</v>
      </c>
      <c r="H363" s="206" t="s">
        <v>240</v>
      </c>
      <c r="J363" s="206">
        <v>40</v>
      </c>
      <c r="K363" s="206" t="s">
        <v>63</v>
      </c>
      <c r="L363" s="206" t="s">
        <v>1741</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2">
      <c r="A364" s="206" t="s">
        <v>1571</v>
      </c>
      <c r="C364" s="206" t="s">
        <v>223</v>
      </c>
      <c r="D364" s="206" t="s">
        <v>348</v>
      </c>
      <c r="E364" s="206" t="s">
        <v>349</v>
      </c>
      <c r="F364" s="206" t="s">
        <v>241</v>
      </c>
      <c r="H364" s="206" t="s">
        <v>242</v>
      </c>
      <c r="J364" s="206">
        <v>41</v>
      </c>
      <c r="K364" s="206" t="s">
        <v>63</v>
      </c>
      <c r="L364" s="206" t="s">
        <v>1742</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2">
      <c r="A365" s="206" t="s">
        <v>1571</v>
      </c>
      <c r="C365" s="206" t="s">
        <v>223</v>
      </c>
      <c r="D365" s="206" t="s">
        <v>348</v>
      </c>
      <c r="E365" s="206" t="s">
        <v>349</v>
      </c>
      <c r="F365" s="206" t="s">
        <v>243</v>
      </c>
      <c r="H365" s="206" t="s">
        <v>244</v>
      </c>
      <c r="J365" s="206">
        <v>42</v>
      </c>
      <c r="K365" s="206" t="s">
        <v>63</v>
      </c>
      <c r="L365" s="206" t="s">
        <v>1741</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2">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2">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2">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2">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2">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2">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2">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2">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2">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2">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2">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2">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2">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2">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2">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2">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2">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2">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2">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2">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2">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2">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2">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1743</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2">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1744</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2">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2">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2">
      <c r="A392" s="206" t="s">
        <v>1571</v>
      </c>
      <c r="C392" s="206" t="s">
        <v>352</v>
      </c>
      <c r="D392" s="206" t="s">
        <v>368</v>
      </c>
      <c r="E392" s="206" t="s">
        <v>369</v>
      </c>
      <c r="F392" s="206" t="s">
        <v>370</v>
      </c>
      <c r="H392" s="206" t="s">
        <v>371</v>
      </c>
      <c r="J392" s="206">
        <v>46</v>
      </c>
      <c r="K392" s="206" t="s">
        <v>63</v>
      </c>
      <c r="L392" s="206" t="s">
        <v>1745</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2">
      <c r="A393" s="206" t="s">
        <v>1571</v>
      </c>
      <c r="C393" s="206" t="s">
        <v>352</v>
      </c>
      <c r="D393" s="206" t="s">
        <v>368</v>
      </c>
      <c r="E393" s="206" t="s">
        <v>369</v>
      </c>
      <c r="F393" s="206" t="s">
        <v>375</v>
      </c>
      <c r="H393" s="206" t="s">
        <v>376</v>
      </c>
      <c r="J393" s="206">
        <v>47</v>
      </c>
      <c r="K393" s="206" t="s">
        <v>63</v>
      </c>
      <c r="L393" s="206" t="s">
        <v>1745</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2">
      <c r="A394" s="206" t="s">
        <v>1571</v>
      </c>
      <c r="C394" s="206" t="s">
        <v>352</v>
      </c>
      <c r="D394" s="206" t="s">
        <v>368</v>
      </c>
      <c r="E394" s="206" t="s">
        <v>369</v>
      </c>
      <c r="F394" s="206" t="s">
        <v>377</v>
      </c>
      <c r="H394" s="206" t="s">
        <v>378</v>
      </c>
      <c r="J394" s="206">
        <v>48</v>
      </c>
      <c r="K394" s="206" t="s">
        <v>63</v>
      </c>
      <c r="L394" s="206" t="s">
        <v>1745</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2">
      <c r="A395" s="206" t="s">
        <v>1571</v>
      </c>
      <c r="C395" s="206" t="s">
        <v>352</v>
      </c>
      <c r="D395" s="206" t="s">
        <v>368</v>
      </c>
      <c r="E395" s="206" t="s">
        <v>369</v>
      </c>
      <c r="F395" s="206" t="s">
        <v>379</v>
      </c>
      <c r="H395" s="206" t="s">
        <v>380</v>
      </c>
      <c r="J395" s="206">
        <v>49</v>
      </c>
      <c r="K395" s="206" t="s">
        <v>63</v>
      </c>
      <c r="L395" s="206" t="s">
        <v>1745</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2">
      <c r="A396" s="206" t="s">
        <v>1571</v>
      </c>
      <c r="C396" s="206" t="s">
        <v>352</v>
      </c>
      <c r="D396" s="206" t="s">
        <v>368</v>
      </c>
      <c r="E396" s="206" t="s">
        <v>369</v>
      </c>
      <c r="F396" s="206" t="s">
        <v>381</v>
      </c>
      <c r="H396" s="206" t="s">
        <v>382</v>
      </c>
      <c r="J396" s="206">
        <v>50</v>
      </c>
      <c r="K396" s="206" t="s">
        <v>63</v>
      </c>
      <c r="L396" s="206" t="s">
        <v>1745</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2">
      <c r="A397" s="206" t="s">
        <v>1571</v>
      </c>
      <c r="C397" s="206" t="s">
        <v>352</v>
      </c>
      <c r="D397" s="206" t="s">
        <v>368</v>
      </c>
      <c r="E397" s="206" t="s">
        <v>369</v>
      </c>
      <c r="F397" s="206" t="s">
        <v>383</v>
      </c>
      <c r="H397" s="206" t="s">
        <v>384</v>
      </c>
      <c r="J397" s="206">
        <v>51</v>
      </c>
      <c r="K397" s="206" t="s">
        <v>63</v>
      </c>
      <c r="L397" s="206" t="s">
        <v>1745</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2">
      <c r="A398" s="206" t="s">
        <v>1571</v>
      </c>
      <c r="C398" s="206" t="s">
        <v>352</v>
      </c>
      <c r="D398" s="206" t="s">
        <v>368</v>
      </c>
      <c r="E398" s="206" t="s">
        <v>369</v>
      </c>
      <c r="F398" s="206" t="s">
        <v>385</v>
      </c>
      <c r="H398" s="206" t="s">
        <v>386</v>
      </c>
      <c r="J398" s="206">
        <v>52</v>
      </c>
      <c r="K398" s="206" t="s">
        <v>63</v>
      </c>
      <c r="L398" s="206" t="s">
        <v>1745</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2">
      <c r="A399" s="206" t="s">
        <v>1571</v>
      </c>
      <c r="C399" s="206" t="s">
        <v>352</v>
      </c>
      <c r="D399" s="206" t="s">
        <v>368</v>
      </c>
      <c r="E399" s="206" t="s">
        <v>369</v>
      </c>
      <c r="F399" s="206" t="s">
        <v>387</v>
      </c>
      <c r="H399" s="206" t="s">
        <v>388</v>
      </c>
      <c r="J399" s="206">
        <v>53</v>
      </c>
      <c r="K399" s="206" t="s">
        <v>63</v>
      </c>
      <c r="L399" s="206" t="s">
        <v>1745</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2">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2">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2">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2">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2">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2">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2">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2">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2">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2">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2">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2">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2">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2">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2">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2">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2">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2">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2">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2">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2">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2">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2">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2">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2">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2">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2">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2">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2">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2">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2">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2">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2">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2">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2">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2">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2">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2">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2">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2">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2">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2">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2">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2">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2">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2">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2">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2">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2">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2">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2">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2">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2">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2">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2">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2">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2">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2">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2">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2">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2">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2">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2">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2">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2">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2">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2">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2">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2">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2">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2">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2">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2">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x14ac:dyDescent="0.2">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14" t="str">
        <f>N473&amp;O473&amp;P473&amp;T474&amp;T475&amp;T476&amp;T477&amp;T478&amp;T479&amp;T480&amp;T481&amp;T482&amp;T483&amp;T484&amp;T485&amp;T486&amp;T487&amp;T488&amp;T489&amp;T490&amp;T491&amp;T492&amp;T493&amp;T494&amp;T495&amp;T496&amp;T497&amp;T498&amp;T499&amp;T500&amp;T501&amp;T502&amp;T503&amp;T504&amp;T505&amp;T506&amp;T507&amp;T508&amp;T509&amp;T510&amp;T511&amp;T512&amp;T513&amp;T514&amp;T515&amp;T516&amp;T517&amp;T518&amp;T519&amp;T520&amp;T521&amp;T522&amp;T523&amp;T524&amp;T525&amp;T526&amp;T527&amp;T528&amp;T529&amp;T530&amp;T531&amp;T532&amp;T533&amp;T534&amp;T535&amp;T536&amp;T537&amp;T538&amp;T539&amp;T540&amp;T541&amp;T542&amp;T543&amp;T544&amp;T545&amp;T546&amp;T547&amp;T548&amp;T549&amp;T550&amp;T551&amp;T552&amp;T553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2">
      <c r="A474" s="206" t="s">
        <v>1571</v>
      </c>
      <c r="C474" s="206" t="s">
        <v>352</v>
      </c>
      <c r="D474" s="206" t="s">
        <v>394</v>
      </c>
      <c r="E474" s="206" t="s">
        <v>395</v>
      </c>
      <c r="F474" s="206" t="s">
        <v>370</v>
      </c>
      <c r="G474" s="206" t="s">
        <v>396</v>
      </c>
      <c r="H474" s="206" t="s">
        <v>371</v>
      </c>
      <c r="I474" s="206" t="s">
        <v>397</v>
      </c>
      <c r="J474" s="206">
        <v>381</v>
      </c>
      <c r="K474" s="206" t="s">
        <v>76</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2">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 t="shared" si="52"/>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2">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2">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2">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2">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2">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2">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2">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2">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2">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2">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2">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2">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2">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2">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2">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2">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2">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2">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2">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2">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2">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2">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2">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2">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2">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2">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2">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2">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2">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2">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2">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2">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2">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2">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2">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2">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2">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2">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2">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2">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2">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2">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2">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2">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2">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2">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2">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2">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2">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2">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2">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2">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2">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2">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2">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2">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2">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2">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2">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2">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2">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2">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2">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2">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2">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2">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2">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2">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2">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2">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2">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2">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2">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2">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2">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2">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2">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2">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2">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1746</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2">
      <c r="A555" s="223" t="s">
        <v>1568</v>
      </c>
      <c r="B555" s="215" t="str">
        <f t="shared" si="60"/>
        <v>IndustryF-Gas DestructionFraction of F Gas Destruction Achieved</v>
      </c>
      <c r="C555" s="223" t="s">
        <v>352</v>
      </c>
      <c r="D555" s="223" t="s">
        <v>426</v>
      </c>
      <c r="E555" s="223" t="s">
        <v>427</v>
      </c>
      <c r="J555" s="223">
        <v>510</v>
      </c>
      <c r="K555" s="223" t="s">
        <v>63</v>
      </c>
      <c r="L555" s="223" t="s">
        <v>1747</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2">
      <c r="A556" s="223" t="s">
        <v>1568</v>
      </c>
      <c r="B556" s="215" t="str">
        <f t="shared" si="60"/>
        <v>IndustryF-Gas RecoveryFraction of F Gas Recovery Achieved</v>
      </c>
      <c r="C556" s="223" t="s">
        <v>352</v>
      </c>
      <c r="D556" s="223" t="s">
        <v>429</v>
      </c>
      <c r="E556" s="223" t="s">
        <v>430</v>
      </c>
      <c r="J556" s="223">
        <v>511</v>
      </c>
      <c r="K556" s="223" t="s">
        <v>63</v>
      </c>
      <c r="L556" s="223" t="s">
        <v>1748</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2">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1749</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2">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2">
      <c r="A559" s="206" t="s">
        <v>1571</v>
      </c>
      <c r="C559" s="206" t="s">
        <v>352</v>
      </c>
      <c r="D559" s="206" t="s">
        <v>435</v>
      </c>
      <c r="E559" s="206" t="s">
        <v>436</v>
      </c>
      <c r="F559" s="206" t="s">
        <v>370</v>
      </c>
      <c r="H559" s="206" t="s">
        <v>371</v>
      </c>
      <c r="J559" s="206">
        <v>429</v>
      </c>
      <c r="K559" s="206" t="s">
        <v>76</v>
      </c>
      <c r="L559" s="206" t="s">
        <v>1750</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2">
      <c r="A560" s="206" t="s">
        <v>1571</v>
      </c>
      <c r="C560" s="206" t="s">
        <v>352</v>
      </c>
      <c r="D560" s="206" t="s">
        <v>435</v>
      </c>
      <c r="E560" s="206" t="s">
        <v>436</v>
      </c>
      <c r="F560" s="206" t="s">
        <v>377</v>
      </c>
      <c r="H560" s="206" t="s">
        <v>378</v>
      </c>
      <c r="J560" s="206">
        <v>430</v>
      </c>
      <c r="K560" s="206" t="s">
        <v>76</v>
      </c>
      <c r="L560" s="206" t="s">
        <v>1751</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2">
      <c r="A561" s="206" t="s">
        <v>1571</v>
      </c>
      <c r="C561" s="206" t="s">
        <v>352</v>
      </c>
      <c r="D561" s="206" t="s">
        <v>435</v>
      </c>
      <c r="E561" s="206" t="s">
        <v>436</v>
      </c>
      <c r="F561" s="206" t="s">
        <v>383</v>
      </c>
      <c r="H561" s="206" t="s">
        <v>384</v>
      </c>
      <c r="J561" s="206">
        <v>432</v>
      </c>
      <c r="K561" s="206" t="s">
        <v>76</v>
      </c>
      <c r="L561" s="206" t="s">
        <v>1752</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2">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2">
      <c r="A563" s="206" t="s">
        <v>1571</v>
      </c>
      <c r="C563" s="206" t="s">
        <v>352</v>
      </c>
      <c r="D563" s="206" t="s">
        <v>441</v>
      </c>
      <c r="E563" s="206" t="s">
        <v>442</v>
      </c>
      <c r="F563" s="206" t="s">
        <v>375</v>
      </c>
      <c r="H563" s="206" t="s">
        <v>376</v>
      </c>
      <c r="J563" s="206">
        <v>56</v>
      </c>
      <c r="K563" s="206" t="s">
        <v>63</v>
      </c>
      <c r="L563" s="206" t="s">
        <v>1753</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2">
      <c r="A564" s="206" t="s">
        <v>1571</v>
      </c>
      <c r="C564" s="206" t="s">
        <v>352</v>
      </c>
      <c r="D564" s="206" t="s">
        <v>441</v>
      </c>
      <c r="E564" s="206" t="s">
        <v>442</v>
      </c>
      <c r="F564" s="206" t="s">
        <v>381</v>
      </c>
      <c r="H564" s="206" t="s">
        <v>382</v>
      </c>
      <c r="J564" s="206">
        <v>513</v>
      </c>
      <c r="K564" s="206" t="s">
        <v>76</v>
      </c>
      <c r="L564" s="206" t="s">
        <v>1754</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2">
      <c r="A565" s="206" t="s">
        <v>1571</v>
      </c>
      <c r="C565" s="206" t="s">
        <v>352</v>
      </c>
      <c r="D565" s="206" t="s">
        <v>441</v>
      </c>
      <c r="E565" s="206" t="s">
        <v>442</v>
      </c>
      <c r="F565" s="206" t="s">
        <v>383</v>
      </c>
      <c r="H565" s="206" t="s">
        <v>384</v>
      </c>
      <c r="J565" s="206">
        <v>514</v>
      </c>
      <c r="K565" s="206" t="s">
        <v>63</v>
      </c>
      <c r="L565" s="206" t="s">
        <v>1755</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2">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2">
      <c r="A567" s="206" t="s">
        <v>1571</v>
      </c>
      <c r="C567" s="206" t="s">
        <v>352</v>
      </c>
      <c r="D567" s="206" t="s">
        <v>447</v>
      </c>
      <c r="E567" s="206" t="s">
        <v>448</v>
      </c>
      <c r="F567" s="206" t="s">
        <v>375</v>
      </c>
      <c r="H567" s="206" t="s">
        <v>376</v>
      </c>
      <c r="J567" s="206">
        <v>57</v>
      </c>
      <c r="K567" s="206" t="s">
        <v>63</v>
      </c>
      <c r="L567" s="206" t="s">
        <v>1756</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2">
      <c r="A568" s="206" t="s">
        <v>1571</v>
      </c>
      <c r="C568" s="206" t="s">
        <v>352</v>
      </c>
      <c r="D568" s="206" t="s">
        <v>447</v>
      </c>
      <c r="E568" s="206" t="s">
        <v>448</v>
      </c>
      <c r="F568" s="206" t="s">
        <v>381</v>
      </c>
      <c r="H568" s="206" t="s">
        <v>382</v>
      </c>
      <c r="J568" s="206">
        <v>515</v>
      </c>
      <c r="K568" s="206" t="s">
        <v>76</v>
      </c>
      <c r="L568" s="206" t="s">
        <v>1757</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2">
      <c r="A569" s="206" t="s">
        <v>1571</v>
      </c>
      <c r="C569" s="206" t="s">
        <v>352</v>
      </c>
      <c r="D569" s="206" t="s">
        <v>447</v>
      </c>
      <c r="E569" s="206" t="s">
        <v>448</v>
      </c>
      <c r="F569" s="206" t="s">
        <v>383</v>
      </c>
      <c r="H569" s="206" t="s">
        <v>384</v>
      </c>
      <c r="J569" s="206">
        <v>516</v>
      </c>
      <c r="K569" s="206" t="s">
        <v>63</v>
      </c>
      <c r="L569" s="206" t="s">
        <v>1758</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2">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2">
      <c r="A571" s="206" t="s">
        <v>1571</v>
      </c>
      <c r="C571" s="206" t="s">
        <v>352</v>
      </c>
      <c r="D571" s="206" t="s">
        <v>452</v>
      </c>
      <c r="E571" s="206" t="s">
        <v>453</v>
      </c>
      <c r="F571" s="206" t="s">
        <v>454</v>
      </c>
      <c r="H571" s="206" t="s">
        <v>227</v>
      </c>
      <c r="J571" s="206">
        <v>451</v>
      </c>
      <c r="K571" s="206" t="s">
        <v>76</v>
      </c>
      <c r="L571" s="206" t="s">
        <v>1759</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2">
      <c r="A572" s="206" t="s">
        <v>1571</v>
      </c>
      <c r="C572" s="206" t="s">
        <v>352</v>
      </c>
      <c r="D572" s="206" t="s">
        <v>452</v>
      </c>
      <c r="E572" s="206" t="s">
        <v>453</v>
      </c>
      <c r="F572" s="206" t="s">
        <v>458</v>
      </c>
      <c r="H572" s="206" t="s">
        <v>347</v>
      </c>
      <c r="J572" s="206">
        <v>452</v>
      </c>
      <c r="K572" s="206" t="s">
        <v>76</v>
      </c>
      <c r="L572" s="206" t="s">
        <v>1760</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2">
      <c r="A573" s="206" t="s">
        <v>1571</v>
      </c>
      <c r="C573" s="206" t="s">
        <v>352</v>
      </c>
      <c r="D573" s="206" t="s">
        <v>452</v>
      </c>
      <c r="E573" s="206" t="s">
        <v>453</v>
      </c>
      <c r="F573" s="206" t="s">
        <v>459</v>
      </c>
      <c r="H573" s="206" t="s">
        <v>460</v>
      </c>
      <c r="J573" s="206">
        <v>453</v>
      </c>
      <c r="K573" s="206" t="s">
        <v>63</v>
      </c>
      <c r="L573" s="206" t="s">
        <v>1761</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2">
      <c r="A574" s="206" t="s">
        <v>1571</v>
      </c>
      <c r="C574" s="206" t="s">
        <v>352</v>
      </c>
      <c r="D574" s="206" t="s">
        <v>452</v>
      </c>
      <c r="E574" s="206" t="s">
        <v>453</v>
      </c>
      <c r="F574" s="206" t="s">
        <v>461</v>
      </c>
      <c r="H574" s="206" t="s">
        <v>462</v>
      </c>
      <c r="J574" s="206">
        <v>454</v>
      </c>
      <c r="K574" s="206" t="s">
        <v>76</v>
      </c>
      <c r="L574" s="206" t="s">
        <v>1762</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2">
      <c r="A575" s="206" t="s">
        <v>1571</v>
      </c>
      <c r="C575" s="206" t="s">
        <v>352</v>
      </c>
      <c r="D575" s="206" t="s">
        <v>452</v>
      </c>
      <c r="E575" s="206" t="s">
        <v>453</v>
      </c>
      <c r="F575" s="206" t="s">
        <v>463</v>
      </c>
      <c r="H575" s="206" t="s">
        <v>464</v>
      </c>
      <c r="J575" s="206">
        <v>455</v>
      </c>
      <c r="K575" s="206" t="s">
        <v>63</v>
      </c>
      <c r="L575" s="206" t="s">
        <v>1763</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2">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2">
      <c r="A577" s="206" t="s">
        <v>1571</v>
      </c>
      <c r="C577" s="206" t="s">
        <v>352</v>
      </c>
      <c r="D577" s="206" t="s">
        <v>452</v>
      </c>
      <c r="E577" s="206" t="s">
        <v>453</v>
      </c>
      <c r="F577" s="206" t="s">
        <v>466</v>
      </c>
      <c r="H577" s="206" t="s">
        <v>256</v>
      </c>
      <c r="J577" s="206">
        <v>457</v>
      </c>
      <c r="K577" s="206" t="s">
        <v>63</v>
      </c>
      <c r="L577" s="206" t="s">
        <v>1764</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2">
      <c r="A578" s="206" t="s">
        <v>1571</v>
      </c>
      <c r="C578" s="206" t="s">
        <v>352</v>
      </c>
      <c r="D578" s="206" t="s">
        <v>452</v>
      </c>
      <c r="E578" s="206" t="s">
        <v>453</v>
      </c>
      <c r="F578" s="206" t="s">
        <v>467</v>
      </c>
      <c r="H578" s="206" t="s">
        <v>468</v>
      </c>
      <c r="J578" s="206">
        <v>458</v>
      </c>
      <c r="K578" s="206" t="s">
        <v>76</v>
      </c>
      <c r="L578" s="206" t="s">
        <v>1765</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2">
      <c r="A579" s="206" t="s">
        <v>1571</v>
      </c>
      <c r="C579" s="206" t="s">
        <v>352</v>
      </c>
      <c r="D579" s="206" t="s">
        <v>452</v>
      </c>
      <c r="E579" s="206" t="s">
        <v>453</v>
      </c>
      <c r="F579" s="206" t="s">
        <v>469</v>
      </c>
      <c r="H579" s="206" t="s">
        <v>470</v>
      </c>
      <c r="J579" s="206">
        <v>459</v>
      </c>
      <c r="K579" s="206" t="s">
        <v>63</v>
      </c>
      <c r="L579" s="206" t="s">
        <v>1766</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2">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1767</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2">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1768</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2">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1769</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2">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2">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1770</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2">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1771</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2">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1770</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2">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ht="165" x14ac:dyDescent="0.2">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316" t="s">
        <v>1772</v>
      </c>
      <c r="M588" s="207"/>
      <c r="N588" s="225" t="s">
        <v>1569</v>
      </c>
      <c r="O588" s="317" t="str">
        <f>INDEX('Standard Descriptions'!$E:$E,MATCH(Guidance!E588,'Standard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2">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2">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2">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1773</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2">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2">
      <c r="A593" s="206" t="s">
        <v>1571</v>
      </c>
      <c r="C593" s="206" t="s">
        <v>538</v>
      </c>
      <c r="D593" s="206" t="s">
        <v>549</v>
      </c>
      <c r="E593" s="206" t="s">
        <v>550</v>
      </c>
      <c r="F593" s="206" t="s">
        <v>551</v>
      </c>
      <c r="H593" s="206" t="s">
        <v>552</v>
      </c>
      <c r="J593" s="206">
        <v>171</v>
      </c>
      <c r="K593" s="206" t="s">
        <v>63</v>
      </c>
      <c r="L593" s="206" t="s">
        <v>1775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2">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2">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2">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2">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2">
      <c r="A598" s="206" t="s">
        <v>1571</v>
      </c>
      <c r="C598" s="206" t="s">
        <v>538</v>
      </c>
      <c r="D598" s="206" t="s">
        <v>549</v>
      </c>
      <c r="E598" s="206" t="s">
        <v>550</v>
      </c>
      <c r="F598" s="206" t="s">
        <v>560</v>
      </c>
      <c r="H598" s="206" t="s">
        <v>561</v>
      </c>
      <c r="J598" s="206">
        <v>544</v>
      </c>
      <c r="K598" s="206" t="s">
        <v>76</v>
      </c>
      <c r="L598" s="206" t="s">
        <v>1776</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2">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2">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2">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2">
      <c r="A602" s="206" t="s">
        <v>1571</v>
      </c>
      <c r="C602" s="206" t="s">
        <v>538</v>
      </c>
      <c r="D602" s="206" t="s">
        <v>566</v>
      </c>
      <c r="E602" s="206" t="s">
        <v>567</v>
      </c>
      <c r="F602" s="206" t="s">
        <v>458</v>
      </c>
      <c r="H602" s="206" t="s">
        <v>347</v>
      </c>
      <c r="J602" s="206">
        <v>70</v>
      </c>
      <c r="K602" s="206" t="s">
        <v>76</v>
      </c>
      <c r="L602" s="206" t="s">
        <v>1777</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2">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2">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2">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2">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2">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2">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2">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2">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2">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2">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2">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2">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2">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2">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2">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2">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2">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2">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2">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2">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2">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2">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2">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2">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2">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2">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2">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2">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2">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2">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2">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2">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2">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2">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2">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2">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2">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2">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2">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2">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2">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2">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2">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2">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2">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2">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2">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2">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2">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2">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2">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2">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2">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2">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2">
      <c r="A657" s="206" t="s">
        <v>1571</v>
      </c>
      <c r="C657" s="206" t="s">
        <v>538</v>
      </c>
      <c r="D657" s="206" t="s">
        <v>598</v>
      </c>
      <c r="E657" s="206" t="s">
        <v>599</v>
      </c>
      <c r="F657" s="206" t="s">
        <v>568</v>
      </c>
      <c r="H657" s="206" t="s">
        <v>569</v>
      </c>
      <c r="J657" s="206">
        <v>78</v>
      </c>
      <c r="K657" s="206" t="s">
        <v>63</v>
      </c>
      <c r="L657" s="206" t="s">
        <v>1778</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2">
      <c r="A658" s="206" t="s">
        <v>1571</v>
      </c>
      <c r="C658" s="206" t="s">
        <v>538</v>
      </c>
      <c r="D658" s="206" t="s">
        <v>598</v>
      </c>
      <c r="E658" s="206" t="s">
        <v>599</v>
      </c>
      <c r="F658" s="206" t="s">
        <v>454</v>
      </c>
      <c r="H658" s="206" t="s">
        <v>227</v>
      </c>
      <c r="J658" s="206">
        <v>79</v>
      </c>
      <c r="K658" s="206" t="s">
        <v>63</v>
      </c>
      <c r="L658" s="206" t="s">
        <v>1778</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2">
      <c r="A659" s="206" t="s">
        <v>1571</v>
      </c>
      <c r="C659" s="206" t="s">
        <v>538</v>
      </c>
      <c r="D659" s="206" t="s">
        <v>598</v>
      </c>
      <c r="E659" s="206" t="s">
        <v>599</v>
      </c>
      <c r="F659" s="206" t="s">
        <v>458</v>
      </c>
      <c r="H659" s="206" t="s">
        <v>347</v>
      </c>
      <c r="J659" s="206">
        <v>80</v>
      </c>
      <c r="K659" s="206" t="s">
        <v>63</v>
      </c>
      <c r="L659" s="206" t="s">
        <v>1778</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2">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2">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2">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2">
      <c r="A663" s="206" t="s">
        <v>1571</v>
      </c>
      <c r="C663" s="206" t="s">
        <v>538</v>
      </c>
      <c r="D663" s="206" t="s">
        <v>598</v>
      </c>
      <c r="E663" s="206" t="s">
        <v>599</v>
      </c>
      <c r="F663" s="206" t="s">
        <v>461</v>
      </c>
      <c r="H663" s="206" t="s">
        <v>462</v>
      </c>
      <c r="J663" s="206">
        <v>82</v>
      </c>
      <c r="K663" s="206" t="s">
        <v>63</v>
      </c>
      <c r="L663" s="206" t="s">
        <v>1778</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2">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2">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2">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2">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2">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2">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2">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2">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2">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2">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2">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2">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2">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2">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2">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2">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2">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2">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2">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2">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2">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2">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2">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2">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2">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2">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2">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2">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2">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2">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2">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2">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2">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2">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2">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2">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2">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2">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2">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2">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2">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2">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2">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2">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2">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2">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2">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2">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1779</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x14ac:dyDescent="0.2">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223"/>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14" t="str">
        <f>N712&amp;O712&amp;P712&amp;T713&amp;T714&amp;T715&amp;T716&amp;T717&amp;T718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3" spans="1:22" x14ac:dyDescent="0.2">
      <c r="A713" s="206" t="s">
        <v>1571</v>
      </c>
      <c r="C713" s="206" t="s">
        <v>604</v>
      </c>
      <c r="D713" s="206" t="s">
        <v>665</v>
      </c>
      <c r="E713" s="206" t="s">
        <v>666</v>
      </c>
      <c r="F713" s="206" t="s">
        <v>154</v>
      </c>
      <c r="H713" s="206" t="s">
        <v>607</v>
      </c>
      <c r="J713" s="206">
        <v>114</v>
      </c>
      <c r="K713" s="206" t="s">
        <v>76</v>
      </c>
      <c r="L713" s="206"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2">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2">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2">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2">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2">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2">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2">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2">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2">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2">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2">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2">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2">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2">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2">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2">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2">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2">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2">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2">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2">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2">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2">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2">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2">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2">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2">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2">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2">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2">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2">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2">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2">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2">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2">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2">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1780</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2">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2">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2">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2">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2">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2">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2">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2">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2">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2">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2">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2">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2">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2">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2">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2">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2">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2">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2">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2">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2">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2">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2">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2">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2">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2">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2">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2">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2">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2">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2">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2">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2">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2">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2">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2">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2">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2">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2">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2">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2">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2">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2">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2">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2">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2">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2">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2">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2">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2">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2">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2">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2">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2">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2">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20"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2">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1774</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2"/>
  <cols>
    <col min="1" max="2" width="67.25" customWidth="1"/>
    <col min="3" max="26" width="8" customWidth="1"/>
  </cols>
  <sheetData>
    <row r="1" spans="1:26" x14ac:dyDescent="0.25">
      <c r="A1" s="322" t="s">
        <v>713</v>
      </c>
      <c r="B1" s="323"/>
      <c r="C1" s="2"/>
      <c r="D1" s="2"/>
      <c r="E1" s="2"/>
      <c r="F1" s="2"/>
      <c r="G1" s="2"/>
      <c r="H1" s="2"/>
      <c r="I1" s="2"/>
      <c r="J1" s="2"/>
      <c r="K1" s="2"/>
      <c r="L1" s="2"/>
      <c r="M1" s="2"/>
      <c r="N1" s="2"/>
      <c r="O1" s="2"/>
      <c r="P1" s="2"/>
      <c r="Q1" s="2"/>
      <c r="R1" s="2"/>
      <c r="S1" s="2"/>
      <c r="T1" s="2"/>
      <c r="U1" s="2"/>
      <c r="V1" s="2"/>
      <c r="W1" s="2"/>
      <c r="X1" s="2"/>
      <c r="Y1" s="2"/>
      <c r="Z1" s="2"/>
    </row>
    <row r="2" spans="1:26" x14ac:dyDescent="0.2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x14ac:dyDescent="0.2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x14ac:dyDescent="0.2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x14ac:dyDescent="0.2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x14ac:dyDescent="0.2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x14ac:dyDescent="0.2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x14ac:dyDescent="0.2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x14ac:dyDescent="0.2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x14ac:dyDescent="0.2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322" t="s">
        <v>745</v>
      </c>
      <c r="B42" s="323"/>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2"/>
  <cols>
    <col min="1" max="1" width="32.75" customWidth="1"/>
    <col min="2" max="2" width="23.875" customWidth="1"/>
    <col min="3" max="3" width="7.875" customWidth="1"/>
    <col min="4" max="4" width="16.375" customWidth="1"/>
    <col min="5" max="5" width="14.25" customWidth="1"/>
    <col min="6" max="6" width="29.87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30" x14ac:dyDescent="0.2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5" x14ac:dyDescent="0.2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x14ac:dyDescent="0.2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90" x14ac:dyDescent="0.2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30" x14ac:dyDescent="0.2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30" x14ac:dyDescent="0.2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x14ac:dyDescent="0.2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x14ac:dyDescent="0.2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x14ac:dyDescent="0.2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x14ac:dyDescent="0.2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x14ac:dyDescent="0.2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x14ac:dyDescent="0.2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x14ac:dyDescent="0.2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x14ac:dyDescent="0.2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ht="15.75" thickBot="1" x14ac:dyDescent="0.3">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x14ac:dyDescent="0.2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x14ac:dyDescent="0.2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x14ac:dyDescent="0.2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x14ac:dyDescent="0.2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x14ac:dyDescent="0.2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2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2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2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2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2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2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3">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2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2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2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3">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2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2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2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2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2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2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3">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2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3">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2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2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2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2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3">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2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2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2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2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2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2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2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2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3">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2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2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2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2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2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2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2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2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2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3">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2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2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2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2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2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2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2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2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3">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2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2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2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2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3">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2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2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2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3">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2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2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2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2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2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2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2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2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2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3">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2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2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2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2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3">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2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2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2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3">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2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2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2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2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2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3">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2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2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3">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2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2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2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2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2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2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2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2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2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2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2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2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3">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2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2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2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2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2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2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2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2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2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2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2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3">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2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2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2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2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2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2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2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2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2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3">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2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2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2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2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2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3">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2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2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2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2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2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2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2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2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2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2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2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2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2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2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2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2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2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2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2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2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2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2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2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2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2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2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2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2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2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2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2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2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2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2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2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2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2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2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2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2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2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2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2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2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2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2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2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2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2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2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2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2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2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2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2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2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2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2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2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2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2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2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2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2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2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2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2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2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2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2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2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2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2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2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2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2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2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2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2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2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2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2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2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2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2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2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2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2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2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2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2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2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2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2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2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2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2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2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2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2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2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2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2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2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2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2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2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2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2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2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2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2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2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2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2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2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2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2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2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2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2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2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2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2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2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2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2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2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2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2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2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2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2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2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2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2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2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2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2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2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2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2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2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2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2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2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2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2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2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2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2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2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2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2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2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2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2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2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2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2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2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2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2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2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2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2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2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2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2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2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2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2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2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2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2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2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2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2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2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2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2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2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2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2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2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2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2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2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2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2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2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2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2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2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2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2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2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2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2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2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2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2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2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2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2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2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2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2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2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2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2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2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2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2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2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2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2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2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2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2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2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2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2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2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2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2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2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2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2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2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2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2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2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2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2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2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2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2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2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2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2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2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2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2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2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2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2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2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2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2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2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2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2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2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2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2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2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2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2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2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2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2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2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2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2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2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2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2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2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2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2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2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2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2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2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2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2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2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2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2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2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2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2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2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2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2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2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2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2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2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2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2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2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2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2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2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2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2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2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2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2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2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2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2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2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2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2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2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2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2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2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2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2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2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2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2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2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2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2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2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2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2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2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2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2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2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2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2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2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2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2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2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2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2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2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2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2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2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2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2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2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2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2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2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2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2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2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2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2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2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2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2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2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2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2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2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2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2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2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2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2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2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2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2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2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2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2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2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2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2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2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2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2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2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2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2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2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2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2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2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2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2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2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2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2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2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2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2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2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2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2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2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2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2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2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2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2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2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2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2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2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2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2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2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2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2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2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2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2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2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2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2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2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2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2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2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2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2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2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2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2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2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2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2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2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2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2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2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2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2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2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2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2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2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2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2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2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2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2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2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2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2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2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2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2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2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2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2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2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2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2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2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2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2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2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2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2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2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2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2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2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2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2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2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2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2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2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2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2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2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2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2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2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2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2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2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2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2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2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2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2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2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2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2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2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2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2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2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2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2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2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2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2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2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2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2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2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2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2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2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2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2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2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2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2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2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2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2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2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2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2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2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2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2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2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2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2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2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2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2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2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2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2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2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2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2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2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2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2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2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2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2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2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2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2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2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2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2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2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2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2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2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2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2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2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2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2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2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2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2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2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2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2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2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2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2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2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2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2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2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2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2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2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2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2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2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2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2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2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2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2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2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2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2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2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2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2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2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2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2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2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2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2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2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2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2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2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2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2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2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2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2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2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2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2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2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2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2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2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2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2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2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2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2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2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2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2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2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2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2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2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2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2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2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2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2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2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2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2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2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2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2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2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2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2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2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2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2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2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2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2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2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2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2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2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2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2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2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2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2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2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2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2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2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2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2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2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2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2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2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2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2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2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2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2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2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2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2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2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2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2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2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2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2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2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2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2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2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2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2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2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2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2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2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2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2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2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2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2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2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2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2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2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2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2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2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2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2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2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2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2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2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2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2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2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2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2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2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2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2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2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2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2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2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2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2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2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2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2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2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2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2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2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2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2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2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2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2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2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2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2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2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2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2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2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2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2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2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2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2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2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2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2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2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2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2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2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2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2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2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2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2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2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2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2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2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2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2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2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2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2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2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2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2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2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2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2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2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2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2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2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2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2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2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2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2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2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2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2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2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2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2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2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2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2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2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2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2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2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2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2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2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2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2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2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2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2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2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2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2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2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2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2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2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2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2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2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2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2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2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2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2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2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2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2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2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2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2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2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2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2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2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2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2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2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2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2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2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2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2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2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2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2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2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2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2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2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2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2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2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2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2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2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2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2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2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2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2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2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2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2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2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2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2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2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2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2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2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2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2"/>
  <cols>
    <col min="1" max="1" width="11.75" customWidth="1"/>
    <col min="2" max="2" width="8" customWidth="1"/>
    <col min="3" max="3" width="7.75" customWidth="1"/>
    <col min="4" max="4" width="40.25" customWidth="1"/>
    <col min="5" max="5" width="8" customWidth="1"/>
    <col min="6" max="26" width="7.75" customWidth="1"/>
  </cols>
  <sheetData>
    <row r="1" spans="1:26" x14ac:dyDescent="0.25">
      <c r="A1" s="5" t="s">
        <v>1148</v>
      </c>
      <c r="B1" s="27"/>
      <c r="C1" s="6"/>
      <c r="D1" s="6"/>
    </row>
    <row r="2" spans="1:26" x14ac:dyDescent="0.25">
      <c r="A2" s="1" t="s">
        <v>1149</v>
      </c>
      <c r="B2" s="28" t="s">
        <v>1150</v>
      </c>
      <c r="C2" s="1" t="s">
        <v>1151</v>
      </c>
      <c r="D2" s="1" t="s">
        <v>1152</v>
      </c>
    </row>
    <row r="3" spans="1:26" x14ac:dyDescent="0.25">
      <c r="A3" s="2" t="s">
        <v>1153</v>
      </c>
      <c r="B3" s="7" t="s">
        <v>1154</v>
      </c>
      <c r="C3" s="29"/>
      <c r="D3" s="30" t="s">
        <v>246</v>
      </c>
    </row>
    <row r="4" spans="1:26" x14ac:dyDescent="0.25">
      <c r="A4" s="2" t="s">
        <v>1155</v>
      </c>
      <c r="B4" s="31" t="s">
        <v>1156</v>
      </c>
      <c r="C4" s="32"/>
      <c r="D4" s="30" t="s">
        <v>244</v>
      </c>
    </row>
    <row r="5" spans="1:26" x14ac:dyDescent="0.25">
      <c r="A5" s="30" t="s">
        <v>1157</v>
      </c>
      <c r="B5" s="7" t="s">
        <v>1158</v>
      </c>
      <c r="C5" s="33"/>
      <c r="D5" s="30" t="s">
        <v>242</v>
      </c>
    </row>
    <row r="6" spans="1:26" x14ac:dyDescent="0.25">
      <c r="A6" s="2" t="s">
        <v>1159</v>
      </c>
      <c r="B6" s="7" t="s">
        <v>1114</v>
      </c>
      <c r="C6" s="34"/>
      <c r="D6" s="30" t="s">
        <v>1160</v>
      </c>
    </row>
    <row r="7" spans="1:26" x14ac:dyDescent="0.25">
      <c r="A7" s="2" t="s">
        <v>1161</v>
      </c>
      <c r="B7" s="7" t="s">
        <v>1162</v>
      </c>
      <c r="C7" s="35"/>
      <c r="D7" s="30" t="s">
        <v>1163</v>
      </c>
    </row>
    <row r="8" spans="1:26" x14ac:dyDescent="0.25">
      <c r="A8" s="30" t="s">
        <v>1164</v>
      </c>
      <c r="B8" s="7" t="s">
        <v>1165</v>
      </c>
      <c r="C8" s="36"/>
      <c r="D8" s="30" t="s">
        <v>238</v>
      </c>
    </row>
    <row r="9" spans="1:26" x14ac:dyDescent="0.25">
      <c r="A9" s="2" t="s">
        <v>1166</v>
      </c>
      <c r="B9" s="7" t="s">
        <v>1167</v>
      </c>
      <c r="C9" s="37"/>
      <c r="D9" s="30" t="s">
        <v>254</v>
      </c>
    </row>
    <row r="10" spans="1:26" x14ac:dyDescent="0.25">
      <c r="A10" s="2" t="s">
        <v>1168</v>
      </c>
      <c r="B10" s="38" t="s">
        <v>1169</v>
      </c>
      <c r="C10" s="39"/>
      <c r="D10" s="30" t="s">
        <v>236</v>
      </c>
    </row>
    <row r="11" spans="1:26" x14ac:dyDescent="0.25">
      <c r="A11" s="2" t="s">
        <v>1170</v>
      </c>
      <c r="B11" s="7" t="s">
        <v>1171</v>
      </c>
      <c r="C11" s="40"/>
      <c r="D11" s="30" t="s">
        <v>234</v>
      </c>
    </row>
    <row r="12" spans="1:26" x14ac:dyDescent="0.25">
      <c r="A12" s="2" t="s">
        <v>1172</v>
      </c>
      <c r="B12" s="31" t="s">
        <v>1173</v>
      </c>
      <c r="C12" s="41"/>
      <c r="D12" s="30" t="s">
        <v>1174</v>
      </c>
    </row>
    <row r="13" spans="1:26" x14ac:dyDescent="0.25">
      <c r="A13" s="30" t="s">
        <v>1175</v>
      </c>
      <c r="B13" s="7" t="s">
        <v>1176</v>
      </c>
      <c r="C13" s="42"/>
      <c r="D13" s="30" t="s">
        <v>260</v>
      </c>
    </row>
    <row r="14" spans="1:26" x14ac:dyDescent="0.25">
      <c r="A14" s="2" t="s">
        <v>1177</v>
      </c>
      <c r="B14" s="31" t="s">
        <v>1178</v>
      </c>
      <c r="C14" s="43"/>
      <c r="D14" s="30" t="s">
        <v>248</v>
      </c>
    </row>
    <row r="15" spans="1:26" x14ac:dyDescent="0.2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x14ac:dyDescent="0.2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x14ac:dyDescent="0.25">
      <c r="A17" s="2" t="s">
        <v>1182</v>
      </c>
      <c r="B17" s="7" t="s">
        <v>1183</v>
      </c>
      <c r="C17" s="46"/>
      <c r="D17" s="30" t="s">
        <v>250</v>
      </c>
    </row>
    <row r="18" spans="1:26" x14ac:dyDescent="0.25">
      <c r="A18" s="2" t="s">
        <v>1184</v>
      </c>
      <c r="B18" s="31" t="s">
        <v>1185</v>
      </c>
      <c r="C18" s="47"/>
      <c r="D18" s="30" t="s">
        <v>232</v>
      </c>
    </row>
    <row r="19" spans="1:26" x14ac:dyDescent="0.25">
      <c r="A19" s="2" t="s">
        <v>1186</v>
      </c>
      <c r="B19" s="7" t="s">
        <v>1187</v>
      </c>
      <c r="C19" s="48"/>
      <c r="D19" s="30" t="s">
        <v>252</v>
      </c>
    </row>
    <row r="20" spans="1:26" x14ac:dyDescent="0.25">
      <c r="A20" s="2" t="s">
        <v>1188</v>
      </c>
      <c r="B20" s="31" t="s">
        <v>1189</v>
      </c>
      <c r="C20" s="49"/>
      <c r="D20" s="30" t="s">
        <v>227</v>
      </c>
    </row>
    <row r="21" spans="1:26" ht="15.75" customHeight="1" x14ac:dyDescent="0.25">
      <c r="A21" s="30" t="s">
        <v>1190</v>
      </c>
      <c r="B21" s="7" t="s">
        <v>1191</v>
      </c>
      <c r="C21" s="50"/>
      <c r="D21" s="30" t="s">
        <v>1192</v>
      </c>
    </row>
    <row r="22" spans="1:26" ht="15.75" customHeight="1" x14ac:dyDescent="0.25">
      <c r="B22" s="7"/>
    </row>
    <row r="23" spans="1:26" ht="15.75" customHeight="1" x14ac:dyDescent="0.2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30" t="s">
        <v>1166</v>
      </c>
      <c r="B25" s="7" t="s">
        <v>1167</v>
      </c>
      <c r="C25" s="37"/>
      <c r="D25" s="30" t="s">
        <v>1195</v>
      </c>
    </row>
    <row r="26" spans="1:26" ht="15.75" customHeight="1" x14ac:dyDescent="0.2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30" t="s">
        <v>1184</v>
      </c>
      <c r="B27" s="7" t="s">
        <v>1185</v>
      </c>
      <c r="C27" s="47"/>
      <c r="D27" s="30" t="s">
        <v>57</v>
      </c>
    </row>
    <row r="28" spans="1:26" ht="15.75" customHeight="1" x14ac:dyDescent="0.25">
      <c r="A28" s="30" t="s">
        <v>1159</v>
      </c>
      <c r="B28" s="7" t="s">
        <v>1114</v>
      </c>
      <c r="C28" s="34"/>
      <c r="D28" s="30" t="s">
        <v>569</v>
      </c>
    </row>
    <row r="29" spans="1:26" ht="15.75" customHeight="1" x14ac:dyDescent="0.25">
      <c r="A29" s="30" t="s">
        <v>1188</v>
      </c>
      <c r="B29" s="7">
        <v>969696</v>
      </c>
      <c r="C29" s="49"/>
      <c r="D29" s="30" t="s">
        <v>352</v>
      </c>
    </row>
    <row r="30" spans="1:26" ht="15.75" customHeight="1" x14ac:dyDescent="0.25">
      <c r="A30" s="30" t="s">
        <v>1155</v>
      </c>
      <c r="B30" s="7" t="s">
        <v>1156</v>
      </c>
      <c r="C30" s="32"/>
      <c r="D30" s="30" t="s">
        <v>797</v>
      </c>
    </row>
    <row r="31" spans="1:26" ht="15.75" customHeight="1" x14ac:dyDescent="0.25">
      <c r="A31" s="30" t="s">
        <v>1170</v>
      </c>
      <c r="B31" s="7" t="s">
        <v>1171</v>
      </c>
      <c r="C31" s="40"/>
      <c r="D31" s="30" t="s">
        <v>386</v>
      </c>
    </row>
    <row r="32" spans="1:26" ht="15.75" customHeight="1" x14ac:dyDescent="0.2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30" t="s">
        <v>1153</v>
      </c>
      <c r="B33" s="7" t="s">
        <v>1154</v>
      </c>
      <c r="C33" s="51"/>
      <c r="D33" s="30" t="s">
        <v>793</v>
      </c>
    </row>
    <row r="34" spans="1:26" ht="15.75" customHeight="1" x14ac:dyDescent="0.2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B35" s="7"/>
    </row>
    <row r="36" spans="1:26" ht="15.75" customHeight="1" x14ac:dyDescent="0.2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5" t="s">
        <v>1240</v>
      </c>
      <c r="B106" s="27"/>
      <c r="C106" s="6"/>
      <c r="D106" s="6"/>
    </row>
    <row r="107" spans="1:26" ht="15.75" customHeight="1" x14ac:dyDescent="0.25">
      <c r="A107" s="1" t="s">
        <v>1149</v>
      </c>
      <c r="B107" s="28" t="s">
        <v>1150</v>
      </c>
      <c r="C107" s="1" t="s">
        <v>1151</v>
      </c>
      <c r="D107" s="1" t="s">
        <v>1152</v>
      </c>
    </row>
    <row r="108" spans="1:26" ht="15.75" customHeight="1" x14ac:dyDescent="0.25">
      <c r="A108" s="2" t="s">
        <v>1159</v>
      </c>
      <c r="B108" s="7" t="s">
        <v>1114</v>
      </c>
      <c r="C108" s="34"/>
      <c r="D108" s="30" t="s">
        <v>644</v>
      </c>
    </row>
    <row r="109" spans="1:26" ht="15.75" customHeight="1" x14ac:dyDescent="0.25">
      <c r="A109" s="30" t="s">
        <v>1188</v>
      </c>
      <c r="B109" s="31" t="s">
        <v>1189</v>
      </c>
      <c r="C109" s="49"/>
      <c r="D109" s="30" t="s">
        <v>649</v>
      </c>
    </row>
    <row r="110" spans="1:26" ht="15.75" customHeight="1" x14ac:dyDescent="0.25">
      <c r="A110" s="30" t="s">
        <v>1184</v>
      </c>
      <c r="B110" s="31" t="s">
        <v>1185</v>
      </c>
      <c r="C110" s="47"/>
      <c r="D110" s="30" t="s">
        <v>647</v>
      </c>
    </row>
    <row r="111" spans="1:26" ht="15.75" customHeight="1" x14ac:dyDescent="0.25">
      <c r="A111" s="30" t="s">
        <v>1153</v>
      </c>
      <c r="B111" s="7" t="s">
        <v>1154</v>
      </c>
      <c r="C111" s="29"/>
      <c r="D111" s="30" t="s">
        <v>657</v>
      </c>
      <c r="E111" s="7"/>
    </row>
    <row r="112" spans="1:26" ht="15.75" customHeight="1" x14ac:dyDescent="0.25">
      <c r="A112" s="2" t="s">
        <v>1166</v>
      </c>
      <c r="B112" s="7" t="s">
        <v>1167</v>
      </c>
      <c r="C112" s="37"/>
      <c r="D112" s="30" t="s">
        <v>655</v>
      </c>
    </row>
    <row r="113" spans="1:4" ht="15.75" customHeight="1" x14ac:dyDescent="0.25">
      <c r="A113" s="30" t="s">
        <v>1177</v>
      </c>
      <c r="B113" s="31" t="s">
        <v>1178</v>
      </c>
      <c r="C113" s="43"/>
      <c r="D113" s="30" t="s">
        <v>651</v>
      </c>
    </row>
    <row r="114" spans="1:4" ht="15.75" customHeight="1" x14ac:dyDescent="0.25">
      <c r="A114" s="30" t="s">
        <v>1155</v>
      </c>
      <c r="B114" s="31" t="s">
        <v>1156</v>
      </c>
      <c r="C114" s="32"/>
      <c r="D114" s="30" t="s">
        <v>1241</v>
      </c>
    </row>
    <row r="115" spans="1:4" ht="15.75" customHeight="1" x14ac:dyDescent="0.25">
      <c r="B115" s="7"/>
    </row>
    <row r="116" spans="1:4" ht="15.75" customHeight="1" x14ac:dyDescent="0.25">
      <c r="A116" s="5" t="s">
        <v>1242</v>
      </c>
      <c r="B116" s="27"/>
      <c r="C116" s="6"/>
      <c r="D116" s="6"/>
    </row>
    <row r="117" spans="1:4" ht="15.75" customHeight="1" x14ac:dyDescent="0.25">
      <c r="A117" s="1" t="s">
        <v>1149</v>
      </c>
      <c r="B117" s="28" t="s">
        <v>1150</v>
      </c>
      <c r="C117" s="1" t="s">
        <v>1151</v>
      </c>
      <c r="D117" s="1" t="s">
        <v>1152</v>
      </c>
    </row>
    <row r="118" spans="1:4" ht="15.75" customHeight="1" x14ac:dyDescent="0.25">
      <c r="A118" s="2" t="s">
        <v>1184</v>
      </c>
      <c r="B118" s="31" t="s">
        <v>1185</v>
      </c>
      <c r="C118" s="47"/>
      <c r="D118" s="30" t="s">
        <v>110</v>
      </c>
    </row>
    <row r="119" spans="1:4" ht="15.75" customHeight="1" x14ac:dyDescent="0.25">
      <c r="A119" s="2" t="s">
        <v>1168</v>
      </c>
      <c r="B119" s="38" t="s">
        <v>1169</v>
      </c>
      <c r="C119" s="39"/>
      <c r="D119" s="30" t="s">
        <v>1243</v>
      </c>
    </row>
    <row r="120" spans="1:4" ht="15.75" customHeight="1" x14ac:dyDescent="0.25">
      <c r="A120" s="2" t="s">
        <v>1190</v>
      </c>
      <c r="B120" s="7" t="s">
        <v>1191</v>
      </c>
      <c r="C120" s="50"/>
      <c r="D120" s="30" t="s">
        <v>1244</v>
      </c>
    </row>
    <row r="121" spans="1:4" ht="15.75" customHeight="1" x14ac:dyDescent="0.25">
      <c r="A121" s="2" t="s">
        <v>1155</v>
      </c>
      <c r="B121" s="31" t="s">
        <v>1156</v>
      </c>
      <c r="C121" s="32"/>
      <c r="D121" s="30" t="s">
        <v>1245</v>
      </c>
    </row>
    <row r="122" spans="1:4" ht="15.75" customHeight="1" x14ac:dyDescent="0.25">
      <c r="A122" s="2" t="s">
        <v>1170</v>
      </c>
      <c r="B122" s="7" t="s">
        <v>1171</v>
      </c>
      <c r="C122" s="40"/>
      <c r="D122" s="30" t="s">
        <v>1246</v>
      </c>
    </row>
    <row r="123" spans="1:4" ht="15.75" customHeight="1" x14ac:dyDescent="0.25">
      <c r="A123" s="2" t="s">
        <v>1166</v>
      </c>
      <c r="B123" s="7" t="s">
        <v>1167</v>
      </c>
      <c r="C123" s="37"/>
      <c r="D123" s="30" t="s">
        <v>1247</v>
      </c>
    </row>
    <row r="124" spans="1:4" ht="15.75" customHeight="1" x14ac:dyDescent="0.25">
      <c r="A124" s="2" t="s">
        <v>1164</v>
      </c>
      <c r="B124" s="7" t="s">
        <v>1165</v>
      </c>
      <c r="C124" s="36"/>
      <c r="D124" s="30" t="s">
        <v>1248</v>
      </c>
    </row>
    <row r="125" spans="1:4" ht="15.75" customHeight="1" x14ac:dyDescent="0.25">
      <c r="A125" s="2" t="s">
        <v>1177</v>
      </c>
      <c r="B125" s="31" t="s">
        <v>1178</v>
      </c>
      <c r="C125" s="43"/>
      <c r="D125" s="30" t="s">
        <v>1249</v>
      </c>
    </row>
    <row r="126" spans="1:4" ht="15.75" customHeight="1" x14ac:dyDescent="0.25">
      <c r="A126" s="2" t="s">
        <v>1159</v>
      </c>
      <c r="B126" s="7" t="s">
        <v>1114</v>
      </c>
      <c r="C126" s="34"/>
      <c r="D126" s="30" t="s">
        <v>1250</v>
      </c>
    </row>
    <row r="127" spans="1:4" ht="15.75" customHeight="1" x14ac:dyDescent="0.25">
      <c r="A127" s="2" t="s">
        <v>1182</v>
      </c>
      <c r="B127" s="7" t="s">
        <v>1183</v>
      </c>
      <c r="C127" s="46"/>
      <c r="D127" s="30" t="s">
        <v>1251</v>
      </c>
    </row>
    <row r="128" spans="1:4" ht="15.75" customHeight="1" x14ac:dyDescent="0.25">
      <c r="A128" s="2" t="s">
        <v>1188</v>
      </c>
      <c r="B128" s="31" t="s">
        <v>1189</v>
      </c>
      <c r="C128" s="49"/>
      <c r="D128" s="30" t="s">
        <v>1252</v>
      </c>
    </row>
    <row r="129" spans="1:8" ht="15.75" customHeight="1" x14ac:dyDescent="0.25">
      <c r="B129" s="7"/>
    </row>
    <row r="130" spans="1:8" ht="15.75" customHeight="1" x14ac:dyDescent="0.25">
      <c r="A130" s="5" t="s">
        <v>1253</v>
      </c>
      <c r="B130" s="27"/>
      <c r="C130" s="6"/>
      <c r="D130" s="6"/>
    </row>
    <row r="131" spans="1:8" ht="15.75" customHeight="1" x14ac:dyDescent="0.25">
      <c r="A131" s="1" t="s">
        <v>1149</v>
      </c>
      <c r="B131" s="28" t="s">
        <v>1150</v>
      </c>
      <c r="C131" s="1" t="s">
        <v>1151</v>
      </c>
      <c r="D131" s="1" t="s">
        <v>1152</v>
      </c>
      <c r="F131" s="2"/>
      <c r="G131" s="2"/>
      <c r="H131" s="2"/>
    </row>
    <row r="132" spans="1:8" ht="15.75" customHeight="1" x14ac:dyDescent="0.25">
      <c r="A132" s="2" t="s">
        <v>1155</v>
      </c>
      <c r="B132" s="31" t="s">
        <v>1156</v>
      </c>
      <c r="C132" s="32"/>
      <c r="D132" s="30" t="s">
        <v>1254</v>
      </c>
      <c r="F132" s="2"/>
      <c r="G132" s="7"/>
      <c r="H132" s="2"/>
    </row>
    <row r="133" spans="1:8" ht="15.75" customHeight="1" x14ac:dyDescent="0.25">
      <c r="A133" s="2" t="s">
        <v>1188</v>
      </c>
      <c r="B133" s="31" t="s">
        <v>1189</v>
      </c>
      <c r="C133" s="49"/>
      <c r="D133" s="30" t="s">
        <v>1255</v>
      </c>
      <c r="F133" s="2"/>
      <c r="G133" s="7"/>
      <c r="H133" s="2"/>
    </row>
    <row r="134" spans="1:8" ht="15.75" customHeight="1" x14ac:dyDescent="0.25">
      <c r="A134" s="2" t="s">
        <v>1159</v>
      </c>
      <c r="B134" s="7" t="s">
        <v>1114</v>
      </c>
      <c r="C134" s="34"/>
      <c r="D134" s="30" t="s">
        <v>1256</v>
      </c>
      <c r="F134" s="2"/>
      <c r="G134" s="7"/>
      <c r="H134" s="2"/>
    </row>
    <row r="135" spans="1:8" ht="15.75" customHeight="1" x14ac:dyDescent="0.25">
      <c r="A135" s="2" t="s">
        <v>1166</v>
      </c>
      <c r="B135" s="7" t="s">
        <v>1167</v>
      </c>
      <c r="C135" s="37"/>
      <c r="D135" s="30" t="s">
        <v>1257</v>
      </c>
      <c r="F135" s="2"/>
      <c r="G135" s="7"/>
      <c r="H135" s="2"/>
    </row>
    <row r="136" spans="1:8" ht="15.75" customHeight="1" x14ac:dyDescent="0.25">
      <c r="A136" s="2" t="s">
        <v>1184</v>
      </c>
      <c r="B136" s="31" t="s">
        <v>1185</v>
      </c>
      <c r="C136" s="47"/>
      <c r="D136" s="30" t="s">
        <v>1258</v>
      </c>
      <c r="F136" s="2"/>
      <c r="G136" s="7"/>
      <c r="H136" s="2"/>
    </row>
    <row r="137" spans="1:8" ht="15.75" customHeight="1" x14ac:dyDescent="0.25">
      <c r="A137" s="2" t="s">
        <v>1177</v>
      </c>
      <c r="B137" s="31" t="s">
        <v>1178</v>
      </c>
      <c r="C137" s="43"/>
      <c r="D137" s="30" t="s">
        <v>388</v>
      </c>
      <c r="F137" s="2"/>
      <c r="G137" s="7"/>
      <c r="H137" s="2"/>
    </row>
    <row r="138" spans="1:8" ht="15.75" customHeight="1" x14ac:dyDescent="0.25">
      <c r="B138" s="7"/>
      <c r="F138" s="2"/>
      <c r="G138" s="2"/>
      <c r="H138" s="2"/>
    </row>
    <row r="139" spans="1:8" ht="15.75" customHeight="1" x14ac:dyDescent="0.25">
      <c r="A139" s="5" t="s">
        <v>1259</v>
      </c>
      <c r="B139" s="27"/>
      <c r="C139" s="6"/>
      <c r="D139" s="6"/>
      <c r="F139" s="2"/>
      <c r="G139" s="2"/>
      <c r="H139" s="2"/>
    </row>
    <row r="140" spans="1:8" ht="15.75" customHeight="1" x14ac:dyDescent="0.25">
      <c r="A140" s="1" t="s">
        <v>1149</v>
      </c>
      <c r="B140" s="28" t="s">
        <v>1150</v>
      </c>
      <c r="C140" s="1" t="s">
        <v>1151</v>
      </c>
      <c r="D140" s="1" t="s">
        <v>1152</v>
      </c>
    </row>
    <row r="141" spans="1:8" ht="15.75" customHeight="1" x14ac:dyDescent="0.25">
      <c r="A141" s="2" t="s">
        <v>1177</v>
      </c>
      <c r="B141" s="31" t="s">
        <v>1178</v>
      </c>
      <c r="C141" s="43"/>
      <c r="D141" s="30" t="s">
        <v>169</v>
      </c>
    </row>
    <row r="142" spans="1:8" ht="15.75" customHeight="1" x14ac:dyDescent="0.25">
      <c r="A142" s="2" t="s">
        <v>1155</v>
      </c>
      <c r="B142" s="31" t="s">
        <v>1156</v>
      </c>
      <c r="C142" s="32"/>
      <c r="D142" s="30" t="s">
        <v>167</v>
      </c>
    </row>
    <row r="143" spans="1:8" ht="15.75" customHeight="1" x14ac:dyDescent="0.25">
      <c r="A143" s="2" t="s">
        <v>1159</v>
      </c>
      <c r="B143" s="7" t="s">
        <v>1114</v>
      </c>
      <c r="C143" s="34"/>
      <c r="D143" s="30" t="s">
        <v>165</v>
      </c>
    </row>
    <row r="144" spans="1:8" ht="15.75" customHeight="1" x14ac:dyDescent="0.25">
      <c r="A144" s="2" t="s">
        <v>1166</v>
      </c>
      <c r="B144" s="7" t="s">
        <v>1167</v>
      </c>
      <c r="C144" s="37"/>
      <c r="D144" s="30" t="s">
        <v>163</v>
      </c>
    </row>
    <row r="145" spans="1:26" ht="15.75" customHeight="1" x14ac:dyDescent="0.25">
      <c r="A145" s="2" t="s">
        <v>1184</v>
      </c>
      <c r="B145" s="31" t="s">
        <v>1185</v>
      </c>
      <c r="C145" s="47"/>
      <c r="D145" s="30" t="s">
        <v>157</v>
      </c>
    </row>
    <row r="146" spans="1:26" ht="15.75" customHeight="1" x14ac:dyDescent="0.25">
      <c r="B146" s="7"/>
    </row>
    <row r="147" spans="1:26" ht="15.75" customHeight="1" x14ac:dyDescent="0.25">
      <c r="A147" s="5" t="s">
        <v>1260</v>
      </c>
      <c r="B147" s="27"/>
      <c r="C147" s="6"/>
      <c r="D147" s="6"/>
    </row>
    <row r="148" spans="1:26" ht="15.75" customHeight="1" x14ac:dyDescent="0.25">
      <c r="A148" s="1" t="s">
        <v>1149</v>
      </c>
      <c r="B148" s="28" t="s">
        <v>1150</v>
      </c>
      <c r="C148" s="1" t="s">
        <v>1151</v>
      </c>
      <c r="D148" s="1" t="s">
        <v>1152</v>
      </c>
    </row>
    <row r="149" spans="1:26" ht="15.75" customHeight="1" x14ac:dyDescent="0.25">
      <c r="A149" s="2" t="s">
        <v>1168</v>
      </c>
      <c r="B149" s="38" t="s">
        <v>1169</v>
      </c>
      <c r="C149" s="39"/>
      <c r="D149" s="30" t="s">
        <v>173</v>
      </c>
    </row>
    <row r="150" spans="1:26" ht="15.75" customHeight="1" x14ac:dyDescent="0.25">
      <c r="A150" s="2" t="s">
        <v>1155</v>
      </c>
      <c r="B150" s="31" t="s">
        <v>1156</v>
      </c>
      <c r="C150" s="32"/>
      <c r="D150" s="30" t="s">
        <v>171</v>
      </c>
    </row>
    <row r="151" spans="1:26" ht="15.75" customHeight="1" x14ac:dyDescent="0.25">
      <c r="A151" s="2" t="s">
        <v>1188</v>
      </c>
      <c r="B151" s="31" t="s">
        <v>1189</v>
      </c>
      <c r="C151" s="49"/>
      <c r="D151" s="30" t="s">
        <v>156</v>
      </c>
    </row>
    <row r="152" spans="1:26" ht="15.75" customHeight="1" x14ac:dyDescent="0.25">
      <c r="B152" s="7"/>
    </row>
    <row r="153" spans="1:26" ht="15.75" customHeight="1" x14ac:dyDescent="0.2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5" t="s">
        <v>1270</v>
      </c>
      <c r="B191" s="27"/>
      <c r="C191" s="6"/>
      <c r="D191" s="6"/>
    </row>
    <row r="192" spans="1:26" ht="15.75" customHeight="1" x14ac:dyDescent="0.25">
      <c r="A192" s="1" t="s">
        <v>1149</v>
      </c>
      <c r="B192" s="28" t="s">
        <v>1150</v>
      </c>
      <c r="C192" s="1" t="s">
        <v>1151</v>
      </c>
      <c r="D192" s="1" t="s">
        <v>1152</v>
      </c>
    </row>
    <row r="193" spans="1:26" ht="15.75" customHeight="1" x14ac:dyDescent="0.25">
      <c r="A193" s="2" t="s">
        <v>1153</v>
      </c>
      <c r="B193" s="7" t="s">
        <v>1154</v>
      </c>
      <c r="C193" s="29"/>
      <c r="D193" s="2" t="s">
        <v>246</v>
      </c>
    </row>
    <row r="194" spans="1:26" ht="15.75" customHeight="1" x14ac:dyDescent="0.25">
      <c r="A194" s="2" t="s">
        <v>1190</v>
      </c>
      <c r="B194" s="7" t="s">
        <v>1191</v>
      </c>
      <c r="C194" s="50"/>
      <c r="D194" s="30" t="s">
        <v>1271</v>
      </c>
    </row>
    <row r="195" spans="1:26" ht="15.75" customHeight="1" x14ac:dyDescent="0.2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t="s">
        <v>1155</v>
      </c>
      <c r="B196" s="31" t="s">
        <v>1156</v>
      </c>
      <c r="C196" s="32"/>
      <c r="D196" s="30" t="s">
        <v>244</v>
      </c>
    </row>
    <row r="197" spans="1:26" ht="15.75" customHeight="1" x14ac:dyDescent="0.25">
      <c r="A197" s="2" t="s">
        <v>1159</v>
      </c>
      <c r="B197" s="7" t="s">
        <v>1114</v>
      </c>
      <c r="C197" s="34"/>
      <c r="D197" s="30" t="s">
        <v>1272</v>
      </c>
      <c r="E197" s="2"/>
    </row>
    <row r="198" spans="1:26" ht="15.75" customHeight="1" x14ac:dyDescent="0.25">
      <c r="A198" s="2" t="s">
        <v>1164</v>
      </c>
      <c r="B198" s="7" t="s">
        <v>1165</v>
      </c>
      <c r="C198" s="36"/>
      <c r="D198" s="30" t="s">
        <v>1273</v>
      </c>
      <c r="E198" s="2"/>
    </row>
    <row r="199" spans="1:26" ht="15.75" customHeight="1" x14ac:dyDescent="0.25">
      <c r="A199" s="2" t="s">
        <v>1168</v>
      </c>
      <c r="B199" s="38" t="s">
        <v>1169</v>
      </c>
      <c r="C199" s="39"/>
      <c r="D199" s="30" t="s">
        <v>236</v>
      </c>
      <c r="E199" s="2"/>
    </row>
    <row r="200" spans="1:26" ht="15.75" customHeight="1" x14ac:dyDescent="0.25">
      <c r="A200" s="2" t="s">
        <v>1170</v>
      </c>
      <c r="B200" s="7" t="s">
        <v>1171</v>
      </c>
      <c r="C200" s="40"/>
      <c r="D200" s="30" t="s">
        <v>234</v>
      </c>
    </row>
    <row r="201" spans="1:26" ht="15.75" customHeight="1" x14ac:dyDescent="0.25">
      <c r="A201" s="2" t="s">
        <v>1177</v>
      </c>
      <c r="B201" s="31" t="s">
        <v>1178</v>
      </c>
      <c r="C201" s="43"/>
      <c r="D201" s="30" t="s">
        <v>1274</v>
      </c>
    </row>
    <row r="202" spans="1:26" ht="15.75" customHeight="1" x14ac:dyDescent="0.25">
      <c r="A202" s="2" t="s">
        <v>1184</v>
      </c>
      <c r="B202" s="31" t="s">
        <v>1185</v>
      </c>
      <c r="C202" s="47"/>
      <c r="D202" s="30" t="s">
        <v>347</v>
      </c>
    </row>
    <row r="203" spans="1:26" ht="15.75" customHeight="1" x14ac:dyDescent="0.25">
      <c r="A203" s="2" t="s">
        <v>1186</v>
      </c>
      <c r="B203" s="7" t="s">
        <v>1187</v>
      </c>
      <c r="C203" s="48"/>
      <c r="D203" s="30" t="s">
        <v>252</v>
      </c>
    </row>
    <row r="204" spans="1:26" ht="15.75" customHeight="1" x14ac:dyDescent="0.25">
      <c r="A204" s="2" t="s">
        <v>1188</v>
      </c>
      <c r="B204" s="31" t="s">
        <v>1189</v>
      </c>
      <c r="C204" s="49"/>
      <c r="D204" s="30" t="s">
        <v>227</v>
      </c>
    </row>
    <row r="205" spans="1:26" ht="15.75" customHeight="1" x14ac:dyDescent="0.2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5" t="s">
        <v>1275</v>
      </c>
      <c r="B207" s="27"/>
      <c r="C207" s="6"/>
      <c r="D207" s="6"/>
    </row>
    <row r="208" spans="1:26" ht="15.75" customHeight="1" x14ac:dyDescent="0.25">
      <c r="A208" s="1" t="s">
        <v>1149</v>
      </c>
      <c r="B208" s="28" t="s">
        <v>1150</v>
      </c>
      <c r="C208" s="1" t="s">
        <v>1151</v>
      </c>
      <c r="D208" s="1" t="s">
        <v>1152</v>
      </c>
    </row>
    <row r="209" spans="1:26" ht="15.75" customHeight="1" x14ac:dyDescent="0.25">
      <c r="A209" s="2" t="s">
        <v>1153</v>
      </c>
      <c r="B209" s="7" t="s">
        <v>1154</v>
      </c>
      <c r="C209" s="29"/>
      <c r="D209" s="2" t="s">
        <v>586</v>
      </c>
    </row>
    <row r="210" spans="1:26" ht="15.75" customHeight="1" x14ac:dyDescent="0.25">
      <c r="A210" s="2" t="s">
        <v>1159</v>
      </c>
      <c r="B210" s="7" t="s">
        <v>1114</v>
      </c>
      <c r="C210" s="34"/>
      <c r="D210" s="2" t="s">
        <v>569</v>
      </c>
    </row>
    <row r="211" spans="1:26" ht="15.75" customHeight="1" x14ac:dyDescent="0.2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t="s">
        <v>1175</v>
      </c>
      <c r="B212" s="7" t="s">
        <v>1176</v>
      </c>
      <c r="C212" s="42"/>
      <c r="D212" s="2" t="s">
        <v>260</v>
      </c>
    </row>
    <row r="213" spans="1:26" ht="15.75" customHeight="1" x14ac:dyDescent="0.25">
      <c r="A213" s="2" t="s">
        <v>1190</v>
      </c>
      <c r="B213" s="7" t="s">
        <v>1191</v>
      </c>
      <c r="C213" s="50"/>
      <c r="D213" s="2" t="s">
        <v>1271</v>
      </c>
    </row>
    <row r="214" spans="1:26" ht="15.75" customHeight="1" x14ac:dyDescent="0.25">
      <c r="A214" s="2" t="s">
        <v>1155</v>
      </c>
      <c r="B214" s="31" t="s">
        <v>1156</v>
      </c>
      <c r="C214" s="32"/>
      <c r="D214" s="2" t="s">
        <v>244</v>
      </c>
    </row>
    <row r="215" spans="1:26" ht="15.75" customHeight="1" x14ac:dyDescent="0.25">
      <c r="A215" s="2" t="s">
        <v>1170</v>
      </c>
      <c r="B215" s="7" t="s">
        <v>1171</v>
      </c>
      <c r="C215" s="40"/>
      <c r="D215" s="2" t="s">
        <v>1276</v>
      </c>
    </row>
    <row r="216" spans="1:26" ht="15.75" customHeight="1" x14ac:dyDescent="0.25">
      <c r="A216" s="2" t="s">
        <v>1188</v>
      </c>
      <c r="B216" s="31" t="s">
        <v>1189</v>
      </c>
      <c r="C216" s="49"/>
      <c r="D216" s="2" t="s">
        <v>1277</v>
      </c>
    </row>
    <row r="217" spans="1:26" ht="15.75" customHeight="1" x14ac:dyDescent="0.25">
      <c r="A217" s="2" t="s">
        <v>1184</v>
      </c>
      <c r="B217" s="31" t="s">
        <v>1185</v>
      </c>
      <c r="C217" s="47"/>
      <c r="D217" s="2" t="s">
        <v>347</v>
      </c>
    </row>
    <row r="218" spans="1:26" ht="15.75" customHeight="1" x14ac:dyDescent="0.25">
      <c r="A218" s="2" t="s">
        <v>1177</v>
      </c>
      <c r="B218" s="31" t="s">
        <v>1178</v>
      </c>
      <c r="C218" s="43"/>
      <c r="D218" s="2" t="s">
        <v>1274</v>
      </c>
    </row>
    <row r="219" spans="1:26" ht="15.75" customHeight="1" x14ac:dyDescent="0.25">
      <c r="A219" s="2" t="s">
        <v>1181</v>
      </c>
      <c r="B219" s="7">
        <v>740000</v>
      </c>
      <c r="C219" s="45"/>
      <c r="D219" s="2" t="s">
        <v>256</v>
      </c>
    </row>
    <row r="220" spans="1:26" ht="15.75" customHeight="1" x14ac:dyDescent="0.25">
      <c r="B220" s="7"/>
    </row>
    <row r="221" spans="1:26" ht="15.75" customHeight="1" x14ac:dyDescent="0.25">
      <c r="B221" s="7"/>
    </row>
    <row r="222" spans="1:26" ht="15.75" customHeight="1" x14ac:dyDescent="0.25">
      <c r="B222" s="7"/>
    </row>
    <row r="223" spans="1:26" ht="15.75" customHeight="1" x14ac:dyDescent="0.25">
      <c r="B223" s="7"/>
    </row>
    <row r="224" spans="1:26" ht="15.75" customHeight="1" x14ac:dyDescent="0.25">
      <c r="B224" s="7"/>
    </row>
    <row r="225" spans="2:2" ht="15.75" customHeight="1" x14ac:dyDescent="0.25">
      <c r="B225" s="7"/>
    </row>
    <row r="226" spans="2:2" ht="15.75" customHeight="1" x14ac:dyDescent="0.25">
      <c r="B226" s="7"/>
    </row>
    <row r="227" spans="2:2" ht="15.75" customHeight="1" x14ac:dyDescent="0.25">
      <c r="B227" s="7"/>
    </row>
    <row r="228" spans="2:2" ht="15.75" customHeight="1" x14ac:dyDescent="0.25">
      <c r="B228" s="7"/>
    </row>
    <row r="229" spans="2:2" ht="15.75" customHeight="1" x14ac:dyDescent="0.25">
      <c r="B229" s="7"/>
    </row>
    <row r="230" spans="2:2" ht="15.75" customHeight="1" x14ac:dyDescent="0.25">
      <c r="B230" s="7"/>
    </row>
    <row r="231" spans="2:2" ht="15.75" customHeight="1" x14ac:dyDescent="0.25">
      <c r="B231" s="7"/>
    </row>
    <row r="232" spans="2:2" ht="15.75" customHeight="1" x14ac:dyDescent="0.25">
      <c r="B232" s="7"/>
    </row>
    <row r="233" spans="2:2" ht="15.75" customHeight="1" x14ac:dyDescent="0.25">
      <c r="B233" s="7"/>
    </row>
    <row r="234" spans="2:2" ht="15.75" customHeight="1" x14ac:dyDescent="0.25">
      <c r="B234" s="7"/>
    </row>
    <row r="235" spans="2:2" ht="15.75" customHeight="1" x14ac:dyDescent="0.25">
      <c r="B235" s="7"/>
    </row>
    <row r="236" spans="2:2" ht="15.75" customHeight="1" x14ac:dyDescent="0.25">
      <c r="B236" s="7"/>
    </row>
    <row r="237" spans="2:2" ht="15.75" customHeight="1" x14ac:dyDescent="0.25">
      <c r="B237" s="7"/>
    </row>
    <row r="238" spans="2:2" ht="15.75" customHeight="1" x14ac:dyDescent="0.25">
      <c r="B238" s="7"/>
    </row>
    <row r="239" spans="2:2" ht="15.75" customHeight="1" x14ac:dyDescent="0.25">
      <c r="B239" s="7"/>
    </row>
    <row r="240" spans="2:2" ht="15.75" customHeight="1" x14ac:dyDescent="0.25">
      <c r="B240" s="7"/>
    </row>
    <row r="241" spans="2:2" ht="15.75" customHeight="1" x14ac:dyDescent="0.25">
      <c r="B241" s="7"/>
    </row>
    <row r="242" spans="2:2" ht="15.75" customHeight="1" x14ac:dyDescent="0.25">
      <c r="B242" s="7"/>
    </row>
    <row r="243" spans="2:2" ht="15.75" customHeight="1" x14ac:dyDescent="0.25">
      <c r="B243" s="7"/>
    </row>
    <row r="244" spans="2:2" ht="15.75" customHeight="1" x14ac:dyDescent="0.25">
      <c r="B244" s="7"/>
    </row>
    <row r="245" spans="2:2" ht="15.75" customHeight="1" x14ac:dyDescent="0.25">
      <c r="B245" s="7"/>
    </row>
    <row r="246" spans="2:2" ht="15.75" customHeight="1" x14ac:dyDescent="0.25">
      <c r="B246" s="7"/>
    </row>
    <row r="247" spans="2:2" ht="15.75" customHeight="1" x14ac:dyDescent="0.25">
      <c r="B247" s="7"/>
    </row>
    <row r="248" spans="2:2" ht="15.75" customHeight="1" x14ac:dyDescent="0.25">
      <c r="B248" s="7"/>
    </row>
    <row r="249" spans="2:2" ht="15.75" customHeight="1" x14ac:dyDescent="0.25">
      <c r="B249" s="7"/>
    </row>
    <row r="250" spans="2:2" ht="15.75" customHeight="1" x14ac:dyDescent="0.25">
      <c r="B250" s="7"/>
    </row>
    <row r="251" spans="2:2" ht="15.75" customHeight="1" x14ac:dyDescent="0.25">
      <c r="B251" s="7"/>
    </row>
    <row r="252" spans="2:2" ht="15.75" customHeight="1" x14ac:dyDescent="0.25">
      <c r="B252" s="7"/>
    </row>
    <row r="253" spans="2:2" ht="15.75" customHeight="1" x14ac:dyDescent="0.25">
      <c r="B253" s="7"/>
    </row>
    <row r="254" spans="2:2" ht="15.75" customHeight="1" x14ac:dyDescent="0.25">
      <c r="B254" s="7"/>
    </row>
    <row r="255" spans="2:2" ht="15.75" customHeight="1" x14ac:dyDescent="0.25">
      <c r="B255" s="7"/>
    </row>
    <row r="256" spans="2:2" ht="15.75" customHeight="1" x14ac:dyDescent="0.25">
      <c r="B256" s="7"/>
    </row>
    <row r="257" spans="2:2" ht="15.75" customHeight="1" x14ac:dyDescent="0.25">
      <c r="B257" s="7"/>
    </row>
    <row r="258" spans="2:2" ht="15.75" customHeight="1" x14ac:dyDescent="0.25">
      <c r="B258" s="7"/>
    </row>
    <row r="259" spans="2:2" ht="15.75" customHeight="1" x14ac:dyDescent="0.25">
      <c r="B259" s="7"/>
    </row>
    <row r="260" spans="2:2" ht="15.75" customHeight="1" x14ac:dyDescent="0.25">
      <c r="B260" s="7"/>
    </row>
    <row r="261" spans="2:2" ht="15.75" customHeight="1" x14ac:dyDescent="0.25">
      <c r="B261" s="7"/>
    </row>
    <row r="262" spans="2:2" ht="15.75" customHeight="1" x14ac:dyDescent="0.25">
      <c r="B262" s="7"/>
    </row>
    <row r="263" spans="2:2" ht="15.75" customHeight="1" x14ac:dyDescent="0.25">
      <c r="B263" s="7"/>
    </row>
    <row r="264" spans="2:2" ht="15.75" customHeight="1" x14ac:dyDescent="0.25">
      <c r="B264" s="7"/>
    </row>
    <row r="265" spans="2:2" ht="15.75" customHeight="1" x14ac:dyDescent="0.25">
      <c r="B265" s="7"/>
    </row>
    <row r="266" spans="2:2" ht="15.75" customHeight="1" x14ac:dyDescent="0.25">
      <c r="B266" s="7"/>
    </row>
    <row r="267" spans="2:2" ht="15.75" customHeight="1" x14ac:dyDescent="0.25">
      <c r="B267" s="7"/>
    </row>
    <row r="268" spans="2:2" ht="15.75" customHeight="1" x14ac:dyDescent="0.25">
      <c r="B268" s="7"/>
    </row>
    <row r="269" spans="2:2" ht="15.75" customHeight="1" x14ac:dyDescent="0.25">
      <c r="B269" s="7"/>
    </row>
    <row r="270" spans="2:2" ht="15.75" customHeight="1" x14ac:dyDescent="0.25">
      <c r="B270" s="7"/>
    </row>
    <row r="271" spans="2:2" ht="15.75" customHeight="1" x14ac:dyDescent="0.25">
      <c r="B271" s="7"/>
    </row>
    <row r="272" spans="2:2" ht="15.75" customHeight="1" x14ac:dyDescent="0.25">
      <c r="B272" s="7"/>
    </row>
    <row r="273" spans="2:2" ht="15.75" customHeight="1" x14ac:dyDescent="0.25">
      <c r="B273" s="7"/>
    </row>
    <row r="274" spans="2:2" ht="15.75" customHeight="1" x14ac:dyDescent="0.25">
      <c r="B274" s="7"/>
    </row>
    <row r="275" spans="2:2" ht="15.75" customHeight="1" x14ac:dyDescent="0.25">
      <c r="B275" s="7"/>
    </row>
    <row r="276" spans="2:2" ht="15.75" customHeight="1" x14ac:dyDescent="0.25">
      <c r="B276" s="7"/>
    </row>
    <row r="277" spans="2:2" ht="15.75" customHeight="1" x14ac:dyDescent="0.25">
      <c r="B277" s="7"/>
    </row>
    <row r="278" spans="2:2" ht="15.75" customHeight="1" x14ac:dyDescent="0.25">
      <c r="B278" s="7"/>
    </row>
    <row r="279" spans="2:2" ht="15.75" customHeight="1" x14ac:dyDescent="0.25">
      <c r="B279" s="7"/>
    </row>
    <row r="280" spans="2:2" ht="15.75" customHeight="1" x14ac:dyDescent="0.25">
      <c r="B280" s="7"/>
    </row>
    <row r="281" spans="2:2" ht="15.75" customHeight="1" x14ac:dyDescent="0.25">
      <c r="B281" s="7"/>
    </row>
    <row r="282" spans="2:2" ht="15.75" customHeight="1" x14ac:dyDescent="0.25">
      <c r="B282" s="7"/>
    </row>
    <row r="283" spans="2:2" ht="15.75" customHeight="1" x14ac:dyDescent="0.25">
      <c r="B283" s="7"/>
    </row>
    <row r="284" spans="2:2" ht="15.75" customHeight="1" x14ac:dyDescent="0.25">
      <c r="B284" s="7"/>
    </row>
    <row r="285" spans="2:2" ht="15.75" customHeight="1" x14ac:dyDescent="0.25">
      <c r="B285" s="7"/>
    </row>
    <row r="286" spans="2:2" ht="15.75" customHeight="1" x14ac:dyDescent="0.25">
      <c r="B286" s="7"/>
    </row>
    <row r="287" spans="2:2" ht="15.75" customHeight="1" x14ac:dyDescent="0.25">
      <c r="B287" s="7"/>
    </row>
    <row r="288" spans="2:2" ht="15.75" customHeight="1" x14ac:dyDescent="0.25">
      <c r="B288" s="7"/>
    </row>
    <row r="289" spans="2:2" ht="15.75" customHeight="1" x14ac:dyDescent="0.25">
      <c r="B289" s="7"/>
    </row>
    <row r="290" spans="2:2" ht="15.75" customHeight="1" x14ac:dyDescent="0.25">
      <c r="B290" s="7"/>
    </row>
    <row r="291" spans="2:2" ht="15.75" customHeight="1" x14ac:dyDescent="0.25">
      <c r="B291" s="7"/>
    </row>
    <row r="292" spans="2:2" ht="15.75" customHeight="1" x14ac:dyDescent="0.25">
      <c r="B292" s="7"/>
    </row>
    <row r="293" spans="2:2" ht="15.75" customHeight="1" x14ac:dyDescent="0.25">
      <c r="B293" s="7"/>
    </row>
    <row r="294" spans="2:2" ht="15.75" customHeight="1" x14ac:dyDescent="0.25">
      <c r="B294" s="7"/>
    </row>
    <row r="295" spans="2:2" ht="15.75" customHeight="1" x14ac:dyDescent="0.25">
      <c r="B295" s="7"/>
    </row>
    <row r="296" spans="2:2" ht="15.75" customHeight="1" x14ac:dyDescent="0.25">
      <c r="B296" s="7"/>
    </row>
    <row r="297" spans="2:2" ht="15.75" customHeight="1" x14ac:dyDescent="0.25">
      <c r="B297" s="7"/>
    </row>
    <row r="298" spans="2:2" ht="15.75" customHeight="1" x14ac:dyDescent="0.25">
      <c r="B298" s="7"/>
    </row>
    <row r="299" spans="2:2" ht="15.75" customHeight="1" x14ac:dyDescent="0.25">
      <c r="B299" s="7"/>
    </row>
    <row r="300" spans="2:2" ht="15.75" customHeight="1" x14ac:dyDescent="0.25">
      <c r="B300" s="7"/>
    </row>
    <row r="301" spans="2:2" ht="15.75" customHeight="1" x14ac:dyDescent="0.25">
      <c r="B301" s="7"/>
    </row>
    <row r="302" spans="2:2" ht="15.75" customHeight="1" x14ac:dyDescent="0.25">
      <c r="B302" s="7"/>
    </row>
    <row r="303" spans="2:2" ht="15.75" customHeight="1" x14ac:dyDescent="0.25">
      <c r="B303" s="7"/>
    </row>
    <row r="304" spans="2:2" ht="15.75" customHeight="1" x14ac:dyDescent="0.25">
      <c r="B304" s="7"/>
    </row>
    <row r="305" spans="2:2" ht="15.75" customHeight="1" x14ac:dyDescent="0.25">
      <c r="B305" s="7"/>
    </row>
    <row r="306" spans="2:2" ht="15.75" customHeight="1" x14ac:dyDescent="0.25">
      <c r="B306" s="7"/>
    </row>
    <row r="307" spans="2:2" ht="15.75" customHeight="1" x14ac:dyDescent="0.25">
      <c r="B307" s="7"/>
    </row>
    <row r="308" spans="2:2" ht="15.75" customHeight="1" x14ac:dyDescent="0.25">
      <c r="B308" s="7"/>
    </row>
    <row r="309" spans="2:2" ht="15.75" customHeight="1" x14ac:dyDescent="0.25">
      <c r="B309" s="7"/>
    </row>
    <row r="310" spans="2:2" ht="15.75" customHeight="1" x14ac:dyDescent="0.25">
      <c r="B310" s="7"/>
    </row>
    <row r="311" spans="2:2" ht="15.75" customHeight="1" x14ac:dyDescent="0.25">
      <c r="B311" s="7"/>
    </row>
    <row r="312" spans="2:2" ht="15.75" customHeight="1" x14ac:dyDescent="0.25">
      <c r="B312" s="7"/>
    </row>
    <row r="313" spans="2:2" ht="15.75" customHeight="1" x14ac:dyDescent="0.25">
      <c r="B313" s="7"/>
    </row>
    <row r="314" spans="2:2" ht="15.75" customHeight="1" x14ac:dyDescent="0.25">
      <c r="B314" s="7"/>
    </row>
    <row r="315" spans="2:2" ht="15.75" customHeight="1" x14ac:dyDescent="0.25">
      <c r="B315" s="7"/>
    </row>
    <row r="316" spans="2:2" ht="15.75" customHeight="1" x14ac:dyDescent="0.25">
      <c r="B316" s="7"/>
    </row>
    <row r="317" spans="2:2" ht="15.75" customHeight="1" x14ac:dyDescent="0.25">
      <c r="B317" s="7"/>
    </row>
    <row r="318" spans="2:2" ht="15.75" customHeight="1" x14ac:dyDescent="0.25">
      <c r="B318" s="7"/>
    </row>
    <row r="319" spans="2:2" ht="15.75" customHeight="1" x14ac:dyDescent="0.25">
      <c r="B319" s="7"/>
    </row>
    <row r="320" spans="2:2" ht="15.75" customHeight="1" x14ac:dyDescent="0.25">
      <c r="B320" s="7"/>
    </row>
    <row r="321" spans="2:2" ht="15.75" customHeight="1" x14ac:dyDescent="0.25">
      <c r="B321" s="7"/>
    </row>
    <row r="322" spans="2:2" ht="15.75" customHeight="1" x14ac:dyDescent="0.25">
      <c r="B322" s="7"/>
    </row>
    <row r="323" spans="2:2" ht="15.75" customHeight="1" x14ac:dyDescent="0.25">
      <c r="B323" s="7"/>
    </row>
    <row r="324" spans="2:2" ht="15.75" customHeight="1" x14ac:dyDescent="0.25">
      <c r="B324" s="7"/>
    </row>
    <row r="325" spans="2:2" ht="15.75" customHeight="1" x14ac:dyDescent="0.25">
      <c r="B325" s="7"/>
    </row>
    <row r="326" spans="2:2" ht="15.75" customHeight="1" x14ac:dyDescent="0.25">
      <c r="B326" s="7"/>
    </row>
    <row r="327" spans="2:2" ht="15.75" customHeight="1" x14ac:dyDescent="0.25">
      <c r="B327" s="7"/>
    </row>
    <row r="328" spans="2:2" ht="15.75" customHeight="1" x14ac:dyDescent="0.25">
      <c r="B328" s="7"/>
    </row>
    <row r="329" spans="2:2" ht="15.75" customHeight="1" x14ac:dyDescent="0.25">
      <c r="B329" s="7"/>
    </row>
    <row r="330" spans="2:2" ht="15.75" customHeight="1" x14ac:dyDescent="0.25">
      <c r="B330" s="7"/>
    </row>
    <row r="331" spans="2:2" ht="15.75" customHeight="1" x14ac:dyDescent="0.25">
      <c r="B331" s="7"/>
    </row>
    <row r="332" spans="2:2" ht="15.75" customHeight="1" x14ac:dyDescent="0.25">
      <c r="B332" s="7"/>
    </row>
    <row r="333" spans="2:2" ht="15.75" customHeight="1" x14ac:dyDescent="0.25">
      <c r="B333" s="7"/>
    </row>
    <row r="334" spans="2:2" ht="15.75" customHeight="1" x14ac:dyDescent="0.25">
      <c r="B334" s="7"/>
    </row>
    <row r="335" spans="2:2" ht="15.75" customHeight="1" x14ac:dyDescent="0.25">
      <c r="B335" s="7"/>
    </row>
    <row r="336" spans="2:2" ht="15.75" customHeight="1" x14ac:dyDescent="0.25">
      <c r="B336" s="7"/>
    </row>
    <row r="337" spans="2:2" ht="15.75" customHeight="1" x14ac:dyDescent="0.25">
      <c r="B337" s="7"/>
    </row>
    <row r="338" spans="2:2" ht="15.75" customHeight="1" x14ac:dyDescent="0.25">
      <c r="B338" s="7"/>
    </row>
    <row r="339" spans="2:2" ht="15.75" customHeight="1" x14ac:dyDescent="0.25">
      <c r="B339" s="7"/>
    </row>
    <row r="340" spans="2:2" ht="15.75" customHeight="1" x14ac:dyDescent="0.25">
      <c r="B340" s="7"/>
    </row>
    <row r="341" spans="2:2" ht="15.75" customHeight="1" x14ac:dyDescent="0.25">
      <c r="B341" s="7"/>
    </row>
    <row r="342" spans="2:2" ht="15.75" customHeight="1" x14ac:dyDescent="0.25">
      <c r="B342" s="7"/>
    </row>
    <row r="343" spans="2:2" ht="15.75" customHeight="1" x14ac:dyDescent="0.25">
      <c r="B343" s="7"/>
    </row>
    <row r="344" spans="2:2" ht="15.75" customHeight="1" x14ac:dyDescent="0.25">
      <c r="B344" s="7"/>
    </row>
    <row r="345" spans="2:2" ht="15.75" customHeight="1" x14ac:dyDescent="0.25">
      <c r="B345" s="7"/>
    </row>
    <row r="346" spans="2:2" ht="15.75" customHeight="1" x14ac:dyDescent="0.25">
      <c r="B346" s="7"/>
    </row>
    <row r="347" spans="2:2" ht="15.75" customHeight="1" x14ac:dyDescent="0.25">
      <c r="B347" s="7"/>
    </row>
    <row r="348" spans="2:2" ht="15.75" customHeight="1" x14ac:dyDescent="0.25">
      <c r="B348" s="7"/>
    </row>
    <row r="349" spans="2:2" ht="15.75" customHeight="1" x14ac:dyDescent="0.25">
      <c r="B349" s="7"/>
    </row>
    <row r="350" spans="2:2" ht="15.75" customHeight="1" x14ac:dyDescent="0.25">
      <c r="B350" s="7"/>
    </row>
    <row r="351" spans="2:2" ht="15.75" customHeight="1" x14ac:dyDescent="0.25">
      <c r="B351" s="7"/>
    </row>
    <row r="352" spans="2:2" ht="15.75" customHeight="1" x14ac:dyDescent="0.25">
      <c r="B352" s="7"/>
    </row>
    <row r="353" spans="2:2" ht="15.75" customHeight="1" x14ac:dyDescent="0.25">
      <c r="B353" s="7"/>
    </row>
    <row r="354" spans="2:2" ht="15.75" customHeight="1" x14ac:dyDescent="0.25">
      <c r="B354" s="7"/>
    </row>
    <row r="355" spans="2:2" ht="15.75" customHeight="1" x14ac:dyDescent="0.25">
      <c r="B355" s="7"/>
    </row>
    <row r="356" spans="2:2" ht="15.75" customHeight="1" x14ac:dyDescent="0.25">
      <c r="B356" s="7"/>
    </row>
    <row r="357" spans="2:2" ht="15.75" customHeight="1" x14ac:dyDescent="0.25">
      <c r="B357" s="7"/>
    </row>
    <row r="358" spans="2:2" ht="15.75" customHeight="1" x14ac:dyDescent="0.25">
      <c r="B358" s="7"/>
    </row>
    <row r="359" spans="2:2" ht="15.75" customHeight="1" x14ac:dyDescent="0.25">
      <c r="B359" s="7"/>
    </row>
    <row r="360" spans="2:2" ht="15.75" customHeight="1" x14ac:dyDescent="0.25">
      <c r="B360" s="7"/>
    </row>
    <row r="361" spans="2:2" ht="15.75" customHeight="1" x14ac:dyDescent="0.25">
      <c r="B361" s="7"/>
    </row>
    <row r="362" spans="2:2" ht="15.75" customHeight="1" x14ac:dyDescent="0.25">
      <c r="B362" s="7"/>
    </row>
    <row r="363" spans="2:2" ht="15.75" customHeight="1" x14ac:dyDescent="0.25">
      <c r="B363" s="7"/>
    </row>
    <row r="364" spans="2:2" ht="15.75" customHeight="1" x14ac:dyDescent="0.25">
      <c r="B364" s="7"/>
    </row>
    <row r="365" spans="2:2" ht="15.75" customHeight="1" x14ac:dyDescent="0.25">
      <c r="B365" s="7"/>
    </row>
    <row r="366" spans="2:2" ht="15.75" customHeight="1" x14ac:dyDescent="0.25">
      <c r="B366" s="7"/>
    </row>
    <row r="367" spans="2:2" ht="15.75" customHeight="1" x14ac:dyDescent="0.25">
      <c r="B367" s="7"/>
    </row>
    <row r="368" spans="2:2" ht="15.75" customHeight="1" x14ac:dyDescent="0.25">
      <c r="B368" s="7"/>
    </row>
    <row r="369" spans="2:2" ht="15.75" customHeight="1" x14ac:dyDescent="0.25">
      <c r="B369" s="7"/>
    </row>
    <row r="370" spans="2:2" ht="15.75" customHeight="1" x14ac:dyDescent="0.25">
      <c r="B370" s="7"/>
    </row>
    <row r="371" spans="2:2" ht="15.75" customHeight="1" x14ac:dyDescent="0.25">
      <c r="B371" s="7"/>
    </row>
    <row r="372" spans="2:2" ht="15.75" customHeight="1" x14ac:dyDescent="0.25">
      <c r="B372" s="7"/>
    </row>
    <row r="373" spans="2:2" ht="15.75" customHeight="1" x14ac:dyDescent="0.25">
      <c r="B373" s="7"/>
    </row>
    <row r="374" spans="2:2" ht="15.75" customHeight="1" x14ac:dyDescent="0.25">
      <c r="B374" s="7"/>
    </row>
    <row r="375" spans="2:2" ht="15.75" customHeight="1" x14ac:dyDescent="0.25">
      <c r="B375" s="7"/>
    </row>
    <row r="376" spans="2:2" ht="15.75" customHeight="1" x14ac:dyDescent="0.25">
      <c r="B376" s="7"/>
    </row>
    <row r="377" spans="2:2" ht="15.75" customHeight="1" x14ac:dyDescent="0.25">
      <c r="B377" s="7"/>
    </row>
    <row r="378" spans="2:2" ht="15.75" customHeight="1" x14ac:dyDescent="0.25">
      <c r="B378" s="7"/>
    </row>
    <row r="379" spans="2:2" ht="15.75" customHeight="1" x14ac:dyDescent="0.25">
      <c r="B379" s="7"/>
    </row>
    <row r="380" spans="2:2" ht="15.75" customHeight="1" x14ac:dyDescent="0.25">
      <c r="B380" s="7"/>
    </row>
    <row r="381" spans="2:2" ht="15.75" customHeight="1" x14ac:dyDescent="0.25">
      <c r="B381" s="7"/>
    </row>
    <row r="382" spans="2:2" ht="15.75" customHeight="1" x14ac:dyDescent="0.25">
      <c r="B382" s="7"/>
    </row>
    <row r="383" spans="2:2" ht="15.75" customHeight="1" x14ac:dyDescent="0.25">
      <c r="B383" s="7"/>
    </row>
    <row r="384" spans="2:2" ht="15.75" customHeight="1" x14ac:dyDescent="0.25">
      <c r="B384" s="7"/>
    </row>
    <row r="385" spans="2:2" ht="15.75" customHeight="1" x14ac:dyDescent="0.25">
      <c r="B385" s="7"/>
    </row>
    <row r="386" spans="2:2" ht="15.75" customHeight="1" x14ac:dyDescent="0.25">
      <c r="B386" s="7"/>
    </row>
    <row r="387" spans="2:2" ht="15.75" customHeight="1" x14ac:dyDescent="0.25">
      <c r="B387" s="7"/>
    </row>
    <row r="388" spans="2:2" ht="15.75" customHeight="1" x14ac:dyDescent="0.25">
      <c r="B388" s="7"/>
    </row>
    <row r="389" spans="2:2" ht="15.75" customHeight="1" x14ac:dyDescent="0.25">
      <c r="B389" s="7"/>
    </row>
    <row r="390" spans="2:2" ht="15.75" customHeight="1" x14ac:dyDescent="0.25">
      <c r="B390" s="7"/>
    </row>
    <row r="391" spans="2:2" ht="15.75" customHeight="1" x14ac:dyDescent="0.25">
      <c r="B391" s="7"/>
    </row>
    <row r="392" spans="2:2" ht="15.75" customHeight="1" x14ac:dyDescent="0.25">
      <c r="B392" s="7"/>
    </row>
    <row r="393" spans="2:2" ht="15.75" customHeight="1" x14ac:dyDescent="0.25">
      <c r="B393" s="7"/>
    </row>
    <row r="394" spans="2:2" ht="15.75" customHeight="1" x14ac:dyDescent="0.25">
      <c r="B394" s="7"/>
    </row>
    <row r="395" spans="2:2" ht="15.75" customHeight="1" x14ac:dyDescent="0.25">
      <c r="B395" s="7"/>
    </row>
    <row r="396" spans="2:2" ht="15.75" customHeight="1" x14ac:dyDescent="0.25">
      <c r="B396" s="7"/>
    </row>
    <row r="397" spans="2:2" ht="15.75" customHeight="1" x14ac:dyDescent="0.25">
      <c r="B397" s="7"/>
    </row>
    <row r="398" spans="2:2" ht="15.75" customHeight="1" x14ac:dyDescent="0.25">
      <c r="B398" s="7"/>
    </row>
    <row r="399" spans="2:2" ht="15.75" customHeight="1" x14ac:dyDescent="0.25">
      <c r="B399" s="7"/>
    </row>
    <row r="400" spans="2:2" ht="15.75" customHeight="1" x14ac:dyDescent="0.25">
      <c r="B400" s="7"/>
    </row>
    <row r="401" spans="2:2" ht="15.75" customHeight="1" x14ac:dyDescent="0.25">
      <c r="B401" s="7"/>
    </row>
    <row r="402" spans="2:2" ht="15.75" customHeight="1" x14ac:dyDescent="0.25">
      <c r="B402" s="7"/>
    </row>
    <row r="403" spans="2:2" ht="15.75" customHeight="1" x14ac:dyDescent="0.25">
      <c r="B403" s="7"/>
    </row>
    <row r="404" spans="2:2" ht="15.75" customHeight="1" x14ac:dyDescent="0.25">
      <c r="B404" s="7"/>
    </row>
    <row r="405" spans="2:2" ht="15.75" customHeight="1" x14ac:dyDescent="0.25">
      <c r="B405" s="7"/>
    </row>
    <row r="406" spans="2:2" ht="15.75" customHeight="1" x14ac:dyDescent="0.25">
      <c r="B406" s="7"/>
    </row>
    <row r="407" spans="2:2" ht="15.75" customHeight="1" x14ac:dyDescent="0.25">
      <c r="B407" s="7"/>
    </row>
    <row r="408" spans="2:2" ht="15.75" customHeight="1" x14ac:dyDescent="0.25">
      <c r="B408" s="7"/>
    </row>
    <row r="409" spans="2:2" ht="15.75" customHeight="1" x14ac:dyDescent="0.25">
      <c r="B409" s="7"/>
    </row>
    <row r="410" spans="2:2" ht="15.75" customHeight="1" x14ac:dyDescent="0.25">
      <c r="B410" s="7"/>
    </row>
    <row r="411" spans="2:2" ht="15.75" customHeight="1" x14ac:dyDescent="0.25">
      <c r="B411" s="7"/>
    </row>
    <row r="412" spans="2:2" ht="15.75" customHeight="1" x14ac:dyDescent="0.25">
      <c r="B412" s="7"/>
    </row>
    <row r="413" spans="2:2" ht="15.75" customHeight="1" x14ac:dyDescent="0.25">
      <c r="B413" s="7"/>
    </row>
    <row r="414" spans="2:2" ht="15.75" customHeight="1" x14ac:dyDescent="0.25">
      <c r="B414" s="7"/>
    </row>
    <row r="415" spans="2:2" ht="15.75" customHeight="1" x14ac:dyDescent="0.25">
      <c r="B415" s="7"/>
    </row>
    <row r="416" spans="2:2" ht="15.75" customHeight="1" x14ac:dyDescent="0.25">
      <c r="B416" s="7"/>
    </row>
    <row r="417" spans="2:2" ht="15.75" customHeight="1" x14ac:dyDescent="0.25">
      <c r="B417" s="7"/>
    </row>
    <row r="418" spans="2:2" ht="15.75" customHeight="1" x14ac:dyDescent="0.25">
      <c r="B418" s="7"/>
    </row>
    <row r="419" spans="2:2" ht="15.75" customHeight="1" x14ac:dyDescent="0.25">
      <c r="B419" s="7"/>
    </row>
    <row r="420" spans="2:2" ht="15.75" customHeight="1" x14ac:dyDescent="0.25">
      <c r="B420" s="7"/>
    </row>
    <row r="421" spans="2:2" ht="15.75" customHeight="1" x14ac:dyDescent="0.25">
      <c r="B421" s="7"/>
    </row>
    <row r="422" spans="2:2" ht="15.75" customHeight="1" x14ac:dyDescent="0.25">
      <c r="B422" s="7"/>
    </row>
    <row r="423" spans="2:2" ht="15.75" customHeight="1" x14ac:dyDescent="0.25">
      <c r="B423" s="7"/>
    </row>
    <row r="424" spans="2:2" ht="15.75" customHeight="1" x14ac:dyDescent="0.25">
      <c r="B424" s="7"/>
    </row>
    <row r="425" spans="2:2" ht="15.75" customHeight="1" x14ac:dyDescent="0.25">
      <c r="B425" s="7"/>
    </row>
    <row r="426" spans="2:2" ht="15.75" customHeight="1" x14ac:dyDescent="0.25">
      <c r="B426" s="7"/>
    </row>
    <row r="427" spans="2:2" ht="15.75" customHeight="1" x14ac:dyDescent="0.25">
      <c r="B427" s="7"/>
    </row>
    <row r="428" spans="2:2" ht="15.75" customHeight="1" x14ac:dyDescent="0.25">
      <c r="B428" s="7"/>
    </row>
    <row r="429" spans="2:2" ht="15.75" customHeight="1" x14ac:dyDescent="0.25">
      <c r="B429" s="7"/>
    </row>
    <row r="430" spans="2:2" ht="15.75" customHeight="1" x14ac:dyDescent="0.25">
      <c r="B430" s="7"/>
    </row>
    <row r="431" spans="2:2" ht="15.75" customHeight="1" x14ac:dyDescent="0.25">
      <c r="B431" s="7"/>
    </row>
    <row r="432" spans="2:2" ht="15.75" customHeight="1" x14ac:dyDescent="0.25">
      <c r="B432" s="7"/>
    </row>
    <row r="433" spans="2:2" ht="15.75" customHeight="1" x14ac:dyDescent="0.25">
      <c r="B433" s="7"/>
    </row>
    <row r="434" spans="2:2" ht="15.75" customHeight="1" x14ac:dyDescent="0.25">
      <c r="B434" s="7"/>
    </row>
    <row r="435" spans="2:2" ht="15.75" customHeight="1" x14ac:dyDescent="0.25">
      <c r="B435" s="7"/>
    </row>
    <row r="436" spans="2:2" ht="15.75" customHeight="1" x14ac:dyDescent="0.25">
      <c r="B436" s="7"/>
    </row>
    <row r="437" spans="2:2" ht="15.75" customHeight="1" x14ac:dyDescent="0.25">
      <c r="B437" s="7"/>
    </row>
    <row r="438" spans="2:2" ht="15.75" customHeight="1" x14ac:dyDescent="0.25">
      <c r="B438" s="7"/>
    </row>
    <row r="439" spans="2:2" ht="15.75" customHeight="1" x14ac:dyDescent="0.25">
      <c r="B439" s="7"/>
    </row>
    <row r="440" spans="2:2" ht="15.75" customHeight="1" x14ac:dyDescent="0.25">
      <c r="B440" s="7"/>
    </row>
    <row r="441" spans="2:2" ht="15.75" customHeight="1" x14ac:dyDescent="0.25">
      <c r="B441" s="7"/>
    </row>
    <row r="442" spans="2:2" ht="15.75" customHeight="1" x14ac:dyDescent="0.25">
      <c r="B442" s="7"/>
    </row>
    <row r="443" spans="2:2" ht="15.75" customHeight="1" x14ac:dyDescent="0.25">
      <c r="B443" s="7"/>
    </row>
    <row r="444" spans="2:2" ht="15.75" customHeight="1" x14ac:dyDescent="0.25">
      <c r="B444" s="7"/>
    </row>
    <row r="445" spans="2:2" ht="15.75" customHeight="1" x14ac:dyDescent="0.25">
      <c r="B445" s="7"/>
    </row>
    <row r="446" spans="2:2" ht="15.75" customHeight="1" x14ac:dyDescent="0.25">
      <c r="B446" s="7"/>
    </row>
    <row r="447" spans="2:2" ht="15.75" customHeight="1" x14ac:dyDescent="0.25">
      <c r="B447" s="7"/>
    </row>
    <row r="448" spans="2:2" ht="15.75" customHeight="1" x14ac:dyDescent="0.25">
      <c r="B448" s="7"/>
    </row>
    <row r="449" spans="2:2" ht="15.75" customHeight="1" x14ac:dyDescent="0.25">
      <c r="B449" s="7"/>
    </row>
    <row r="450" spans="2:2" ht="15.75" customHeight="1" x14ac:dyDescent="0.25">
      <c r="B450" s="7"/>
    </row>
    <row r="451" spans="2:2" ht="15.75" customHeight="1" x14ac:dyDescent="0.25">
      <c r="B451" s="7"/>
    </row>
    <row r="452" spans="2:2" ht="15.75" customHeight="1" x14ac:dyDescent="0.25">
      <c r="B452" s="7"/>
    </row>
    <row r="453" spans="2:2" ht="15.75" customHeight="1" x14ac:dyDescent="0.25">
      <c r="B453" s="7"/>
    </row>
    <row r="454" spans="2:2" ht="15.75" customHeight="1" x14ac:dyDescent="0.25">
      <c r="B454" s="7"/>
    </row>
    <row r="455" spans="2:2" ht="15.75" customHeight="1" x14ac:dyDescent="0.25">
      <c r="B455" s="7"/>
    </row>
    <row r="456" spans="2:2" ht="15.75" customHeight="1" x14ac:dyDescent="0.25">
      <c r="B456" s="7"/>
    </row>
    <row r="457" spans="2:2" ht="15.75" customHeight="1" x14ac:dyDescent="0.25">
      <c r="B457" s="7"/>
    </row>
    <row r="458" spans="2:2" ht="15.75" customHeight="1" x14ac:dyDescent="0.25">
      <c r="B458" s="7"/>
    </row>
    <row r="459" spans="2:2" ht="15.75" customHeight="1" x14ac:dyDescent="0.25">
      <c r="B459" s="7"/>
    </row>
    <row r="460" spans="2:2" ht="15.75" customHeight="1" x14ac:dyDescent="0.25">
      <c r="B460" s="7"/>
    </row>
    <row r="461" spans="2:2" ht="15.75" customHeight="1" x14ac:dyDescent="0.25">
      <c r="B461" s="7"/>
    </row>
    <row r="462" spans="2:2" ht="15.75" customHeight="1" x14ac:dyDescent="0.25">
      <c r="B462" s="7"/>
    </row>
    <row r="463" spans="2:2" ht="15.75" customHeight="1" x14ac:dyDescent="0.25">
      <c r="B463" s="7"/>
    </row>
    <row r="464" spans="2:2" ht="15.75" customHeight="1" x14ac:dyDescent="0.25">
      <c r="B464" s="7"/>
    </row>
    <row r="465" spans="2:2" ht="15.75" customHeight="1" x14ac:dyDescent="0.25">
      <c r="B465" s="7"/>
    </row>
    <row r="466" spans="2:2" ht="15.75" customHeight="1" x14ac:dyDescent="0.25">
      <c r="B466" s="7"/>
    </row>
    <row r="467" spans="2:2" ht="15.75" customHeight="1" x14ac:dyDescent="0.25">
      <c r="B467" s="7"/>
    </row>
    <row r="468" spans="2:2" ht="15.75" customHeight="1" x14ac:dyDescent="0.25">
      <c r="B468" s="7"/>
    </row>
    <row r="469" spans="2:2" ht="15.75" customHeight="1" x14ac:dyDescent="0.25">
      <c r="B469" s="7"/>
    </row>
    <row r="470" spans="2:2" ht="15.75" customHeight="1" x14ac:dyDescent="0.25">
      <c r="B470" s="7"/>
    </row>
    <row r="471" spans="2:2" ht="15.75" customHeight="1" x14ac:dyDescent="0.25">
      <c r="B471" s="7"/>
    </row>
    <row r="472" spans="2:2" ht="15.75" customHeight="1" x14ac:dyDescent="0.25">
      <c r="B472" s="7"/>
    </row>
    <row r="473" spans="2:2" ht="15.75" customHeight="1" x14ac:dyDescent="0.25">
      <c r="B473" s="7"/>
    </row>
    <row r="474" spans="2:2" ht="15.75" customHeight="1" x14ac:dyDescent="0.25">
      <c r="B474" s="7"/>
    </row>
    <row r="475" spans="2:2" ht="15.75" customHeight="1" x14ac:dyDescent="0.25">
      <c r="B475" s="7"/>
    </row>
    <row r="476" spans="2:2" ht="15.75" customHeight="1" x14ac:dyDescent="0.25">
      <c r="B476" s="7"/>
    </row>
    <row r="477" spans="2:2" ht="15.75" customHeight="1" x14ac:dyDescent="0.25">
      <c r="B477" s="7"/>
    </row>
    <row r="478" spans="2:2" ht="15.75" customHeight="1" x14ac:dyDescent="0.25">
      <c r="B478" s="7"/>
    </row>
    <row r="479" spans="2:2" ht="15.75" customHeight="1" x14ac:dyDescent="0.25">
      <c r="B479" s="7"/>
    </row>
    <row r="480" spans="2:2" ht="15.75" customHeight="1" x14ac:dyDescent="0.25">
      <c r="B480" s="7"/>
    </row>
    <row r="481" spans="2:2" ht="15.75" customHeight="1" x14ac:dyDescent="0.25">
      <c r="B481" s="7"/>
    </row>
    <row r="482" spans="2:2" ht="15.75" customHeight="1" x14ac:dyDescent="0.25">
      <c r="B482" s="7"/>
    </row>
    <row r="483" spans="2:2" ht="15.75" customHeight="1" x14ac:dyDescent="0.25">
      <c r="B483" s="7"/>
    </row>
    <row r="484" spans="2:2" ht="15.75" customHeight="1" x14ac:dyDescent="0.25">
      <c r="B484" s="7"/>
    </row>
    <row r="485" spans="2:2" ht="15.75" customHeight="1" x14ac:dyDescent="0.25">
      <c r="B485" s="7"/>
    </row>
    <row r="486" spans="2:2" ht="15.75" customHeight="1" x14ac:dyDescent="0.25">
      <c r="B486" s="7"/>
    </row>
    <row r="487" spans="2:2" ht="15.75" customHeight="1" x14ac:dyDescent="0.25">
      <c r="B487" s="7"/>
    </row>
    <row r="488" spans="2:2" ht="15.75" customHeight="1" x14ac:dyDescent="0.25">
      <c r="B488" s="7"/>
    </row>
    <row r="489" spans="2:2" ht="15.75" customHeight="1" x14ac:dyDescent="0.25">
      <c r="B489" s="7"/>
    </row>
    <row r="490" spans="2:2" ht="15.75" customHeight="1" x14ac:dyDescent="0.25">
      <c r="B490" s="7"/>
    </row>
    <row r="491" spans="2:2" ht="15.75" customHeight="1" x14ac:dyDescent="0.25">
      <c r="B491" s="7"/>
    </row>
    <row r="492" spans="2:2" ht="15.75" customHeight="1" x14ac:dyDescent="0.25">
      <c r="B492" s="7"/>
    </row>
    <row r="493" spans="2:2" ht="15.75" customHeight="1" x14ac:dyDescent="0.25">
      <c r="B493" s="7"/>
    </row>
    <row r="494" spans="2:2" ht="15.75" customHeight="1" x14ac:dyDescent="0.25">
      <c r="B494" s="7"/>
    </row>
    <row r="495" spans="2:2" ht="15.75" customHeight="1" x14ac:dyDescent="0.25">
      <c r="B495" s="7"/>
    </row>
    <row r="496" spans="2:2" ht="15.75" customHeight="1" x14ac:dyDescent="0.25">
      <c r="B496" s="7"/>
    </row>
    <row r="497" spans="2:2" ht="15.75" customHeight="1" x14ac:dyDescent="0.25">
      <c r="B497" s="7"/>
    </row>
    <row r="498" spans="2:2" ht="15.75" customHeight="1" x14ac:dyDescent="0.25">
      <c r="B498" s="7"/>
    </row>
    <row r="499" spans="2:2" ht="15.75" customHeight="1" x14ac:dyDescent="0.25">
      <c r="B499" s="7"/>
    </row>
    <row r="500" spans="2:2" ht="15.75" customHeight="1" x14ac:dyDescent="0.25">
      <c r="B500" s="7"/>
    </row>
    <row r="501" spans="2:2" ht="15.75" customHeight="1" x14ac:dyDescent="0.25">
      <c r="B501" s="7"/>
    </row>
    <row r="502" spans="2:2" ht="15.75" customHeight="1" x14ac:dyDescent="0.25">
      <c r="B502" s="7"/>
    </row>
    <row r="503" spans="2:2" ht="15.75" customHeight="1" x14ac:dyDescent="0.25">
      <c r="B503" s="7"/>
    </row>
    <row r="504" spans="2:2" ht="15.75" customHeight="1" x14ac:dyDescent="0.25">
      <c r="B504" s="7"/>
    </row>
    <row r="505" spans="2:2" ht="15.75" customHeight="1" x14ac:dyDescent="0.25">
      <c r="B505" s="7"/>
    </row>
    <row r="506" spans="2:2" ht="15.75" customHeight="1" x14ac:dyDescent="0.25">
      <c r="B506" s="7"/>
    </row>
    <row r="507" spans="2:2" ht="15.75" customHeight="1" x14ac:dyDescent="0.25">
      <c r="B507" s="7"/>
    </row>
    <row r="508" spans="2:2" ht="15.75" customHeight="1" x14ac:dyDescent="0.25">
      <c r="B508" s="7"/>
    </row>
    <row r="509" spans="2:2" ht="15.75" customHeight="1" x14ac:dyDescent="0.25">
      <c r="B509" s="7"/>
    </row>
    <row r="510" spans="2:2" ht="15.75" customHeight="1" x14ac:dyDescent="0.25">
      <c r="B510" s="7"/>
    </row>
    <row r="511" spans="2:2" ht="15.75" customHeight="1" x14ac:dyDescent="0.25">
      <c r="B511" s="7"/>
    </row>
    <row r="512" spans="2:2" ht="15.75" customHeight="1" x14ac:dyDescent="0.25">
      <c r="B512" s="7"/>
    </row>
    <row r="513" spans="2:2" ht="15.75" customHeight="1" x14ac:dyDescent="0.25">
      <c r="B513" s="7"/>
    </row>
    <row r="514" spans="2:2" ht="15.75" customHeight="1" x14ac:dyDescent="0.25">
      <c r="B514" s="7"/>
    </row>
    <row r="515" spans="2:2" ht="15.75" customHeight="1" x14ac:dyDescent="0.25">
      <c r="B515" s="7"/>
    </row>
    <row r="516" spans="2:2" ht="15.75" customHeight="1" x14ac:dyDescent="0.25">
      <c r="B516" s="7"/>
    </row>
    <row r="517" spans="2:2" ht="15.75" customHeight="1" x14ac:dyDescent="0.25">
      <c r="B517" s="7"/>
    </row>
    <row r="518" spans="2:2" ht="15.75" customHeight="1" x14ac:dyDescent="0.25">
      <c r="B518" s="7"/>
    </row>
    <row r="519" spans="2:2" ht="15.75" customHeight="1" x14ac:dyDescent="0.25">
      <c r="B519" s="7"/>
    </row>
    <row r="520" spans="2:2" ht="15.75" customHeight="1" x14ac:dyDescent="0.25">
      <c r="B520" s="7"/>
    </row>
    <row r="521" spans="2:2" ht="15.75" customHeight="1" x14ac:dyDescent="0.25">
      <c r="B521" s="7"/>
    </row>
    <row r="522" spans="2:2" ht="15.75" customHeight="1" x14ac:dyDescent="0.25">
      <c r="B522" s="7"/>
    </row>
    <row r="523" spans="2:2" ht="15.75" customHeight="1" x14ac:dyDescent="0.25">
      <c r="B523" s="7"/>
    </row>
    <row r="524" spans="2:2" ht="15.75" customHeight="1" x14ac:dyDescent="0.25">
      <c r="B524" s="7"/>
    </row>
    <row r="525" spans="2:2" ht="15.75" customHeight="1" x14ac:dyDescent="0.25">
      <c r="B525" s="7"/>
    </row>
    <row r="526" spans="2:2" ht="15.75" customHeight="1" x14ac:dyDescent="0.25">
      <c r="B526" s="7"/>
    </row>
    <row r="527" spans="2:2" ht="15.75" customHeight="1" x14ac:dyDescent="0.25">
      <c r="B527" s="7"/>
    </row>
    <row r="528" spans="2:2" ht="15.75" customHeight="1" x14ac:dyDescent="0.25">
      <c r="B528" s="7"/>
    </row>
    <row r="529" spans="2:2" ht="15.75" customHeight="1" x14ac:dyDescent="0.25">
      <c r="B529" s="7"/>
    </row>
    <row r="530" spans="2:2" ht="15.75" customHeight="1" x14ac:dyDescent="0.25">
      <c r="B530" s="7"/>
    </row>
    <row r="531" spans="2:2" ht="15.75" customHeight="1" x14ac:dyDescent="0.25">
      <c r="B531" s="7"/>
    </row>
    <row r="532" spans="2:2" ht="15.75" customHeight="1" x14ac:dyDescent="0.25">
      <c r="B532" s="7"/>
    </row>
    <row r="533" spans="2:2" ht="15.75" customHeight="1" x14ac:dyDescent="0.25">
      <c r="B533" s="7"/>
    </row>
    <row r="534" spans="2:2" ht="15.75" customHeight="1" x14ac:dyDescent="0.25">
      <c r="B534" s="7"/>
    </row>
    <row r="535" spans="2:2" ht="15.75" customHeight="1" x14ac:dyDescent="0.25">
      <c r="B535" s="7"/>
    </row>
    <row r="536" spans="2:2" ht="15.75" customHeight="1" x14ac:dyDescent="0.25">
      <c r="B536" s="7"/>
    </row>
    <row r="537" spans="2:2" ht="15.75" customHeight="1" x14ac:dyDescent="0.25">
      <c r="B537" s="7"/>
    </row>
    <row r="538" spans="2:2" ht="15.75" customHeight="1" x14ac:dyDescent="0.25">
      <c r="B538" s="7"/>
    </row>
    <row r="539" spans="2:2" ht="15.75" customHeight="1" x14ac:dyDescent="0.25">
      <c r="B539" s="7"/>
    </row>
    <row r="540" spans="2:2" ht="15.75" customHeight="1" x14ac:dyDescent="0.25">
      <c r="B540" s="7"/>
    </row>
    <row r="541" spans="2:2" ht="15.75" customHeight="1" x14ac:dyDescent="0.25">
      <c r="B541" s="7"/>
    </row>
    <row r="542" spans="2:2" ht="15.75" customHeight="1" x14ac:dyDescent="0.25">
      <c r="B542" s="7"/>
    </row>
    <row r="543" spans="2:2" ht="15.75" customHeight="1" x14ac:dyDescent="0.25">
      <c r="B543" s="7"/>
    </row>
    <row r="544" spans="2:2" ht="15.75" customHeight="1" x14ac:dyDescent="0.25">
      <c r="B544" s="7"/>
    </row>
    <row r="545" spans="2:2" ht="15.75" customHeight="1" x14ac:dyDescent="0.25">
      <c r="B545" s="7"/>
    </row>
    <row r="546" spans="2:2" ht="15.75" customHeight="1" x14ac:dyDescent="0.25">
      <c r="B546" s="7"/>
    </row>
    <row r="547" spans="2:2" ht="15.75" customHeight="1" x14ac:dyDescent="0.25">
      <c r="B547" s="7"/>
    </row>
    <row r="548" spans="2:2" ht="15.75" customHeight="1" x14ac:dyDescent="0.25">
      <c r="B548" s="7"/>
    </row>
    <row r="549" spans="2:2" ht="15.75" customHeight="1" x14ac:dyDescent="0.25">
      <c r="B549" s="7"/>
    </row>
    <row r="550" spans="2:2" ht="15.75" customHeight="1" x14ac:dyDescent="0.25">
      <c r="B550" s="7"/>
    </row>
    <row r="551" spans="2:2" ht="15.75" customHeight="1" x14ac:dyDescent="0.25">
      <c r="B551" s="7"/>
    </row>
    <row r="552" spans="2:2" ht="15.75" customHeight="1" x14ac:dyDescent="0.25">
      <c r="B552" s="7"/>
    </row>
    <row r="553" spans="2:2" ht="15.75" customHeight="1" x14ac:dyDescent="0.25">
      <c r="B553" s="7"/>
    </row>
    <row r="554" spans="2:2" ht="15.75" customHeight="1" x14ac:dyDescent="0.25">
      <c r="B554" s="7"/>
    </row>
    <row r="555" spans="2:2" ht="15.75" customHeight="1" x14ac:dyDescent="0.25">
      <c r="B555" s="7"/>
    </row>
    <row r="556" spans="2:2" ht="15.75" customHeight="1" x14ac:dyDescent="0.25">
      <c r="B556" s="7"/>
    </row>
    <row r="557" spans="2:2" ht="15.75" customHeight="1" x14ac:dyDescent="0.25">
      <c r="B557" s="7"/>
    </row>
    <row r="558" spans="2:2" ht="15.75" customHeight="1" x14ac:dyDescent="0.25">
      <c r="B558" s="7"/>
    </row>
    <row r="559" spans="2:2" ht="15.75" customHeight="1" x14ac:dyDescent="0.25">
      <c r="B559" s="7"/>
    </row>
    <row r="560" spans="2:2" ht="15.75" customHeight="1" x14ac:dyDescent="0.25">
      <c r="B560" s="7"/>
    </row>
    <row r="561" spans="2:2" ht="15.75" customHeight="1" x14ac:dyDescent="0.25">
      <c r="B561" s="7"/>
    </row>
    <row r="562" spans="2:2" ht="15.75" customHeight="1" x14ac:dyDescent="0.25">
      <c r="B562" s="7"/>
    </row>
    <row r="563" spans="2:2" ht="15.75" customHeight="1" x14ac:dyDescent="0.25">
      <c r="B563" s="7"/>
    </row>
    <row r="564" spans="2:2" ht="15.75" customHeight="1" x14ac:dyDescent="0.25">
      <c r="B564" s="7"/>
    </row>
    <row r="565" spans="2:2" ht="15.75" customHeight="1" x14ac:dyDescent="0.25">
      <c r="B565" s="7"/>
    </row>
    <row r="566" spans="2:2" ht="15.75" customHeight="1" x14ac:dyDescent="0.25">
      <c r="B566" s="7"/>
    </row>
    <row r="567" spans="2:2" ht="15.75" customHeight="1" x14ac:dyDescent="0.25">
      <c r="B567" s="7"/>
    </row>
    <row r="568" spans="2:2" ht="15.75" customHeight="1" x14ac:dyDescent="0.25">
      <c r="B568" s="7"/>
    </row>
    <row r="569" spans="2:2" ht="15.75" customHeight="1" x14ac:dyDescent="0.25">
      <c r="B569" s="7"/>
    </row>
    <row r="570" spans="2:2" ht="15.75" customHeight="1" x14ac:dyDescent="0.25">
      <c r="B570" s="7"/>
    </row>
    <row r="571" spans="2:2" ht="15.75" customHeight="1" x14ac:dyDescent="0.25">
      <c r="B571" s="7"/>
    </row>
    <row r="572" spans="2:2" ht="15.75" customHeight="1" x14ac:dyDescent="0.25">
      <c r="B572" s="7"/>
    </row>
    <row r="573" spans="2:2" ht="15.75" customHeight="1" x14ac:dyDescent="0.25">
      <c r="B573" s="7"/>
    </row>
    <row r="574" spans="2:2" ht="15.75" customHeight="1" x14ac:dyDescent="0.25">
      <c r="B574" s="7"/>
    </row>
    <row r="575" spans="2:2" ht="15.75" customHeight="1" x14ac:dyDescent="0.25">
      <c r="B575" s="7"/>
    </row>
    <row r="576" spans="2:2" ht="15.75" customHeight="1" x14ac:dyDescent="0.25">
      <c r="B576" s="7"/>
    </row>
    <row r="577" spans="2:2" ht="15.75" customHeight="1" x14ac:dyDescent="0.25">
      <c r="B577" s="7"/>
    </row>
    <row r="578" spans="2:2" ht="15.75" customHeight="1" x14ac:dyDescent="0.25">
      <c r="B578" s="7"/>
    </row>
    <row r="579" spans="2:2" ht="15.75" customHeight="1" x14ac:dyDescent="0.25">
      <c r="B579" s="7"/>
    </row>
    <row r="580" spans="2:2" ht="15.75" customHeight="1" x14ac:dyDescent="0.25">
      <c r="B580" s="7"/>
    </row>
    <row r="581" spans="2:2" ht="15.75" customHeight="1" x14ac:dyDescent="0.25">
      <c r="B581" s="7"/>
    </row>
    <row r="582" spans="2:2" ht="15.75" customHeight="1" x14ac:dyDescent="0.25">
      <c r="B582" s="7"/>
    </row>
    <row r="583" spans="2:2" ht="15.75" customHeight="1" x14ac:dyDescent="0.25">
      <c r="B583" s="7"/>
    </row>
    <row r="584" spans="2:2" ht="15.75" customHeight="1" x14ac:dyDescent="0.25">
      <c r="B584" s="7"/>
    </row>
    <row r="585" spans="2:2" ht="15.75" customHeight="1" x14ac:dyDescent="0.25">
      <c r="B585" s="7"/>
    </row>
    <row r="586" spans="2:2" ht="15.75" customHeight="1" x14ac:dyDescent="0.25">
      <c r="B586" s="7"/>
    </row>
    <row r="587" spans="2:2" ht="15.75" customHeight="1" x14ac:dyDescent="0.25">
      <c r="B587" s="7"/>
    </row>
    <row r="588" spans="2:2" ht="15.75" customHeight="1" x14ac:dyDescent="0.25">
      <c r="B588" s="7"/>
    </row>
    <row r="589" spans="2:2" ht="15.75" customHeight="1" x14ac:dyDescent="0.25">
      <c r="B589" s="7"/>
    </row>
    <row r="590" spans="2:2" ht="15.75" customHeight="1" x14ac:dyDescent="0.25">
      <c r="B590" s="7"/>
    </row>
    <row r="591" spans="2:2" ht="15.75" customHeight="1" x14ac:dyDescent="0.25">
      <c r="B591" s="7"/>
    </row>
    <row r="592" spans="2:2" ht="15.75" customHeight="1" x14ac:dyDescent="0.25">
      <c r="B592" s="7"/>
    </row>
    <row r="593" spans="2:2" ht="15.75" customHeight="1" x14ac:dyDescent="0.25">
      <c r="B593" s="7"/>
    </row>
    <row r="594" spans="2:2" ht="15.75" customHeight="1" x14ac:dyDescent="0.25">
      <c r="B594" s="7"/>
    </row>
    <row r="595" spans="2:2" ht="15.75" customHeight="1" x14ac:dyDescent="0.25">
      <c r="B595" s="7"/>
    </row>
    <row r="596" spans="2:2" ht="15.75" customHeight="1" x14ac:dyDescent="0.25">
      <c r="B596" s="7"/>
    </row>
    <row r="597" spans="2:2" ht="15.75" customHeight="1" x14ac:dyDescent="0.25">
      <c r="B597" s="7"/>
    </row>
    <row r="598" spans="2:2" ht="15.75" customHeight="1" x14ac:dyDescent="0.25">
      <c r="B598" s="7"/>
    </row>
    <row r="599" spans="2:2" ht="15.75" customHeight="1" x14ac:dyDescent="0.25">
      <c r="B599" s="7"/>
    </row>
    <row r="600" spans="2:2" ht="15.75" customHeight="1" x14ac:dyDescent="0.25">
      <c r="B600" s="7"/>
    </row>
    <row r="601" spans="2:2" ht="15.75" customHeight="1" x14ac:dyDescent="0.25">
      <c r="B601" s="7"/>
    </row>
    <row r="602" spans="2:2" ht="15.75" customHeight="1" x14ac:dyDescent="0.25">
      <c r="B602" s="7"/>
    </row>
    <row r="603" spans="2:2" ht="15.75" customHeight="1" x14ac:dyDescent="0.25">
      <c r="B603" s="7"/>
    </row>
    <row r="604" spans="2:2" ht="15.75" customHeight="1" x14ac:dyDescent="0.25">
      <c r="B604" s="7"/>
    </row>
    <row r="605" spans="2:2" ht="15.75" customHeight="1" x14ac:dyDescent="0.25">
      <c r="B605" s="7"/>
    </row>
    <row r="606" spans="2:2" ht="15.75" customHeight="1" x14ac:dyDescent="0.25">
      <c r="B606" s="7"/>
    </row>
    <row r="607" spans="2:2" ht="15.75" customHeight="1" x14ac:dyDescent="0.25">
      <c r="B607" s="7"/>
    </row>
    <row r="608" spans="2:2" ht="15.75" customHeight="1" x14ac:dyDescent="0.25">
      <c r="B608" s="7"/>
    </row>
    <row r="609" spans="2:2" ht="15.75" customHeight="1" x14ac:dyDescent="0.25">
      <c r="B609" s="7"/>
    </row>
    <row r="610" spans="2:2" ht="15.75" customHeight="1" x14ac:dyDescent="0.25">
      <c r="B610" s="7"/>
    </row>
    <row r="611" spans="2:2" ht="15.75" customHeight="1" x14ac:dyDescent="0.25">
      <c r="B611" s="7"/>
    </row>
    <row r="612" spans="2:2" ht="15.75" customHeight="1" x14ac:dyDescent="0.25">
      <c r="B612" s="7"/>
    </row>
    <row r="613" spans="2:2" ht="15.75" customHeight="1" x14ac:dyDescent="0.25">
      <c r="B613" s="7"/>
    </row>
    <row r="614" spans="2:2" ht="15.75" customHeight="1" x14ac:dyDescent="0.25">
      <c r="B614" s="7"/>
    </row>
    <row r="615" spans="2:2" ht="15.75" customHeight="1" x14ac:dyDescent="0.25">
      <c r="B615" s="7"/>
    </row>
    <row r="616" spans="2:2" ht="15.75" customHeight="1" x14ac:dyDescent="0.25">
      <c r="B616" s="7"/>
    </row>
    <row r="617" spans="2:2" ht="15.75" customHeight="1" x14ac:dyDescent="0.25">
      <c r="B617" s="7"/>
    </row>
    <row r="618" spans="2:2" ht="15.75" customHeight="1" x14ac:dyDescent="0.25">
      <c r="B618" s="7"/>
    </row>
    <row r="619" spans="2:2" ht="15.75" customHeight="1" x14ac:dyDescent="0.25">
      <c r="B619" s="7"/>
    </row>
    <row r="620" spans="2:2" ht="15.75" customHeight="1" x14ac:dyDescent="0.25">
      <c r="B620" s="7"/>
    </row>
    <row r="621" spans="2:2" ht="15.75" customHeight="1" x14ac:dyDescent="0.25">
      <c r="B621" s="7"/>
    </row>
    <row r="622" spans="2:2" ht="15.75" customHeight="1" x14ac:dyDescent="0.25">
      <c r="B622" s="7"/>
    </row>
    <row r="623" spans="2:2" ht="15.75" customHeight="1" x14ac:dyDescent="0.25">
      <c r="B623" s="7"/>
    </row>
    <row r="624" spans="2:2" ht="15.75" customHeight="1" x14ac:dyDescent="0.25">
      <c r="B624" s="7"/>
    </row>
    <row r="625" spans="2:2" ht="15.75" customHeight="1" x14ac:dyDescent="0.25">
      <c r="B625" s="7"/>
    </row>
    <row r="626" spans="2:2" ht="15.75" customHeight="1" x14ac:dyDescent="0.25">
      <c r="B626" s="7"/>
    </row>
    <row r="627" spans="2:2" ht="15.75" customHeight="1" x14ac:dyDescent="0.25">
      <c r="B627" s="7"/>
    </row>
    <row r="628" spans="2:2" ht="15.75" customHeight="1" x14ac:dyDescent="0.25">
      <c r="B628" s="7"/>
    </row>
    <row r="629" spans="2:2" ht="15.75" customHeight="1" x14ac:dyDescent="0.25">
      <c r="B629" s="7"/>
    </row>
    <row r="630" spans="2:2" ht="15.75" customHeight="1" x14ac:dyDescent="0.25">
      <c r="B630" s="7"/>
    </row>
    <row r="631" spans="2:2" ht="15.75" customHeight="1" x14ac:dyDescent="0.25">
      <c r="B631" s="7"/>
    </row>
    <row r="632" spans="2:2" ht="15.75" customHeight="1" x14ac:dyDescent="0.25">
      <c r="B632" s="7"/>
    </row>
    <row r="633" spans="2:2" ht="15.75" customHeight="1" x14ac:dyDescent="0.25">
      <c r="B633" s="7"/>
    </row>
    <row r="634" spans="2:2" ht="15.75" customHeight="1" x14ac:dyDescent="0.25">
      <c r="B634" s="7"/>
    </row>
    <row r="635" spans="2:2" ht="15.75" customHeight="1" x14ac:dyDescent="0.25">
      <c r="B635" s="7"/>
    </row>
    <row r="636" spans="2:2" ht="15.75" customHeight="1" x14ac:dyDescent="0.25">
      <c r="B636" s="7"/>
    </row>
    <row r="637" spans="2:2" ht="15.75" customHeight="1" x14ac:dyDescent="0.25">
      <c r="B637" s="7"/>
    </row>
    <row r="638" spans="2:2" ht="15.75" customHeight="1" x14ac:dyDescent="0.25">
      <c r="B638" s="7"/>
    </row>
    <row r="639" spans="2:2" ht="15.75" customHeight="1" x14ac:dyDescent="0.25">
      <c r="B639" s="7"/>
    </row>
    <row r="640" spans="2:2" ht="15.75" customHeight="1" x14ac:dyDescent="0.25">
      <c r="B640" s="7"/>
    </row>
    <row r="641" spans="2:2" ht="15.75" customHeight="1" x14ac:dyDescent="0.25">
      <c r="B641" s="7"/>
    </row>
    <row r="642" spans="2:2" ht="15.75" customHeight="1" x14ac:dyDescent="0.25">
      <c r="B642" s="7"/>
    </row>
    <row r="643" spans="2:2" ht="15.75" customHeight="1" x14ac:dyDescent="0.25">
      <c r="B643" s="7"/>
    </row>
    <row r="644" spans="2:2" ht="15.75" customHeight="1" x14ac:dyDescent="0.25">
      <c r="B644" s="7"/>
    </row>
    <row r="645" spans="2:2" ht="15.75" customHeight="1" x14ac:dyDescent="0.25">
      <c r="B645" s="7"/>
    </row>
    <row r="646" spans="2:2" ht="15.75" customHeight="1" x14ac:dyDescent="0.25">
      <c r="B646" s="7"/>
    </row>
    <row r="647" spans="2:2" ht="15.75" customHeight="1" x14ac:dyDescent="0.25">
      <c r="B647" s="7"/>
    </row>
    <row r="648" spans="2:2" ht="15.75" customHeight="1" x14ac:dyDescent="0.25">
      <c r="B648" s="7"/>
    </row>
    <row r="649" spans="2:2" ht="15.75" customHeight="1" x14ac:dyDescent="0.25">
      <c r="B649" s="7"/>
    </row>
    <row r="650" spans="2:2" ht="15.75" customHeight="1" x14ac:dyDescent="0.25">
      <c r="B650" s="7"/>
    </row>
    <row r="651" spans="2:2" ht="15.75" customHeight="1" x14ac:dyDescent="0.25">
      <c r="B651" s="7"/>
    </row>
    <row r="652" spans="2:2" ht="15.75" customHeight="1" x14ac:dyDescent="0.25">
      <c r="B652" s="7"/>
    </row>
    <row r="653" spans="2:2" ht="15.75" customHeight="1" x14ac:dyDescent="0.25">
      <c r="B653" s="7"/>
    </row>
    <row r="654" spans="2:2" ht="15.75" customHeight="1" x14ac:dyDescent="0.25">
      <c r="B654" s="7"/>
    </row>
    <row r="655" spans="2:2" ht="15.75" customHeight="1" x14ac:dyDescent="0.25">
      <c r="B655" s="7"/>
    </row>
    <row r="656" spans="2:2" ht="15.75" customHeight="1" x14ac:dyDescent="0.25">
      <c r="B656" s="7"/>
    </row>
    <row r="657" spans="2:2" ht="15.75" customHeight="1" x14ac:dyDescent="0.25">
      <c r="B657" s="7"/>
    </row>
    <row r="658" spans="2:2" ht="15.75" customHeight="1" x14ac:dyDescent="0.25">
      <c r="B658" s="7"/>
    </row>
    <row r="659" spans="2:2" ht="15.75" customHeight="1" x14ac:dyDescent="0.25">
      <c r="B659" s="7"/>
    </row>
    <row r="660" spans="2:2" ht="15.75" customHeight="1" x14ac:dyDescent="0.25">
      <c r="B660" s="7"/>
    </row>
    <row r="661" spans="2:2" ht="15.75" customHeight="1" x14ac:dyDescent="0.25">
      <c r="B661" s="7"/>
    </row>
    <row r="662" spans="2:2" ht="15.75" customHeight="1" x14ac:dyDescent="0.25">
      <c r="B662" s="7"/>
    </row>
    <row r="663" spans="2:2" ht="15.75" customHeight="1" x14ac:dyDescent="0.25">
      <c r="B663" s="7"/>
    </row>
    <row r="664" spans="2:2" ht="15.75" customHeight="1" x14ac:dyDescent="0.25">
      <c r="B664" s="7"/>
    </row>
    <row r="665" spans="2:2" ht="15.75" customHeight="1" x14ac:dyDescent="0.25">
      <c r="B665" s="7"/>
    </row>
    <row r="666" spans="2:2" ht="15.75" customHeight="1" x14ac:dyDescent="0.25">
      <c r="B666" s="7"/>
    </row>
    <row r="667" spans="2:2" ht="15.75" customHeight="1" x14ac:dyDescent="0.25">
      <c r="B667" s="7"/>
    </row>
    <row r="668" spans="2:2" ht="15.75" customHeight="1" x14ac:dyDescent="0.25">
      <c r="B668" s="7"/>
    </row>
    <row r="669" spans="2:2" ht="15.75" customHeight="1" x14ac:dyDescent="0.25">
      <c r="B669" s="7"/>
    </row>
    <row r="670" spans="2:2" ht="15.75" customHeight="1" x14ac:dyDescent="0.25">
      <c r="B670" s="7"/>
    </row>
    <row r="671" spans="2:2" ht="15.75" customHeight="1" x14ac:dyDescent="0.25">
      <c r="B671" s="7"/>
    </row>
    <row r="672" spans="2:2" ht="15.75" customHeight="1" x14ac:dyDescent="0.25">
      <c r="B672" s="7"/>
    </row>
    <row r="673" spans="2:2" ht="15.75" customHeight="1" x14ac:dyDescent="0.25">
      <c r="B673" s="7"/>
    </row>
    <row r="674" spans="2:2" ht="15.75" customHeight="1" x14ac:dyDescent="0.25">
      <c r="B674" s="7"/>
    </row>
    <row r="675" spans="2:2" ht="15.75" customHeight="1" x14ac:dyDescent="0.25">
      <c r="B675" s="7"/>
    </row>
    <row r="676" spans="2:2" ht="15.75" customHeight="1" x14ac:dyDescent="0.25">
      <c r="B676" s="7"/>
    </row>
    <row r="677" spans="2:2" ht="15.75" customHeight="1" x14ac:dyDescent="0.25">
      <c r="B677" s="7"/>
    </row>
    <row r="678" spans="2:2" ht="15.75" customHeight="1" x14ac:dyDescent="0.25">
      <c r="B678" s="7"/>
    </row>
    <row r="679" spans="2:2" ht="15.75" customHeight="1" x14ac:dyDescent="0.25">
      <c r="B679" s="7"/>
    </row>
    <row r="680" spans="2:2" ht="15.75" customHeight="1" x14ac:dyDescent="0.25">
      <c r="B680" s="7"/>
    </row>
    <row r="681" spans="2:2" ht="15.75" customHeight="1" x14ac:dyDescent="0.25">
      <c r="B681" s="7"/>
    </row>
    <row r="682" spans="2:2" ht="15.75" customHeight="1" x14ac:dyDescent="0.25">
      <c r="B682" s="7"/>
    </row>
    <row r="683" spans="2:2" ht="15.75" customHeight="1" x14ac:dyDescent="0.25">
      <c r="B683" s="7"/>
    </row>
    <row r="684" spans="2:2" ht="15.75" customHeight="1" x14ac:dyDescent="0.25">
      <c r="B684" s="7"/>
    </row>
    <row r="685" spans="2:2" ht="15.75" customHeight="1" x14ac:dyDescent="0.25">
      <c r="B685" s="7"/>
    </row>
    <row r="686" spans="2:2" ht="15.75" customHeight="1" x14ac:dyDescent="0.25">
      <c r="B686" s="7"/>
    </row>
    <row r="687" spans="2:2" ht="15.75" customHeight="1" x14ac:dyDescent="0.25">
      <c r="B687" s="7"/>
    </row>
    <row r="688" spans="2:2" ht="15.75" customHeight="1" x14ac:dyDescent="0.25">
      <c r="B688" s="7"/>
    </row>
    <row r="689" spans="2:2" ht="15.75" customHeight="1" x14ac:dyDescent="0.25">
      <c r="B689" s="7"/>
    </row>
    <row r="690" spans="2:2" ht="15.75" customHeight="1" x14ac:dyDescent="0.25">
      <c r="B690" s="7"/>
    </row>
    <row r="691" spans="2:2" ht="15.75" customHeight="1" x14ac:dyDescent="0.25">
      <c r="B691" s="7"/>
    </row>
    <row r="692" spans="2:2" ht="15.75" customHeight="1" x14ac:dyDescent="0.25">
      <c r="B692" s="7"/>
    </row>
    <row r="693" spans="2:2" ht="15.75" customHeight="1" x14ac:dyDescent="0.25">
      <c r="B693" s="7"/>
    </row>
    <row r="694" spans="2:2" ht="15.75" customHeight="1" x14ac:dyDescent="0.25">
      <c r="B694" s="7"/>
    </row>
    <row r="695" spans="2:2" ht="15.75" customHeight="1" x14ac:dyDescent="0.25">
      <c r="B695" s="7"/>
    </row>
    <row r="696" spans="2:2" ht="15.75" customHeight="1" x14ac:dyDescent="0.25">
      <c r="B696" s="7"/>
    </row>
    <row r="697" spans="2:2" ht="15.75" customHeight="1" x14ac:dyDescent="0.25">
      <c r="B697" s="7"/>
    </row>
    <row r="698" spans="2:2" ht="15.75" customHeight="1" x14ac:dyDescent="0.25">
      <c r="B698" s="7"/>
    </row>
    <row r="699" spans="2:2" ht="15.75" customHeight="1" x14ac:dyDescent="0.25">
      <c r="B699" s="7"/>
    </row>
    <row r="700" spans="2:2" ht="15.75" customHeight="1" x14ac:dyDescent="0.25">
      <c r="B700" s="7"/>
    </row>
    <row r="701" spans="2:2" ht="15.75" customHeight="1" x14ac:dyDescent="0.25">
      <c r="B701" s="7"/>
    </row>
    <row r="702" spans="2:2" ht="15.75" customHeight="1" x14ac:dyDescent="0.25">
      <c r="B702" s="7"/>
    </row>
    <row r="703" spans="2:2" ht="15.75" customHeight="1" x14ac:dyDescent="0.25">
      <c r="B703" s="7"/>
    </row>
    <row r="704" spans="2:2" ht="15.75" customHeight="1" x14ac:dyDescent="0.25">
      <c r="B704" s="7"/>
    </row>
    <row r="705" spans="2:2" ht="15.75" customHeight="1" x14ac:dyDescent="0.25">
      <c r="B705" s="7"/>
    </row>
    <row r="706" spans="2:2" ht="15.75" customHeight="1" x14ac:dyDescent="0.25">
      <c r="B706" s="7"/>
    </row>
    <row r="707" spans="2:2" ht="15.75" customHeight="1" x14ac:dyDescent="0.25">
      <c r="B707" s="7"/>
    </row>
    <row r="708" spans="2:2" ht="15.75" customHeight="1" x14ac:dyDescent="0.25">
      <c r="B708" s="7"/>
    </row>
    <row r="709" spans="2:2" ht="15.75" customHeight="1" x14ac:dyDescent="0.25">
      <c r="B709" s="7"/>
    </row>
    <row r="710" spans="2:2" ht="15.75" customHeight="1" x14ac:dyDescent="0.25">
      <c r="B710" s="7"/>
    </row>
    <row r="711" spans="2:2" ht="15.75" customHeight="1" x14ac:dyDescent="0.25">
      <c r="B711" s="7"/>
    </row>
    <row r="712" spans="2:2" ht="15.75" customHeight="1" x14ac:dyDescent="0.25">
      <c r="B712" s="7"/>
    </row>
    <row r="713" spans="2:2" ht="15.75" customHeight="1" x14ac:dyDescent="0.25">
      <c r="B713" s="7"/>
    </row>
    <row r="714" spans="2:2" ht="15.75" customHeight="1" x14ac:dyDescent="0.25">
      <c r="B714" s="7"/>
    </row>
    <row r="715" spans="2:2" ht="15.75" customHeight="1" x14ac:dyDescent="0.25">
      <c r="B715" s="7"/>
    </row>
    <row r="716" spans="2:2" ht="15.75" customHeight="1" x14ac:dyDescent="0.25">
      <c r="B716" s="7"/>
    </row>
    <row r="717" spans="2:2" ht="15.75" customHeight="1" x14ac:dyDescent="0.25">
      <c r="B717" s="7"/>
    </row>
    <row r="718" spans="2:2" ht="15.75" customHeight="1" x14ac:dyDescent="0.25">
      <c r="B718" s="7"/>
    </row>
    <row r="719" spans="2:2" ht="15.75" customHeight="1" x14ac:dyDescent="0.25">
      <c r="B719" s="7"/>
    </row>
    <row r="720" spans="2:2" ht="15.75" customHeight="1" x14ac:dyDescent="0.25">
      <c r="B720" s="7"/>
    </row>
    <row r="721" spans="2:2" ht="15.75" customHeight="1" x14ac:dyDescent="0.25">
      <c r="B721" s="7"/>
    </row>
    <row r="722" spans="2:2" ht="15.75" customHeight="1" x14ac:dyDescent="0.25">
      <c r="B722" s="7"/>
    </row>
    <row r="723" spans="2:2" ht="15.75" customHeight="1" x14ac:dyDescent="0.25">
      <c r="B723" s="7"/>
    </row>
    <row r="724" spans="2:2" ht="15.75" customHeight="1" x14ac:dyDescent="0.25">
      <c r="B724" s="7"/>
    </row>
    <row r="725" spans="2:2" ht="15.75" customHeight="1" x14ac:dyDescent="0.25">
      <c r="B725" s="7"/>
    </row>
    <row r="726" spans="2:2" ht="15.75" customHeight="1" x14ac:dyDescent="0.25">
      <c r="B726" s="7"/>
    </row>
    <row r="727" spans="2:2" ht="15.75" customHeight="1" x14ac:dyDescent="0.25">
      <c r="B727" s="7"/>
    </row>
    <row r="728" spans="2:2" ht="15.75" customHeight="1" x14ac:dyDescent="0.25">
      <c r="B728" s="7"/>
    </row>
    <row r="729" spans="2:2" ht="15.75" customHeight="1" x14ac:dyDescent="0.25">
      <c r="B729" s="7"/>
    </row>
    <row r="730" spans="2:2" ht="15.75" customHeight="1" x14ac:dyDescent="0.25">
      <c r="B730" s="7"/>
    </row>
    <row r="731" spans="2:2" ht="15.75" customHeight="1" x14ac:dyDescent="0.25">
      <c r="B731" s="7"/>
    </row>
    <row r="732" spans="2:2" ht="15.75" customHeight="1" x14ac:dyDescent="0.25">
      <c r="B732" s="7"/>
    </row>
    <row r="733" spans="2:2" ht="15.75" customHeight="1" x14ac:dyDescent="0.25">
      <c r="B733" s="7"/>
    </row>
    <row r="734" spans="2:2" ht="15.75" customHeight="1" x14ac:dyDescent="0.25">
      <c r="B734" s="7"/>
    </row>
    <row r="735" spans="2:2" ht="15.75" customHeight="1" x14ac:dyDescent="0.25">
      <c r="B735" s="7"/>
    </row>
    <row r="736" spans="2:2" ht="15.75" customHeight="1" x14ac:dyDescent="0.25">
      <c r="B736" s="7"/>
    </row>
    <row r="737" spans="2:2" ht="15.75" customHeight="1" x14ac:dyDescent="0.25">
      <c r="B737" s="7"/>
    </row>
    <row r="738" spans="2:2" ht="15.75" customHeight="1" x14ac:dyDescent="0.25">
      <c r="B738" s="7"/>
    </row>
    <row r="739" spans="2:2" ht="15.75" customHeight="1" x14ac:dyDescent="0.25">
      <c r="B739" s="7"/>
    </row>
    <row r="740" spans="2:2" ht="15.75" customHeight="1" x14ac:dyDescent="0.25">
      <c r="B740" s="7"/>
    </row>
    <row r="741" spans="2:2" ht="15.75" customHeight="1" x14ac:dyDescent="0.25">
      <c r="B741" s="7"/>
    </row>
    <row r="742" spans="2:2" ht="15.75" customHeight="1" x14ac:dyDescent="0.25">
      <c r="B742" s="7"/>
    </row>
    <row r="743" spans="2:2" ht="15.75" customHeight="1" x14ac:dyDescent="0.25">
      <c r="B743" s="7"/>
    </row>
    <row r="744" spans="2:2" ht="15.75" customHeight="1" x14ac:dyDescent="0.25">
      <c r="B744" s="7"/>
    </row>
    <row r="745" spans="2:2" ht="15.75" customHeight="1" x14ac:dyDescent="0.25">
      <c r="B745" s="7"/>
    </row>
    <row r="746" spans="2:2" ht="15.75" customHeight="1" x14ac:dyDescent="0.25">
      <c r="B746" s="7"/>
    </row>
    <row r="747" spans="2:2" ht="15.75" customHeight="1" x14ac:dyDescent="0.25">
      <c r="B747" s="7"/>
    </row>
    <row r="748" spans="2:2" ht="15.75" customHeight="1" x14ac:dyDescent="0.25">
      <c r="B748" s="7"/>
    </row>
    <row r="749" spans="2:2" ht="15.75" customHeight="1" x14ac:dyDescent="0.25">
      <c r="B749" s="7"/>
    </row>
    <row r="750" spans="2:2" ht="15.75" customHeight="1" x14ac:dyDescent="0.25">
      <c r="B750" s="7"/>
    </row>
    <row r="751" spans="2:2" ht="15.75" customHeight="1" x14ac:dyDescent="0.25">
      <c r="B751" s="7"/>
    </row>
    <row r="752" spans="2:2" ht="15.75" customHeight="1" x14ac:dyDescent="0.25">
      <c r="B752" s="7"/>
    </row>
    <row r="753" spans="2:2" ht="15.75" customHeight="1" x14ac:dyDescent="0.25">
      <c r="B753" s="7"/>
    </row>
    <row r="754" spans="2:2" ht="15.75" customHeight="1" x14ac:dyDescent="0.25">
      <c r="B754" s="7"/>
    </row>
    <row r="755" spans="2:2" ht="15.75" customHeight="1" x14ac:dyDescent="0.25">
      <c r="B755" s="7"/>
    </row>
    <row r="756" spans="2:2" ht="15.75" customHeight="1" x14ac:dyDescent="0.25">
      <c r="B756" s="7"/>
    </row>
    <row r="757" spans="2:2" ht="15.75" customHeight="1" x14ac:dyDescent="0.25">
      <c r="B757" s="7"/>
    </row>
    <row r="758" spans="2:2" ht="15.75" customHeight="1" x14ac:dyDescent="0.25">
      <c r="B758" s="7"/>
    </row>
    <row r="759" spans="2:2" ht="15.75" customHeight="1" x14ac:dyDescent="0.25">
      <c r="B759" s="7"/>
    </row>
    <row r="760" spans="2:2" ht="15.75" customHeight="1" x14ac:dyDescent="0.25">
      <c r="B760" s="7"/>
    </row>
    <row r="761" spans="2:2" ht="15.75" customHeight="1" x14ac:dyDescent="0.25">
      <c r="B761" s="7"/>
    </row>
    <row r="762" spans="2:2" ht="15.75" customHeight="1" x14ac:dyDescent="0.25">
      <c r="B762" s="7"/>
    </row>
    <row r="763" spans="2:2" ht="15.75" customHeight="1" x14ac:dyDescent="0.25">
      <c r="B763" s="7"/>
    </row>
    <row r="764" spans="2:2" ht="15.75" customHeight="1" x14ac:dyDescent="0.25">
      <c r="B764" s="7"/>
    </row>
    <row r="765" spans="2:2" ht="15.75" customHeight="1" x14ac:dyDescent="0.25">
      <c r="B765" s="7"/>
    </row>
    <row r="766" spans="2:2" ht="15.75" customHeight="1" x14ac:dyDescent="0.25">
      <c r="B766" s="7"/>
    </row>
    <row r="767" spans="2:2" ht="15.75" customHeight="1" x14ac:dyDescent="0.25">
      <c r="B767" s="7"/>
    </row>
    <row r="768" spans="2:2" ht="15.75" customHeight="1" x14ac:dyDescent="0.25">
      <c r="B768" s="7"/>
    </row>
    <row r="769" spans="2:2" ht="15.75" customHeight="1" x14ac:dyDescent="0.25">
      <c r="B769" s="7"/>
    </row>
    <row r="770" spans="2:2" ht="15.75" customHeight="1" x14ac:dyDescent="0.25">
      <c r="B770" s="7"/>
    </row>
    <row r="771" spans="2:2" ht="15.75" customHeight="1" x14ac:dyDescent="0.25">
      <c r="B771" s="7"/>
    </row>
    <row r="772" spans="2:2" ht="15.75" customHeight="1" x14ac:dyDescent="0.25">
      <c r="B772" s="7"/>
    </row>
    <row r="773" spans="2:2" ht="15.75" customHeight="1" x14ac:dyDescent="0.25">
      <c r="B773" s="7"/>
    </row>
    <row r="774" spans="2:2" ht="15.75" customHeight="1" x14ac:dyDescent="0.25">
      <c r="B774" s="7"/>
    </row>
    <row r="775" spans="2:2" ht="15.75" customHeight="1" x14ac:dyDescent="0.25">
      <c r="B775" s="7"/>
    </row>
    <row r="776" spans="2:2" ht="15.75" customHeight="1" x14ac:dyDescent="0.25">
      <c r="B776" s="7"/>
    </row>
    <row r="777" spans="2:2" ht="15.75" customHeight="1" x14ac:dyDescent="0.25">
      <c r="B777" s="7"/>
    </row>
    <row r="778" spans="2:2" ht="15.75" customHeight="1" x14ac:dyDescent="0.25">
      <c r="B778" s="7"/>
    </row>
    <row r="779" spans="2:2" ht="15.75" customHeight="1" x14ac:dyDescent="0.25">
      <c r="B779" s="7"/>
    </row>
    <row r="780" spans="2:2" ht="15.75" customHeight="1" x14ac:dyDescent="0.25">
      <c r="B780" s="7"/>
    </row>
    <row r="781" spans="2:2" ht="15.75" customHeight="1" x14ac:dyDescent="0.25">
      <c r="B781" s="7"/>
    </row>
    <row r="782" spans="2:2" ht="15.75" customHeight="1" x14ac:dyDescent="0.25">
      <c r="B782" s="7"/>
    </row>
    <row r="783" spans="2:2" ht="15.75" customHeight="1" x14ac:dyDescent="0.25">
      <c r="B783" s="7"/>
    </row>
    <row r="784" spans="2:2" ht="15.75" customHeight="1" x14ac:dyDescent="0.25">
      <c r="B784" s="7"/>
    </row>
    <row r="785" spans="2:2" ht="15.75" customHeight="1" x14ac:dyDescent="0.25">
      <c r="B785" s="7"/>
    </row>
    <row r="786" spans="2:2" ht="15.75" customHeight="1" x14ac:dyDescent="0.25">
      <c r="B786" s="7"/>
    </row>
    <row r="787" spans="2:2" ht="15.75" customHeight="1" x14ac:dyDescent="0.25">
      <c r="B787" s="7"/>
    </row>
    <row r="788" spans="2:2" ht="15.75" customHeight="1" x14ac:dyDescent="0.25">
      <c r="B788" s="7"/>
    </row>
    <row r="789" spans="2:2" ht="15.75" customHeight="1" x14ac:dyDescent="0.25">
      <c r="B789" s="7"/>
    </row>
    <row r="790" spans="2:2" ht="15.75" customHeight="1" x14ac:dyDescent="0.25">
      <c r="B790" s="7"/>
    </row>
    <row r="791" spans="2:2" ht="15.75" customHeight="1" x14ac:dyDescent="0.25">
      <c r="B791" s="7"/>
    </row>
    <row r="792" spans="2:2" ht="15.75" customHeight="1" x14ac:dyDescent="0.25">
      <c r="B792" s="7"/>
    </row>
    <row r="793" spans="2:2" ht="15.75" customHeight="1" x14ac:dyDescent="0.25">
      <c r="B793" s="7"/>
    </row>
    <row r="794" spans="2:2" ht="15.75" customHeight="1" x14ac:dyDescent="0.25">
      <c r="B794" s="7"/>
    </row>
    <row r="795" spans="2:2" ht="15.75" customHeight="1" x14ac:dyDescent="0.25">
      <c r="B795" s="7"/>
    </row>
    <row r="796" spans="2:2" ht="15.75" customHeight="1" x14ac:dyDescent="0.25">
      <c r="B796" s="7"/>
    </row>
    <row r="797" spans="2:2" ht="15.75" customHeight="1" x14ac:dyDescent="0.25">
      <c r="B797" s="7"/>
    </row>
    <row r="798" spans="2:2" ht="15.75" customHeight="1" x14ac:dyDescent="0.25">
      <c r="B798" s="7"/>
    </row>
    <row r="799" spans="2:2" ht="15.75" customHeight="1" x14ac:dyDescent="0.25">
      <c r="B799" s="7"/>
    </row>
    <row r="800" spans="2:2" ht="15.75" customHeight="1" x14ac:dyDescent="0.25">
      <c r="B800" s="7"/>
    </row>
    <row r="801" spans="2:2" ht="15.75" customHeight="1" x14ac:dyDescent="0.25">
      <c r="B801" s="7"/>
    </row>
    <row r="802" spans="2:2" ht="15.75" customHeight="1" x14ac:dyDescent="0.25">
      <c r="B802" s="7"/>
    </row>
    <row r="803" spans="2:2" ht="15.75" customHeight="1" x14ac:dyDescent="0.25">
      <c r="B803" s="7"/>
    </row>
    <row r="804" spans="2:2" ht="15.75" customHeight="1" x14ac:dyDescent="0.25">
      <c r="B804" s="7"/>
    </row>
    <row r="805" spans="2:2" ht="15.75" customHeight="1" x14ac:dyDescent="0.25">
      <c r="B805" s="7"/>
    </row>
    <row r="806" spans="2:2" ht="15.75" customHeight="1" x14ac:dyDescent="0.25">
      <c r="B806" s="7"/>
    </row>
    <row r="807" spans="2:2" ht="15.75" customHeight="1" x14ac:dyDescent="0.25">
      <c r="B807" s="7"/>
    </row>
    <row r="808" spans="2:2" ht="15.75" customHeight="1" x14ac:dyDescent="0.25">
      <c r="B808" s="7"/>
    </row>
    <row r="809" spans="2:2" ht="15.75" customHeight="1" x14ac:dyDescent="0.25">
      <c r="B809" s="7"/>
    </row>
    <row r="810" spans="2:2" ht="15.75" customHeight="1" x14ac:dyDescent="0.25">
      <c r="B810" s="7"/>
    </row>
    <row r="811" spans="2:2" ht="15.75" customHeight="1" x14ac:dyDescent="0.25">
      <c r="B811" s="7"/>
    </row>
    <row r="812" spans="2:2" ht="15.75" customHeight="1" x14ac:dyDescent="0.25">
      <c r="B812" s="7"/>
    </row>
    <row r="813" spans="2:2" ht="15.75" customHeight="1" x14ac:dyDescent="0.25">
      <c r="B813" s="7"/>
    </row>
    <row r="814" spans="2:2" ht="15.75" customHeight="1" x14ac:dyDescent="0.25">
      <c r="B814" s="7"/>
    </row>
    <row r="815" spans="2:2" ht="15.75" customHeight="1" x14ac:dyDescent="0.25">
      <c r="B815" s="7"/>
    </row>
    <row r="816" spans="2:2" ht="15.75" customHeight="1" x14ac:dyDescent="0.25">
      <c r="B816" s="7"/>
    </row>
    <row r="817" spans="2:2" ht="15.75" customHeight="1" x14ac:dyDescent="0.25">
      <c r="B817" s="7"/>
    </row>
    <row r="818" spans="2:2" ht="15.75" customHeight="1" x14ac:dyDescent="0.25">
      <c r="B818" s="7"/>
    </row>
    <row r="819" spans="2:2" ht="15.75" customHeight="1" x14ac:dyDescent="0.25">
      <c r="B819" s="7"/>
    </row>
    <row r="820" spans="2:2" ht="15.75" customHeight="1" x14ac:dyDescent="0.25">
      <c r="B820" s="7"/>
    </row>
    <row r="821" spans="2:2" ht="15.75" customHeight="1" x14ac:dyDescent="0.25">
      <c r="B821" s="7"/>
    </row>
    <row r="822" spans="2:2" ht="15.75" customHeight="1" x14ac:dyDescent="0.25">
      <c r="B822" s="7"/>
    </row>
    <row r="823" spans="2:2" ht="15.75" customHeight="1" x14ac:dyDescent="0.25">
      <c r="B823" s="7"/>
    </row>
    <row r="824" spans="2:2" ht="15.75" customHeight="1" x14ac:dyDescent="0.25">
      <c r="B824" s="7"/>
    </row>
    <row r="825" spans="2:2" ht="15.75" customHeight="1" x14ac:dyDescent="0.25">
      <c r="B825" s="7"/>
    </row>
    <row r="826" spans="2:2" ht="15.75" customHeight="1" x14ac:dyDescent="0.25">
      <c r="B826" s="7"/>
    </row>
    <row r="827" spans="2:2" ht="15.75" customHeight="1" x14ac:dyDescent="0.25">
      <c r="B827" s="7"/>
    </row>
    <row r="828" spans="2:2" ht="15.75" customHeight="1" x14ac:dyDescent="0.25">
      <c r="B828" s="7"/>
    </row>
    <row r="829" spans="2:2" ht="15.75" customHeight="1" x14ac:dyDescent="0.25">
      <c r="B829" s="7"/>
    </row>
    <row r="830" spans="2:2" ht="15.75" customHeight="1" x14ac:dyDescent="0.25">
      <c r="B830" s="7"/>
    </row>
    <row r="831" spans="2:2" ht="15.75" customHeight="1" x14ac:dyDescent="0.25">
      <c r="B831" s="7"/>
    </row>
    <row r="832" spans="2:2" ht="15.75" customHeight="1" x14ac:dyDescent="0.25">
      <c r="B832" s="7"/>
    </row>
    <row r="833" spans="2:2" ht="15.75" customHeight="1" x14ac:dyDescent="0.25">
      <c r="B833" s="7"/>
    </row>
    <row r="834" spans="2:2" ht="15.75" customHeight="1" x14ac:dyDescent="0.25">
      <c r="B834" s="7"/>
    </row>
    <row r="835" spans="2:2" ht="15.75" customHeight="1" x14ac:dyDescent="0.25">
      <c r="B835" s="7"/>
    </row>
    <row r="836" spans="2:2" ht="15.75" customHeight="1" x14ac:dyDescent="0.25">
      <c r="B836" s="7"/>
    </row>
    <row r="837" spans="2:2" ht="15.75" customHeight="1" x14ac:dyDescent="0.25">
      <c r="B837" s="7"/>
    </row>
    <row r="838" spans="2:2" ht="15.75" customHeight="1" x14ac:dyDescent="0.25">
      <c r="B838" s="7"/>
    </row>
    <row r="839" spans="2:2" ht="15.75" customHeight="1" x14ac:dyDescent="0.25">
      <c r="B839" s="7"/>
    </row>
    <row r="840" spans="2:2" ht="15.75" customHeight="1" x14ac:dyDescent="0.25">
      <c r="B840" s="7"/>
    </row>
    <row r="841" spans="2:2" ht="15.75" customHeight="1" x14ac:dyDescent="0.25">
      <c r="B841" s="7"/>
    </row>
    <row r="842" spans="2:2" ht="15.75" customHeight="1" x14ac:dyDescent="0.25">
      <c r="B842" s="7"/>
    </row>
    <row r="843" spans="2:2" ht="15.75" customHeight="1" x14ac:dyDescent="0.25">
      <c r="B843" s="7"/>
    </row>
    <row r="844" spans="2:2" ht="15.75" customHeight="1" x14ac:dyDescent="0.25">
      <c r="B844" s="7"/>
    </row>
    <row r="845" spans="2:2" ht="15.75" customHeight="1" x14ac:dyDescent="0.25">
      <c r="B845" s="7"/>
    </row>
    <row r="846" spans="2:2" ht="15.75" customHeight="1" x14ac:dyDescent="0.25">
      <c r="B846" s="7"/>
    </row>
    <row r="847" spans="2:2" ht="15.75" customHeight="1" x14ac:dyDescent="0.25">
      <c r="B847" s="7"/>
    </row>
    <row r="848" spans="2:2" ht="15.75" customHeight="1" x14ac:dyDescent="0.25">
      <c r="B848" s="7"/>
    </row>
    <row r="849" spans="2:2" ht="15.75" customHeight="1" x14ac:dyDescent="0.25">
      <c r="B849" s="7"/>
    </row>
    <row r="850" spans="2:2" ht="15.75" customHeight="1" x14ac:dyDescent="0.25">
      <c r="B850" s="7"/>
    </row>
    <row r="851" spans="2:2" ht="15.75" customHeight="1" x14ac:dyDescent="0.25">
      <c r="B851" s="7"/>
    </row>
    <row r="852" spans="2:2" ht="15.75" customHeight="1" x14ac:dyDescent="0.25">
      <c r="B852" s="7"/>
    </row>
    <row r="853" spans="2:2" ht="15.75" customHeight="1" x14ac:dyDescent="0.25">
      <c r="B853" s="7"/>
    </row>
    <row r="854" spans="2:2" ht="15.75" customHeight="1" x14ac:dyDescent="0.25">
      <c r="B854" s="7"/>
    </row>
    <row r="855" spans="2:2" ht="15.75" customHeight="1" x14ac:dyDescent="0.25">
      <c r="B855" s="7"/>
    </row>
    <row r="856" spans="2:2" ht="15.75" customHeight="1" x14ac:dyDescent="0.25">
      <c r="B856" s="7"/>
    </row>
    <row r="857" spans="2:2" ht="15.75" customHeight="1" x14ac:dyDescent="0.25">
      <c r="B857" s="7"/>
    </row>
    <row r="858" spans="2:2" ht="15.75" customHeight="1" x14ac:dyDescent="0.25">
      <c r="B858" s="7"/>
    </row>
    <row r="859" spans="2:2" ht="15.75" customHeight="1" x14ac:dyDescent="0.25">
      <c r="B859" s="7"/>
    </row>
    <row r="860" spans="2:2" ht="15.75" customHeight="1" x14ac:dyDescent="0.25">
      <c r="B860" s="7"/>
    </row>
    <row r="861" spans="2:2" ht="15.75" customHeight="1" x14ac:dyDescent="0.25">
      <c r="B861" s="7"/>
    </row>
    <row r="862" spans="2:2" ht="15.75" customHeight="1" x14ac:dyDescent="0.25">
      <c r="B862" s="7"/>
    </row>
    <row r="863" spans="2:2" ht="15.75" customHeight="1" x14ac:dyDescent="0.25">
      <c r="B863" s="7"/>
    </row>
    <row r="864" spans="2:2" ht="15.75" customHeight="1" x14ac:dyDescent="0.25">
      <c r="B864" s="7"/>
    </row>
    <row r="865" spans="2:2" ht="15.75" customHeight="1" x14ac:dyDescent="0.25">
      <c r="B865" s="7"/>
    </row>
    <row r="866" spans="2:2" ht="15.75" customHeight="1" x14ac:dyDescent="0.25">
      <c r="B866" s="7"/>
    </row>
    <row r="867" spans="2:2" ht="15.75" customHeight="1" x14ac:dyDescent="0.25">
      <c r="B867" s="7"/>
    </row>
    <row r="868" spans="2:2" ht="15.75" customHeight="1" x14ac:dyDescent="0.25">
      <c r="B868" s="7"/>
    </row>
    <row r="869" spans="2:2" ht="15.75" customHeight="1" x14ac:dyDescent="0.25">
      <c r="B869" s="7"/>
    </row>
    <row r="870" spans="2:2" ht="15.75" customHeight="1" x14ac:dyDescent="0.25">
      <c r="B870" s="7"/>
    </row>
    <row r="871" spans="2:2" ht="15.75" customHeight="1" x14ac:dyDescent="0.25">
      <c r="B871" s="7"/>
    </row>
    <row r="872" spans="2:2" ht="15.75" customHeight="1" x14ac:dyDescent="0.25">
      <c r="B872" s="7"/>
    </row>
    <row r="873" spans="2:2" ht="15.75" customHeight="1" x14ac:dyDescent="0.25">
      <c r="B873" s="7"/>
    </row>
    <row r="874" spans="2:2" ht="15.75" customHeight="1" x14ac:dyDescent="0.25">
      <c r="B874" s="7"/>
    </row>
    <row r="875" spans="2:2" ht="15.75" customHeight="1" x14ac:dyDescent="0.25">
      <c r="B875" s="7"/>
    </row>
    <row r="876" spans="2:2" ht="15.75" customHeight="1" x14ac:dyDescent="0.25">
      <c r="B876" s="7"/>
    </row>
    <row r="877" spans="2:2" ht="15.75" customHeight="1" x14ac:dyDescent="0.25">
      <c r="B877" s="7"/>
    </row>
    <row r="878" spans="2:2" ht="15.75" customHeight="1" x14ac:dyDescent="0.25">
      <c r="B878" s="7"/>
    </row>
    <row r="879" spans="2:2" ht="15.75" customHeight="1" x14ac:dyDescent="0.25">
      <c r="B879" s="7"/>
    </row>
    <row r="880" spans="2:2" ht="15.75" customHeight="1" x14ac:dyDescent="0.25">
      <c r="B880" s="7"/>
    </row>
    <row r="881" spans="2:2" ht="15.75" customHeight="1" x14ac:dyDescent="0.25">
      <c r="B881" s="7"/>
    </row>
    <row r="882" spans="2:2" ht="15.75" customHeight="1" x14ac:dyDescent="0.25">
      <c r="B882" s="7"/>
    </row>
    <row r="883" spans="2:2" ht="15.75" customHeight="1" x14ac:dyDescent="0.25">
      <c r="B883" s="7"/>
    </row>
    <row r="884" spans="2:2" ht="15.75" customHeight="1" x14ac:dyDescent="0.25">
      <c r="B884" s="7"/>
    </row>
    <row r="885" spans="2:2" ht="15.75" customHeight="1" x14ac:dyDescent="0.25">
      <c r="B885" s="7"/>
    </row>
    <row r="886" spans="2:2" ht="15.75" customHeight="1" x14ac:dyDescent="0.25">
      <c r="B886" s="7"/>
    </row>
    <row r="887" spans="2:2" ht="15.75" customHeight="1" x14ac:dyDescent="0.25">
      <c r="B887" s="7"/>
    </row>
    <row r="888" spans="2:2" ht="15.75" customHeight="1" x14ac:dyDescent="0.25">
      <c r="B888" s="7"/>
    </row>
    <row r="889" spans="2:2" ht="15.75" customHeight="1" x14ac:dyDescent="0.25">
      <c r="B889" s="7"/>
    </row>
    <row r="890" spans="2:2" ht="15.75" customHeight="1" x14ac:dyDescent="0.25">
      <c r="B890" s="7"/>
    </row>
    <row r="891" spans="2:2" ht="15.75" customHeight="1" x14ac:dyDescent="0.25">
      <c r="B891" s="7"/>
    </row>
    <row r="892" spans="2:2" ht="15.75" customHeight="1" x14ac:dyDescent="0.25">
      <c r="B892" s="7"/>
    </row>
    <row r="893" spans="2:2" ht="15.75" customHeight="1" x14ac:dyDescent="0.25">
      <c r="B893" s="7"/>
    </row>
    <row r="894" spans="2:2" ht="15.75" customHeight="1" x14ac:dyDescent="0.25">
      <c r="B894" s="7"/>
    </row>
    <row r="895" spans="2:2" ht="15.75" customHeight="1" x14ac:dyDescent="0.25">
      <c r="B895" s="7"/>
    </row>
    <row r="896" spans="2:2" ht="15.75" customHeight="1" x14ac:dyDescent="0.25">
      <c r="B896" s="7"/>
    </row>
    <row r="897" spans="2:2" ht="15.75" customHeight="1" x14ac:dyDescent="0.25">
      <c r="B897" s="7"/>
    </row>
    <row r="898" spans="2:2" ht="15.75" customHeight="1" x14ac:dyDescent="0.25">
      <c r="B898" s="7"/>
    </row>
    <row r="899" spans="2:2" ht="15.75" customHeight="1" x14ac:dyDescent="0.25">
      <c r="B899" s="7"/>
    </row>
    <row r="900" spans="2:2" ht="15.75" customHeight="1" x14ac:dyDescent="0.25">
      <c r="B900" s="7"/>
    </row>
    <row r="901" spans="2:2" ht="15.75" customHeight="1" x14ac:dyDescent="0.25">
      <c r="B901" s="7"/>
    </row>
    <row r="902" spans="2:2" ht="15.75" customHeight="1" x14ac:dyDescent="0.25">
      <c r="B902" s="7"/>
    </row>
    <row r="903" spans="2:2" ht="15.75" customHeight="1" x14ac:dyDescent="0.25">
      <c r="B903" s="7"/>
    </row>
    <row r="904" spans="2:2" ht="15.75" customHeight="1" x14ac:dyDescent="0.25">
      <c r="B904" s="7"/>
    </row>
    <row r="905" spans="2:2" ht="15.75" customHeight="1" x14ac:dyDescent="0.25">
      <c r="B905" s="7"/>
    </row>
    <row r="906" spans="2:2" ht="15.75" customHeight="1" x14ac:dyDescent="0.25">
      <c r="B906" s="7"/>
    </row>
    <row r="907" spans="2:2" ht="15.75" customHeight="1" x14ac:dyDescent="0.25">
      <c r="B907" s="7"/>
    </row>
    <row r="908" spans="2:2" ht="15.75" customHeight="1" x14ac:dyDescent="0.25">
      <c r="B908" s="7"/>
    </row>
    <row r="909" spans="2:2" ht="15.75" customHeight="1" x14ac:dyDescent="0.25">
      <c r="B909" s="7"/>
    </row>
    <row r="910" spans="2:2" ht="15.75" customHeight="1" x14ac:dyDescent="0.25">
      <c r="B910" s="7"/>
    </row>
    <row r="911" spans="2:2" ht="15.75" customHeight="1" x14ac:dyDescent="0.25">
      <c r="B911" s="7"/>
    </row>
    <row r="912" spans="2:2" ht="15.75" customHeight="1" x14ac:dyDescent="0.25">
      <c r="B912" s="7"/>
    </row>
    <row r="913" spans="2:2" ht="15.75" customHeight="1" x14ac:dyDescent="0.25">
      <c r="B913" s="7"/>
    </row>
    <row r="914" spans="2:2" ht="15.75" customHeight="1" x14ac:dyDescent="0.25">
      <c r="B914" s="7"/>
    </row>
    <row r="915" spans="2:2" ht="15.75" customHeight="1" x14ac:dyDescent="0.25">
      <c r="B915" s="7"/>
    </row>
    <row r="916" spans="2:2" ht="15.75" customHeight="1" x14ac:dyDescent="0.25">
      <c r="B916" s="7"/>
    </row>
    <row r="917" spans="2:2" ht="15.75" customHeight="1" x14ac:dyDescent="0.25">
      <c r="B917" s="7"/>
    </row>
    <row r="918" spans="2:2" ht="15.75" customHeight="1" x14ac:dyDescent="0.25">
      <c r="B918" s="7"/>
    </row>
    <row r="919" spans="2:2" ht="15.75" customHeight="1" x14ac:dyDescent="0.25">
      <c r="B919" s="7"/>
    </row>
    <row r="920" spans="2:2" ht="15.75" customHeight="1" x14ac:dyDescent="0.25">
      <c r="B920" s="7"/>
    </row>
    <row r="921" spans="2:2" ht="15.75" customHeight="1" x14ac:dyDescent="0.25">
      <c r="B921" s="7"/>
    </row>
    <row r="922" spans="2:2" ht="15.75" customHeight="1" x14ac:dyDescent="0.25">
      <c r="B922" s="7"/>
    </row>
    <row r="923" spans="2:2" ht="15.75" customHeight="1" x14ac:dyDescent="0.25">
      <c r="B923" s="7"/>
    </row>
    <row r="924" spans="2:2" ht="15.75" customHeight="1" x14ac:dyDescent="0.25">
      <c r="B924" s="7"/>
    </row>
    <row r="925" spans="2:2" ht="15.75" customHeight="1" x14ac:dyDescent="0.25">
      <c r="B925" s="7"/>
    </row>
    <row r="926" spans="2:2" ht="15.75" customHeight="1" x14ac:dyDescent="0.25">
      <c r="B926" s="7"/>
    </row>
    <row r="927" spans="2:2" ht="15.75" customHeight="1" x14ac:dyDescent="0.25">
      <c r="B927" s="7"/>
    </row>
    <row r="928" spans="2:2" ht="15.75" customHeight="1" x14ac:dyDescent="0.25">
      <c r="B928" s="7"/>
    </row>
    <row r="929" spans="2:2" ht="15.75" customHeight="1" x14ac:dyDescent="0.25">
      <c r="B929" s="7"/>
    </row>
    <row r="930" spans="2:2" ht="15.75" customHeight="1" x14ac:dyDescent="0.25">
      <c r="B930" s="7"/>
    </row>
    <row r="931" spans="2:2" ht="15.75" customHeight="1" x14ac:dyDescent="0.25">
      <c r="B931" s="7"/>
    </row>
    <row r="932" spans="2:2" ht="15.75" customHeight="1" x14ac:dyDescent="0.25">
      <c r="B932" s="7"/>
    </row>
    <row r="933" spans="2:2" ht="15.75" customHeight="1" x14ac:dyDescent="0.25">
      <c r="B933" s="7"/>
    </row>
    <row r="934" spans="2:2" ht="15.75" customHeight="1" x14ac:dyDescent="0.25">
      <c r="B934" s="7"/>
    </row>
    <row r="935" spans="2:2" ht="15.75" customHeight="1" x14ac:dyDescent="0.25">
      <c r="B935" s="7"/>
    </row>
    <row r="936" spans="2:2" ht="15.75" customHeight="1" x14ac:dyDescent="0.25">
      <c r="B936" s="7"/>
    </row>
    <row r="937" spans="2:2" ht="15.75" customHeight="1" x14ac:dyDescent="0.25">
      <c r="B937" s="7"/>
    </row>
    <row r="938" spans="2:2" ht="15.75" customHeight="1" x14ac:dyDescent="0.25">
      <c r="B938" s="7"/>
    </row>
    <row r="939" spans="2:2" ht="15.75" customHeight="1" x14ac:dyDescent="0.25">
      <c r="B939" s="7"/>
    </row>
    <row r="940" spans="2:2" ht="15.75" customHeight="1" x14ac:dyDescent="0.25">
      <c r="B940" s="7"/>
    </row>
    <row r="941" spans="2:2" ht="15.75" customHeight="1" x14ac:dyDescent="0.25">
      <c r="B941" s="7"/>
    </row>
    <row r="942" spans="2:2" ht="15.75" customHeight="1" x14ac:dyDescent="0.25">
      <c r="B942" s="7"/>
    </row>
    <row r="943" spans="2:2" ht="15.75" customHeight="1" x14ac:dyDescent="0.25">
      <c r="B943" s="7"/>
    </row>
    <row r="944" spans="2:2" ht="15.75" customHeight="1" x14ac:dyDescent="0.25">
      <c r="B944" s="7"/>
    </row>
    <row r="945" spans="2:2" ht="15.75" customHeight="1" x14ac:dyDescent="0.25">
      <c r="B945" s="7"/>
    </row>
    <row r="946" spans="2:2" ht="15.75" customHeight="1" x14ac:dyDescent="0.25">
      <c r="B946" s="7"/>
    </row>
    <row r="947" spans="2:2" ht="15.75" customHeight="1" x14ac:dyDescent="0.25">
      <c r="B947" s="7"/>
    </row>
    <row r="948" spans="2:2" ht="15.75" customHeight="1" x14ac:dyDescent="0.25">
      <c r="B948" s="7"/>
    </row>
    <row r="949" spans="2:2" ht="15.75" customHeight="1" x14ac:dyDescent="0.25">
      <c r="B949" s="7"/>
    </row>
    <row r="950" spans="2:2" ht="15.75" customHeight="1" x14ac:dyDescent="0.25">
      <c r="B950" s="7"/>
    </row>
    <row r="951" spans="2:2" ht="15.75" customHeight="1" x14ac:dyDescent="0.25">
      <c r="B951" s="7"/>
    </row>
    <row r="952" spans="2:2" ht="15.75" customHeight="1" x14ac:dyDescent="0.25">
      <c r="B952" s="7"/>
    </row>
    <row r="953" spans="2:2" ht="15.75" customHeight="1" x14ac:dyDescent="0.25">
      <c r="B953" s="7"/>
    </row>
    <row r="954" spans="2:2" ht="15.75" customHeight="1" x14ac:dyDescent="0.25">
      <c r="B954" s="7"/>
    </row>
    <row r="955" spans="2:2" ht="15.75" customHeight="1" x14ac:dyDescent="0.25">
      <c r="B955" s="7"/>
    </row>
    <row r="956" spans="2:2" ht="15.75" customHeight="1" x14ac:dyDescent="0.25">
      <c r="B956" s="7"/>
    </row>
    <row r="957" spans="2:2" ht="15.75" customHeight="1" x14ac:dyDescent="0.25">
      <c r="B957" s="7"/>
    </row>
    <row r="958" spans="2:2" ht="15.75" customHeight="1" x14ac:dyDescent="0.25">
      <c r="B958" s="7"/>
    </row>
    <row r="959" spans="2:2" ht="15.75" customHeight="1" x14ac:dyDescent="0.25">
      <c r="B959" s="7"/>
    </row>
    <row r="960" spans="2:2" ht="15.75" customHeight="1" x14ac:dyDescent="0.25">
      <c r="B960" s="7"/>
    </row>
    <row r="961" spans="2:2" ht="15.75" customHeight="1" x14ac:dyDescent="0.25">
      <c r="B961" s="7"/>
    </row>
    <row r="962" spans="2:2" ht="15.75" customHeight="1" x14ac:dyDescent="0.25">
      <c r="B962" s="7"/>
    </row>
    <row r="963" spans="2:2" ht="15.75" customHeight="1" x14ac:dyDescent="0.25">
      <c r="B963" s="7"/>
    </row>
    <row r="964" spans="2:2" ht="15.75" customHeight="1" x14ac:dyDescent="0.25">
      <c r="B964" s="7"/>
    </row>
    <row r="965" spans="2:2" ht="15.75" customHeight="1" x14ac:dyDescent="0.25">
      <c r="B965" s="7"/>
    </row>
    <row r="966" spans="2:2" ht="15.75" customHeight="1" x14ac:dyDescent="0.25">
      <c r="B966" s="7"/>
    </row>
    <row r="967" spans="2:2" ht="15.75" customHeight="1" x14ac:dyDescent="0.25">
      <c r="B967" s="7"/>
    </row>
    <row r="968" spans="2:2" ht="15.75" customHeight="1" x14ac:dyDescent="0.25">
      <c r="B968" s="7"/>
    </row>
    <row r="969" spans="2:2" ht="15.75" customHeight="1" x14ac:dyDescent="0.25">
      <c r="B969" s="7"/>
    </row>
    <row r="970" spans="2:2" ht="15.75" customHeight="1" x14ac:dyDescent="0.25">
      <c r="B970" s="7"/>
    </row>
    <row r="971" spans="2:2" ht="15.75" customHeight="1" x14ac:dyDescent="0.25">
      <c r="B971" s="7"/>
    </row>
    <row r="972" spans="2:2" ht="15.75" customHeight="1" x14ac:dyDescent="0.25">
      <c r="B972" s="7"/>
    </row>
    <row r="973" spans="2:2" ht="15.75" customHeight="1" x14ac:dyDescent="0.25">
      <c r="B973" s="7"/>
    </row>
    <row r="974" spans="2:2" ht="15.75" customHeight="1" x14ac:dyDescent="0.25">
      <c r="B974" s="7"/>
    </row>
    <row r="975" spans="2:2" ht="15.75" customHeight="1" x14ac:dyDescent="0.25">
      <c r="B975" s="7"/>
    </row>
    <row r="976" spans="2:2" ht="15.75" customHeight="1" x14ac:dyDescent="0.25">
      <c r="B976" s="7"/>
    </row>
    <row r="977" spans="2:2" ht="15.75" customHeight="1" x14ac:dyDescent="0.25">
      <c r="B977" s="7"/>
    </row>
    <row r="978" spans="2:2" ht="15.75" customHeight="1" x14ac:dyDescent="0.25">
      <c r="B978" s="7"/>
    </row>
    <row r="979" spans="2:2" ht="15.75" customHeight="1" x14ac:dyDescent="0.25">
      <c r="B979" s="7"/>
    </row>
    <row r="980" spans="2:2" ht="15.75" customHeight="1" x14ac:dyDescent="0.25">
      <c r="B980" s="7"/>
    </row>
    <row r="981" spans="2:2" ht="15.75" customHeight="1" x14ac:dyDescent="0.25">
      <c r="B981" s="7"/>
    </row>
    <row r="982" spans="2:2" ht="15.75" customHeight="1" x14ac:dyDescent="0.25">
      <c r="B982" s="7"/>
    </row>
    <row r="983" spans="2:2" ht="15.75" customHeight="1" x14ac:dyDescent="0.25">
      <c r="B983" s="7"/>
    </row>
    <row r="984" spans="2:2" ht="15.75" customHeight="1" x14ac:dyDescent="0.25">
      <c r="B984" s="7"/>
    </row>
    <row r="985" spans="2:2" ht="15.75" customHeight="1" x14ac:dyDescent="0.25">
      <c r="B985" s="7"/>
    </row>
    <row r="986" spans="2:2" ht="15.75" customHeight="1" x14ac:dyDescent="0.25">
      <c r="B986" s="7"/>
    </row>
    <row r="987" spans="2:2" ht="15.75" customHeight="1" x14ac:dyDescent="0.25">
      <c r="B987" s="7"/>
    </row>
    <row r="988" spans="2:2" ht="15.75" customHeight="1" x14ac:dyDescent="0.25">
      <c r="B988" s="7"/>
    </row>
    <row r="989" spans="2:2" ht="15.75" customHeight="1" x14ac:dyDescent="0.25">
      <c r="B989" s="7"/>
    </row>
    <row r="990" spans="2:2" ht="15.75" customHeight="1" x14ac:dyDescent="0.25">
      <c r="B990" s="7"/>
    </row>
    <row r="991" spans="2:2" ht="15.75" customHeight="1" x14ac:dyDescent="0.25">
      <c r="B991" s="7"/>
    </row>
    <row r="992" spans="2:2" ht="15.75" customHeight="1" x14ac:dyDescent="0.25">
      <c r="B992" s="7"/>
    </row>
    <row r="993" spans="2:2" ht="15.75" customHeight="1" x14ac:dyDescent="0.25">
      <c r="B993" s="7"/>
    </row>
    <row r="994" spans="2:2" ht="15.75" customHeight="1" x14ac:dyDescent="0.25">
      <c r="B994" s="7"/>
    </row>
    <row r="995" spans="2:2" ht="15.75" customHeight="1" x14ac:dyDescent="0.25">
      <c r="B995" s="7"/>
    </row>
    <row r="996" spans="2:2" ht="15.75" customHeight="1" x14ac:dyDescent="0.25">
      <c r="B996" s="7"/>
    </row>
    <row r="997" spans="2:2" ht="15.75" customHeight="1" x14ac:dyDescent="0.25">
      <c r="B997" s="7"/>
    </row>
    <row r="998" spans="2:2" ht="15.75" customHeight="1" x14ac:dyDescent="0.25">
      <c r="B998" s="7"/>
    </row>
    <row r="999" spans="2:2" ht="15.75" customHeight="1" x14ac:dyDescent="0.25">
      <c r="B999" s="7"/>
    </row>
    <row r="1000" spans="2:2" ht="15.75" customHeight="1" x14ac:dyDescent="0.2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2"/>
  <cols>
    <col min="1" max="1" width="27.375" customWidth="1"/>
    <col min="2" max="2" width="24.75" customWidth="1"/>
    <col min="3" max="3" width="59.5" customWidth="1"/>
    <col min="4" max="26" width="7.75" customWidth="1"/>
  </cols>
  <sheetData>
    <row r="1" spans="1:26" x14ac:dyDescent="0.2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60" x14ac:dyDescent="0.2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x14ac:dyDescent="0.2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2"/>
  <cols>
    <col min="1" max="1" width="108.37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65" x14ac:dyDescent="0.2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x14ac:dyDescent="0.2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x14ac:dyDescent="0.2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x14ac:dyDescent="0.2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x14ac:dyDescent="0.2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x14ac:dyDescent="0.2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x14ac:dyDescent="0.2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x14ac:dyDescent="0.2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x14ac:dyDescent="0.2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x14ac:dyDescent="0.2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2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2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2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2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2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2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2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2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2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2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2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2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2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2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2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2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2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2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2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2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2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2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2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2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2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2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2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2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2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2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2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2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2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2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2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2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2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2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2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2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2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2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2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2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2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2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2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2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2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2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2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2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2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2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2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2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2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2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2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2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2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2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2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2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2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2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2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2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2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2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2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2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2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2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2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2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2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2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2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2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2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2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2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2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2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2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2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2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2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2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2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2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2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2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2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2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2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2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2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2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2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2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2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2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2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2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2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2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2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2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2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2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2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2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2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2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2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2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2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2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2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2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2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2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2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2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2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2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2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2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2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2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2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2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2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2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2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2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2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2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2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2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2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2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2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2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2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2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2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2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2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2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2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2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2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2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2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2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2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2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2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2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2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2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2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2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2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2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2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2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2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2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2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2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2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2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2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2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2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2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2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2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2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2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2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2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2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2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2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2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2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2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2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2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2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2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2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2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2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2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2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2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2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2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2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2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2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2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2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2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2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2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2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2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2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2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2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2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2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2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2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2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2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2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2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2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2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2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2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2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2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2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2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2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2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2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2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2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2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2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2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2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2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2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2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2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2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2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2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2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2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2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2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2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2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2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2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2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2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2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2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2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2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2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2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2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2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2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2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2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2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2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2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2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2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2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2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2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2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2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2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2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2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2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2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2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2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2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2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2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2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2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2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2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2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2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2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2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2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2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2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2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2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2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2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2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2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2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2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2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2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2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2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2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2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2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2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2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2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2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2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2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2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2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2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2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2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2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2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2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2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2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2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2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2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2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2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2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2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2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2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2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2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2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2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2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2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2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2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2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2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2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2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2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2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2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2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2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2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2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2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2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2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2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2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25">
      <c r="A404" s="333"/>
      <c r="B404" s="325"/>
      <c r="C404" s="325"/>
      <c r="D404" s="325"/>
      <c r="E404" s="325"/>
      <c r="F404" s="325"/>
      <c r="G404" s="325"/>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2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2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2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2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25">
      <c r="A409" s="130"/>
      <c r="B409" s="330"/>
      <c r="C409" s="325"/>
      <c r="D409" s="325"/>
      <c r="E409" s="330"/>
      <c r="F409" s="325"/>
      <c r="G409" s="325"/>
      <c r="H409" s="330"/>
      <c r="I409" s="325"/>
      <c r="J409" s="325"/>
      <c r="K409" s="325"/>
      <c r="L409" s="325"/>
      <c r="M409" s="325"/>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2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2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2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2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2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2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2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2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2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2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2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2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2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2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2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2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2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2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2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2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2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2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2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2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2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2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2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2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2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2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2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2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2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2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2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2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2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2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2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2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2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2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2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2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2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2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2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2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2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2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2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2">
      <c r="A461" s="324"/>
      <c r="B461" s="325"/>
      <c r="C461" s="325"/>
      <c r="D461" s="325"/>
      <c r="E461" s="325"/>
      <c r="F461" s="325"/>
      <c r="G461" s="325"/>
      <c r="H461" s="325"/>
      <c r="I461" s="325"/>
      <c r="J461" s="325"/>
      <c r="K461" s="325"/>
      <c r="L461" s="325"/>
      <c r="M461" s="325"/>
      <c r="N461" s="325"/>
      <c r="O461" s="325"/>
      <c r="P461" s="325"/>
      <c r="Q461" s="325"/>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2">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2">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2">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2">
      <c r="A465" s="331"/>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2">
      <c r="A466" s="325"/>
      <c r="B466" s="330"/>
      <c r="C466" s="325"/>
      <c r="D466" s="325"/>
      <c r="E466" s="325"/>
      <c r="F466" s="325"/>
      <c r="G466" s="325"/>
      <c r="H466" s="325"/>
      <c r="I466" s="325"/>
      <c r="J466" s="325"/>
      <c r="K466" s="325"/>
      <c r="L466" s="325"/>
      <c r="M466" s="325"/>
      <c r="N466" s="325"/>
      <c r="O466" s="325"/>
      <c r="P466" s="325"/>
      <c r="Q466" s="325"/>
      <c r="R466" s="325"/>
      <c r="S466" s="129"/>
      <c r="T466" s="129"/>
      <c r="U466" s="334"/>
      <c r="V466" s="325"/>
      <c r="W466" s="330"/>
      <c r="X466" s="325"/>
      <c r="Y466" s="325"/>
      <c r="Z466" s="325"/>
      <c r="AA466" s="325"/>
      <c r="AB466" s="325"/>
      <c r="AC466" s="325"/>
      <c r="AD466" s="129"/>
      <c r="AE466" s="129"/>
      <c r="AF466" s="334"/>
      <c r="AG466" s="325"/>
      <c r="AH466" s="145"/>
      <c r="AI466" s="129"/>
      <c r="AJ466" s="129"/>
    </row>
    <row r="467" spans="1:36" ht="15.75" customHeight="1" x14ac:dyDescent="0.2">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2">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2">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2">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2">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2">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2">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2">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2">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2">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2">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2">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2">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2">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2">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2">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2">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2">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2">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2">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2">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2">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2">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2">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2">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2">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2">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2">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2">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2">
      <c r="A496" s="130"/>
      <c r="B496" s="334"/>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c r="AC496" s="325"/>
      <c r="AD496" s="325"/>
      <c r="AE496" s="325"/>
      <c r="AF496" s="325"/>
      <c r="AG496" s="325"/>
      <c r="AH496" s="325"/>
      <c r="AI496" s="325"/>
      <c r="AJ496" s="325"/>
    </row>
    <row r="497" spans="1:36" ht="15.75" customHeight="1" x14ac:dyDescent="0.2">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2">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2">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2">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2">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2">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2">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2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2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2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2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2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2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2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2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2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25">
      <c r="A513" s="130"/>
      <c r="B513" s="330"/>
      <c r="C513" s="325"/>
      <c r="D513" s="325"/>
      <c r="E513" s="325"/>
      <c r="F513" s="325"/>
      <c r="G513" s="325"/>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2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2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2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2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2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2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2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2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2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2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2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2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2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2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2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2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2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2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2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2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2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2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2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2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2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2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2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2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2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2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2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2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2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2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2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2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2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2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2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2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2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2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2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2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2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2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2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2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2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2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2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2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2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2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2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2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2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2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2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2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2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2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2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2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2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2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2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2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2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2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2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2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2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2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2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2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2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2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2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2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2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2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2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25">
      <c r="A597" s="331"/>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25">
      <c r="A598" s="325"/>
      <c r="B598" s="332"/>
      <c r="C598" s="325"/>
      <c r="D598" s="325"/>
      <c r="E598" s="325"/>
      <c r="F598" s="325"/>
      <c r="G598" s="325"/>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2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2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2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2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2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2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2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2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2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2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2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2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2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2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2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2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2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2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2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2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2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2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2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2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2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2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2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2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2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25">
      <c r="A628" s="324"/>
      <c r="B628" s="325"/>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2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2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2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25">
      <c r="A632" s="326"/>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25">
      <c r="A633" s="325"/>
      <c r="B633" s="327"/>
      <c r="C633" s="325"/>
      <c r="D633" s="325"/>
      <c r="E633" s="325"/>
      <c r="F633" s="325"/>
      <c r="G633" s="325"/>
      <c r="H633" s="325"/>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2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2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2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2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2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2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2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2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2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2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2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2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2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2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2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2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2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2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2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2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2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2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2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2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2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2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2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2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2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2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2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2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2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2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2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2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2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2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2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2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2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2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2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2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2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2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25">
      <c r="A680" s="128"/>
      <c r="B680" s="125"/>
      <c r="C680" s="125"/>
      <c r="D680" s="125"/>
      <c r="E680" s="328"/>
      <c r="F680" s="329"/>
      <c r="G680" s="329"/>
      <c r="H680" s="329"/>
      <c r="I680" s="329"/>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25">
      <c r="A681" s="128"/>
      <c r="B681" s="134"/>
      <c r="C681" s="125"/>
      <c r="D681" s="125"/>
      <c r="E681" s="329"/>
      <c r="F681" s="329"/>
      <c r="G681" s="329"/>
      <c r="H681" s="329"/>
      <c r="I681" s="329"/>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2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2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2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2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2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2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2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2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2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2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2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2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2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2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2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2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2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2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2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2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2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2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2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2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2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2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2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2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2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2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2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2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2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2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2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2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2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2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2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2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2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2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2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2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2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2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2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2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2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2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2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2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2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2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2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2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2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2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2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2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2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2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2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2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2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2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2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2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2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2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2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2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2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2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2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2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2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2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2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2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2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2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2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2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2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2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2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2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2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2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2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2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2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2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2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2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2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2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2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2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2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2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2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2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2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2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2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2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2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2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2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2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2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2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2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2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2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2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2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2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2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2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2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2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2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2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2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2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2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2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2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2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2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2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2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2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2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2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2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2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2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2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2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2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2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2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2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2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2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2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2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2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2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2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2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2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2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2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2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2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2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2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2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2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2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2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2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2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2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2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2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2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2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2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2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2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2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2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2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2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2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2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2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2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2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2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2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2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2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2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2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2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2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2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2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2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2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2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2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2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2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2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2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2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2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2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2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2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2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2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2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2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2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2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2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2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2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2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2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2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2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2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2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2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2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2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2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2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2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2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2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2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2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2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2"/>
  <cols>
    <col min="1" max="1" width="69.75" customWidth="1"/>
    <col min="2" max="2" width="11.25" customWidth="1"/>
    <col min="3" max="3" width="15.25" customWidth="1"/>
    <col min="4" max="4" width="19.25" customWidth="1"/>
    <col min="5" max="5" width="16.875" customWidth="1"/>
    <col min="6" max="6" width="12.5" customWidth="1"/>
    <col min="7" max="7" width="22.875" customWidth="1"/>
    <col min="8" max="8" width="23.375" customWidth="1"/>
    <col min="9" max="9" width="15.75" customWidth="1"/>
    <col min="10" max="10" width="29.25" customWidth="1"/>
    <col min="11" max="16" width="8" customWidth="1"/>
    <col min="17" max="17" width="22.75" customWidth="1"/>
    <col min="18" max="18" width="10.75" customWidth="1"/>
    <col min="19" max="19" width="17.375" customWidth="1"/>
    <col min="20" max="21" width="10.75" customWidth="1"/>
    <col min="22" max="23" width="14.25" customWidth="1"/>
    <col min="24" max="24" width="9.5" customWidth="1"/>
    <col min="25" max="27" width="8" customWidth="1"/>
  </cols>
  <sheetData>
    <row r="1" spans="1:27" x14ac:dyDescent="0.25">
      <c r="A1" s="335" t="s">
        <v>118</v>
      </c>
      <c r="B1" s="336"/>
      <c r="C1" s="336"/>
      <c r="D1" s="336"/>
      <c r="E1" s="323"/>
      <c r="F1" s="2"/>
      <c r="G1" s="2"/>
      <c r="H1" s="2"/>
      <c r="I1" s="2"/>
      <c r="J1" s="2"/>
      <c r="K1" s="2"/>
      <c r="L1" s="2"/>
      <c r="M1" s="2"/>
      <c r="N1" s="2"/>
      <c r="O1" s="2"/>
      <c r="P1" s="2"/>
      <c r="Q1" s="2"/>
      <c r="R1" s="2"/>
      <c r="S1" s="2"/>
      <c r="T1" s="2"/>
      <c r="U1" s="2"/>
      <c r="V1" s="2"/>
      <c r="W1" s="2"/>
      <c r="X1" s="2"/>
      <c r="Y1" s="2"/>
      <c r="Z1" s="2"/>
      <c r="AA1" s="2"/>
    </row>
    <row r="2" spans="1:27" x14ac:dyDescent="0.25">
      <c r="A2" s="337" t="s">
        <v>1284</v>
      </c>
      <c r="B2" s="336"/>
      <c r="C2" s="336"/>
      <c r="D2" s="336"/>
      <c r="E2" s="323"/>
      <c r="F2" s="2"/>
      <c r="G2" s="2"/>
      <c r="H2" s="2"/>
      <c r="I2" s="2"/>
      <c r="J2" s="2"/>
      <c r="K2" s="2"/>
      <c r="L2" s="2"/>
      <c r="M2" s="2"/>
      <c r="N2" s="2"/>
      <c r="O2" s="2"/>
      <c r="P2" s="2"/>
      <c r="Q2" s="2"/>
      <c r="R2" s="2"/>
      <c r="S2" s="2"/>
      <c r="T2" s="2"/>
      <c r="U2" s="2"/>
      <c r="V2" s="2"/>
      <c r="W2" s="2"/>
      <c r="X2" s="2"/>
      <c r="Y2" s="2"/>
      <c r="Z2" s="2"/>
      <c r="AA2" s="2"/>
    </row>
    <row r="3" spans="1:27" x14ac:dyDescent="0.25">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5">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5">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5">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5">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5">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5">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5">
      <c r="A21" s="337" t="s">
        <v>1287</v>
      </c>
      <c r="B21" s="336"/>
      <c r="C21" s="336"/>
      <c r="D21" s="336"/>
      <c r="E21" s="323"/>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5">
      <c r="A40" s="337" t="s">
        <v>1288</v>
      </c>
      <c r="B40" s="336"/>
      <c r="C40" s="336"/>
      <c r="D40" s="336"/>
      <c r="E40" s="323"/>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5">
      <c r="A60" s="335" t="s">
        <v>1290</v>
      </c>
      <c r="B60" s="336"/>
      <c r="C60" s="336"/>
      <c r="D60" s="336"/>
      <c r="E60" s="323"/>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5">
      <c r="A89" s="335" t="s">
        <v>1295</v>
      </c>
      <c r="B89" s="336"/>
      <c r="C89" s="336"/>
      <c r="D89" s="336"/>
      <c r="E89" s="323"/>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2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2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5">
      <c r="A98" s="335" t="s">
        <v>1307</v>
      </c>
      <c r="B98" s="336"/>
      <c r="C98" s="336"/>
      <c r="D98" s="336"/>
      <c r="E98" s="323"/>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5">
      <c r="A109" s="335" t="s">
        <v>1317</v>
      </c>
      <c r="B109" s="336"/>
      <c r="C109" s="336"/>
      <c r="D109" s="336"/>
      <c r="E109" s="323"/>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5">
      <c r="A113" s="335" t="s">
        <v>1319</v>
      </c>
      <c r="B113" s="336"/>
      <c r="C113" s="336"/>
      <c r="D113" s="336"/>
      <c r="E113" s="323"/>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5">
      <c r="A124" s="335" t="s">
        <v>1321</v>
      </c>
      <c r="B124" s="336"/>
      <c r="C124" s="336"/>
      <c r="D124" s="336"/>
      <c r="E124" s="323"/>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2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2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2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2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2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2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2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2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5">
      <c r="A134" s="335" t="s">
        <v>174</v>
      </c>
      <c r="B134" s="336"/>
      <c r="C134" s="336"/>
      <c r="D134" s="336"/>
      <c r="E134" s="323"/>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
      <c r="A136" s="63"/>
      <c r="B136" s="338" t="s">
        <v>1329</v>
      </c>
      <c r="C136" s="339"/>
      <c r="D136" s="339"/>
      <c r="E136" s="34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
      <c r="A137" s="64"/>
      <c r="B137" s="338" t="s">
        <v>1330</v>
      </c>
      <c r="C137" s="340"/>
      <c r="D137" s="338" t="s">
        <v>1331</v>
      </c>
      <c r="E137" s="34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2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5">
      <c r="A165" s="335" t="s">
        <v>1358</v>
      </c>
      <c r="B165" s="336"/>
      <c r="C165" s="336"/>
      <c r="D165" s="336"/>
      <c r="E165" s="323"/>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5">
      <c r="A169" s="335" t="s">
        <v>1361</v>
      </c>
      <c r="B169" s="323"/>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5">
      <c r="A174" s="335" t="s">
        <v>1365</v>
      </c>
      <c r="B174" s="336"/>
      <c r="C174" s="336"/>
      <c r="D174" s="336"/>
      <c r="E174" s="323"/>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5">
      <c r="A178" s="335" t="s">
        <v>1368</v>
      </c>
      <c r="B178" s="336"/>
      <c r="C178" s="336"/>
      <c r="D178" s="336"/>
      <c r="E178" s="323"/>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5">
      <c r="A183" s="335" t="s">
        <v>1372</v>
      </c>
      <c r="B183" s="336"/>
      <c r="C183" s="336"/>
      <c r="D183" s="336"/>
      <c r="E183" s="323"/>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5">
      <c r="A191" s="335" t="s">
        <v>1379</v>
      </c>
      <c r="B191" s="336"/>
      <c r="C191" s="336"/>
      <c r="D191" s="336"/>
      <c r="E191" s="323"/>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25" x14ac:dyDescent="0.2"/>
  <cols>
    <col min="1" max="1" width="72.75" customWidth="1"/>
    <col min="3" max="3" width="23" customWidth="1"/>
    <col min="6" max="6" width="16.875" customWidth="1"/>
    <col min="7" max="7" width="15.75" customWidth="1"/>
  </cols>
  <sheetData>
    <row r="1" spans="1:7" ht="15" x14ac:dyDescent="0.25">
      <c r="A1" s="83" t="s">
        <v>174</v>
      </c>
      <c r="B1" s="84"/>
      <c r="C1" s="84"/>
      <c r="D1" s="84"/>
      <c r="E1" s="84"/>
      <c r="F1" s="85"/>
      <c r="G1" s="85"/>
    </row>
    <row r="2" spans="1:7" ht="15" x14ac:dyDescent="0.25">
      <c r="A2" s="86" t="s">
        <v>1391</v>
      </c>
      <c r="B2" s="87"/>
      <c r="C2" s="87"/>
      <c r="D2" s="87"/>
      <c r="E2" s="2"/>
      <c r="F2" s="2"/>
      <c r="G2" s="2"/>
    </row>
    <row r="3" spans="1:7" ht="15" x14ac:dyDescent="0.25">
      <c r="A3" s="88" t="s">
        <v>1392</v>
      </c>
      <c r="B3" s="89" t="s">
        <v>1393</v>
      </c>
      <c r="C3" s="89" t="s">
        <v>1394</v>
      </c>
      <c r="D3" s="89" t="s">
        <v>1395</v>
      </c>
      <c r="E3" s="89" t="s">
        <v>1396</v>
      </c>
      <c r="F3" s="89" t="s">
        <v>1397</v>
      </c>
      <c r="G3" s="2"/>
    </row>
    <row r="4" spans="1:7" ht="15" x14ac:dyDescent="0.25">
      <c r="A4" s="90" t="s">
        <v>165</v>
      </c>
      <c r="B4" s="91">
        <v>18</v>
      </c>
      <c r="C4" s="91">
        <v>12.2</v>
      </c>
      <c r="D4" s="91" t="s">
        <v>1398</v>
      </c>
      <c r="E4" s="91">
        <v>127</v>
      </c>
      <c r="F4" s="92">
        <f t="shared" ref="F4:F11" si="0">(B4-C4)/B4</f>
        <v>0.32222222222222224</v>
      </c>
      <c r="G4" s="2"/>
    </row>
    <row r="5" spans="1:7" ht="15" x14ac:dyDescent="0.25">
      <c r="A5" s="90" t="s">
        <v>1399</v>
      </c>
      <c r="B5" s="91">
        <v>13500</v>
      </c>
      <c r="C5" s="91">
        <v>3900</v>
      </c>
      <c r="D5" s="91" t="s">
        <v>1400</v>
      </c>
      <c r="E5" s="91">
        <v>130</v>
      </c>
      <c r="F5" s="92">
        <f t="shared" si="0"/>
        <v>0.71111111111111114</v>
      </c>
      <c r="G5" s="2"/>
    </row>
    <row r="6" spans="1:7" ht="15" x14ac:dyDescent="0.25">
      <c r="A6" s="90" t="s">
        <v>1401</v>
      </c>
      <c r="B6" s="91">
        <v>46000</v>
      </c>
      <c r="C6" s="91">
        <v>21000</v>
      </c>
      <c r="D6" s="91" t="s">
        <v>1400</v>
      </c>
      <c r="E6" s="91">
        <v>135</v>
      </c>
      <c r="F6" s="92">
        <f t="shared" si="0"/>
        <v>0.54347826086956519</v>
      </c>
      <c r="G6" s="2"/>
    </row>
    <row r="7" spans="1:7" ht="15" x14ac:dyDescent="0.25">
      <c r="A7" s="90" t="s">
        <v>1402</v>
      </c>
      <c r="B7" s="91">
        <v>5200</v>
      </c>
      <c r="C7" s="91">
        <v>1900</v>
      </c>
      <c r="D7" s="91" t="s">
        <v>1400</v>
      </c>
      <c r="E7" s="91">
        <v>140</v>
      </c>
      <c r="F7" s="92">
        <f t="shared" si="0"/>
        <v>0.63461538461538458</v>
      </c>
      <c r="G7" s="2"/>
    </row>
    <row r="8" spans="1:7" ht="15" x14ac:dyDescent="0.25">
      <c r="A8" s="90" t="s">
        <v>1403</v>
      </c>
      <c r="B8" s="91">
        <v>5500</v>
      </c>
      <c r="C8" s="91">
        <v>3500</v>
      </c>
      <c r="D8" s="91" t="s">
        <v>1404</v>
      </c>
      <c r="E8" s="91">
        <v>146</v>
      </c>
      <c r="F8" s="92">
        <f t="shared" si="0"/>
        <v>0.36363636363636365</v>
      </c>
      <c r="G8" s="2"/>
    </row>
    <row r="9" spans="1:7" ht="15" x14ac:dyDescent="0.25">
      <c r="A9" s="90" t="s">
        <v>1405</v>
      </c>
      <c r="B9" s="91">
        <v>1600</v>
      </c>
      <c r="C9" s="91">
        <v>1000</v>
      </c>
      <c r="D9" s="91" t="s">
        <v>1404</v>
      </c>
      <c r="E9" s="91">
        <v>147</v>
      </c>
      <c r="F9" s="92">
        <f t="shared" si="0"/>
        <v>0.375</v>
      </c>
      <c r="G9" s="2"/>
    </row>
    <row r="10" spans="1:7" ht="15" x14ac:dyDescent="0.25">
      <c r="A10" s="90" t="s">
        <v>1406</v>
      </c>
      <c r="B10" s="91">
        <v>20600000</v>
      </c>
      <c r="C10" s="91">
        <v>20100000</v>
      </c>
      <c r="D10" s="91" t="s">
        <v>1407</v>
      </c>
      <c r="E10" s="91">
        <v>152</v>
      </c>
      <c r="F10" s="92">
        <f t="shared" si="0"/>
        <v>2.4271844660194174E-2</v>
      </c>
      <c r="G10" s="2"/>
    </row>
    <row r="11" spans="1:7" ht="15" x14ac:dyDescent="0.25">
      <c r="A11" s="90" t="s">
        <v>1408</v>
      </c>
      <c r="B11" s="91">
        <v>8800000</v>
      </c>
      <c r="C11" s="91">
        <v>7100000</v>
      </c>
      <c r="D11" s="91" t="s">
        <v>1407</v>
      </c>
      <c r="E11" s="91">
        <v>153</v>
      </c>
      <c r="F11" s="92">
        <f t="shared" si="0"/>
        <v>0.19318181818181818</v>
      </c>
      <c r="G11" s="2"/>
    </row>
    <row r="12" spans="1:7" ht="15" x14ac:dyDescent="0.25">
      <c r="A12" s="87"/>
      <c r="B12" s="87"/>
      <c r="C12" s="87"/>
      <c r="D12" s="87"/>
      <c r="E12" s="87"/>
      <c r="F12" s="87"/>
      <c r="G12" s="2"/>
    </row>
    <row r="13" spans="1:7" ht="15" x14ac:dyDescent="0.25">
      <c r="A13" s="52"/>
      <c r="B13" s="52"/>
      <c r="C13" s="87"/>
      <c r="D13" s="52"/>
      <c r="E13" s="52"/>
      <c r="F13" s="52"/>
      <c r="G13" s="2"/>
    </row>
    <row r="14" spans="1:7" ht="15" x14ac:dyDescent="0.25">
      <c r="A14" s="28" t="s">
        <v>167</v>
      </c>
      <c r="B14" s="93">
        <f>AVERAGE(F10:F11)</f>
        <v>0.10872683142100617</v>
      </c>
      <c r="C14" s="87"/>
      <c r="D14" s="52"/>
      <c r="E14" s="52"/>
      <c r="F14" s="52"/>
      <c r="G14" s="2"/>
    </row>
    <row r="15" spans="1:7" ht="15" x14ac:dyDescent="0.25">
      <c r="A15" s="28" t="s">
        <v>1346</v>
      </c>
      <c r="B15" s="93">
        <f>AVERAGE(F8:F9)</f>
        <v>0.36931818181818182</v>
      </c>
      <c r="C15" s="52"/>
      <c r="D15" s="52"/>
      <c r="E15" s="52"/>
      <c r="F15" s="52"/>
      <c r="G15" s="2"/>
    </row>
    <row r="16" spans="1:7" ht="15" x14ac:dyDescent="0.25">
      <c r="A16" s="28" t="s">
        <v>165</v>
      </c>
      <c r="B16" s="93">
        <f>F4</f>
        <v>0.32222222222222224</v>
      </c>
      <c r="C16" s="52"/>
      <c r="D16" s="52"/>
      <c r="E16" s="52"/>
      <c r="F16" s="52"/>
      <c r="G16" s="2"/>
    </row>
    <row r="17" spans="1:7" ht="15" x14ac:dyDescent="0.25">
      <c r="A17" s="28" t="s">
        <v>163</v>
      </c>
      <c r="B17" s="93">
        <f>AVERAGE(F5:F7)</f>
        <v>0.6297349188653536</v>
      </c>
      <c r="C17" s="52"/>
      <c r="D17" s="52"/>
      <c r="E17" s="52"/>
      <c r="F17" s="52"/>
      <c r="G17" s="2"/>
    </row>
    <row r="18" spans="1:7" ht="15" x14ac:dyDescent="0.25">
      <c r="A18" s="87"/>
      <c r="B18" s="2"/>
      <c r="C18" s="2"/>
      <c r="D18" s="2"/>
      <c r="E18" s="2"/>
      <c r="F18" s="2"/>
      <c r="G18" s="2"/>
    </row>
    <row r="19" spans="1:7" ht="15" x14ac:dyDescent="0.25">
      <c r="A19" s="86" t="s">
        <v>1409</v>
      </c>
      <c r="B19" s="2"/>
      <c r="C19" s="2"/>
      <c r="D19" s="2"/>
      <c r="E19" s="2"/>
      <c r="F19" s="2"/>
      <c r="G19" s="2"/>
    </row>
    <row r="20" spans="1:7" ht="15" x14ac:dyDescent="0.25">
      <c r="A20" s="88" t="s">
        <v>1392</v>
      </c>
      <c r="B20" s="89" t="s">
        <v>1393</v>
      </c>
      <c r="C20" s="89" t="s">
        <v>1394</v>
      </c>
      <c r="D20" s="89" t="s">
        <v>1395</v>
      </c>
      <c r="E20" s="89" t="s">
        <v>1396</v>
      </c>
      <c r="F20" s="89" t="s">
        <v>1397</v>
      </c>
      <c r="G20" s="2"/>
    </row>
    <row r="21" spans="1:7" ht="15" x14ac:dyDescent="0.25">
      <c r="A21" s="90" t="s">
        <v>1399</v>
      </c>
      <c r="B21" s="91">
        <v>141000</v>
      </c>
      <c r="C21" s="91">
        <v>30000</v>
      </c>
      <c r="D21" s="91" t="s">
        <v>1400</v>
      </c>
      <c r="E21" s="91">
        <v>158</v>
      </c>
      <c r="F21" s="92">
        <f>(B21-C21)/B21</f>
        <v>0.78723404255319152</v>
      </c>
      <c r="G21" s="2"/>
    </row>
    <row r="22" spans="1:7" ht="15" x14ac:dyDescent="0.25">
      <c r="A22" s="90" t="s">
        <v>165</v>
      </c>
      <c r="B22" s="91">
        <v>32000</v>
      </c>
      <c r="C22" s="91">
        <v>6000</v>
      </c>
      <c r="D22" s="91" t="s">
        <v>1400</v>
      </c>
      <c r="E22" s="91">
        <v>163</v>
      </c>
      <c r="F22" s="92">
        <f>(B22-C22)/B22</f>
        <v>0.8125</v>
      </c>
      <c r="G22" s="2"/>
    </row>
    <row r="23" spans="1:7" ht="15" x14ac:dyDescent="0.25">
      <c r="A23" s="90" t="s">
        <v>1410</v>
      </c>
      <c r="B23" s="91">
        <v>1300</v>
      </c>
      <c r="C23" s="91">
        <v>1100</v>
      </c>
      <c r="D23" s="91" t="s">
        <v>1404</v>
      </c>
      <c r="E23" s="91">
        <v>167</v>
      </c>
      <c r="F23" s="92">
        <f>(B23-C23)/B23</f>
        <v>0.15384615384615385</v>
      </c>
      <c r="G23" s="2"/>
    </row>
    <row r="24" spans="1:7" ht="15" x14ac:dyDescent="0.25">
      <c r="A24" s="87"/>
      <c r="B24" s="2"/>
      <c r="C24" s="2"/>
      <c r="D24" s="2"/>
      <c r="E24" s="2"/>
      <c r="F24" s="2"/>
      <c r="G24" s="2"/>
    </row>
    <row r="25" spans="1:7" ht="15" x14ac:dyDescent="0.25">
      <c r="A25" s="28" t="s">
        <v>165</v>
      </c>
      <c r="B25" s="55">
        <f>AVERAGE(F22:F23)</f>
        <v>0.48317307692307693</v>
      </c>
      <c r="C25" s="2"/>
      <c r="D25" s="2"/>
      <c r="E25" s="2"/>
      <c r="F25" s="2"/>
      <c r="G25" s="2"/>
    </row>
    <row r="26" spans="1:7" ht="15" x14ac:dyDescent="0.25">
      <c r="A26" s="28" t="s">
        <v>1411</v>
      </c>
      <c r="B26" s="55">
        <f>F21</f>
        <v>0.78723404255319152</v>
      </c>
      <c r="C26" s="2"/>
      <c r="D26" s="2"/>
      <c r="E26" s="2"/>
      <c r="F26" s="2"/>
      <c r="G26" s="2"/>
    </row>
    <row r="27" spans="1:7" ht="15" x14ac:dyDescent="0.25">
      <c r="A27" s="28"/>
      <c r="B27" s="55"/>
      <c r="C27" s="2"/>
      <c r="D27" s="2"/>
      <c r="E27" s="2"/>
      <c r="F27" s="2"/>
      <c r="G27" s="2"/>
    </row>
    <row r="28" spans="1:7" ht="15" x14ac:dyDescent="0.25">
      <c r="A28" s="88" t="s">
        <v>1392</v>
      </c>
      <c r="B28" s="89" t="s">
        <v>1393</v>
      </c>
      <c r="C28" s="89" t="s">
        <v>1394</v>
      </c>
      <c r="D28" s="89" t="s">
        <v>1412</v>
      </c>
      <c r="E28" s="89" t="s">
        <v>1395</v>
      </c>
      <c r="F28" s="89" t="s">
        <v>1396</v>
      </c>
      <c r="G28" s="89" t="s">
        <v>1397</v>
      </c>
    </row>
    <row r="29" spans="1:7" ht="15" x14ac:dyDescent="0.25">
      <c r="A29" s="90" t="s">
        <v>1413</v>
      </c>
      <c r="B29" s="91">
        <v>55000</v>
      </c>
      <c r="C29" s="91">
        <v>32000</v>
      </c>
      <c r="D29" s="91">
        <v>30000</v>
      </c>
      <c r="E29" s="91" t="s">
        <v>1404</v>
      </c>
      <c r="F29" s="91">
        <v>179</v>
      </c>
      <c r="G29" s="92">
        <f>(C29-D29)/B29</f>
        <v>3.6363636363636362E-2</v>
      </c>
    </row>
    <row r="30" spans="1:7" ht="15" x14ac:dyDescent="0.25">
      <c r="A30" s="7" t="s">
        <v>1414</v>
      </c>
      <c r="B30" s="55"/>
      <c r="C30" s="2"/>
      <c r="D30" s="2"/>
      <c r="E30" s="2"/>
      <c r="F30" s="2"/>
      <c r="G30" s="2"/>
    </row>
    <row r="31" spans="1:7" ht="15" x14ac:dyDescent="0.25">
      <c r="A31" s="2"/>
      <c r="B31" s="2"/>
      <c r="C31" s="2"/>
      <c r="D31" s="2"/>
      <c r="E31" s="2"/>
      <c r="F31" s="2"/>
      <c r="G31" s="2"/>
    </row>
    <row r="32" spans="1:7" ht="15" x14ac:dyDescent="0.25">
      <c r="A32" s="83" t="s">
        <v>1358</v>
      </c>
      <c r="B32" s="84"/>
      <c r="C32" s="84"/>
      <c r="D32" s="84"/>
      <c r="E32" s="84"/>
      <c r="F32" s="85"/>
      <c r="G32" s="85"/>
    </row>
    <row r="33" spans="1:7" ht="15" x14ac:dyDescent="0.25">
      <c r="A33" s="94" t="s">
        <v>1415</v>
      </c>
      <c r="B33" s="95"/>
      <c r="C33" s="95"/>
      <c r="D33" s="95"/>
      <c r="E33" s="95"/>
      <c r="F33" s="2"/>
      <c r="G33" s="2"/>
    </row>
    <row r="34" spans="1:7" ht="15" x14ac:dyDescent="0.25">
      <c r="A34" s="2" t="s">
        <v>1416</v>
      </c>
      <c r="B34" s="55"/>
      <c r="C34" s="2"/>
      <c r="D34" s="2"/>
      <c r="E34" s="2"/>
      <c r="F34" s="2"/>
      <c r="G34" s="2"/>
    </row>
    <row r="35" spans="1:7" ht="15" x14ac:dyDescent="0.25">
      <c r="A35" s="2" t="s">
        <v>1417</v>
      </c>
      <c r="B35" s="96"/>
      <c r="C35" s="2"/>
      <c r="D35" s="2"/>
      <c r="E35" s="2"/>
      <c r="F35" s="2"/>
      <c r="G35" s="2"/>
    </row>
    <row r="36" spans="1:7" ht="15" x14ac:dyDescent="0.25">
      <c r="A36" s="2"/>
      <c r="B36" s="2"/>
      <c r="C36" s="2"/>
      <c r="D36" s="2"/>
      <c r="E36" s="2"/>
      <c r="F36" s="2"/>
      <c r="G36" s="2"/>
    </row>
    <row r="37" spans="1:7" ht="15" x14ac:dyDescent="0.25">
      <c r="A37" s="83" t="s">
        <v>1361</v>
      </c>
      <c r="B37" s="84"/>
      <c r="C37" s="97"/>
      <c r="D37" s="97"/>
      <c r="E37" s="85"/>
      <c r="F37" s="85"/>
      <c r="G37" s="85"/>
    </row>
    <row r="38" spans="1:7" ht="15" x14ac:dyDescent="0.25">
      <c r="A38" s="94" t="s">
        <v>1418</v>
      </c>
      <c r="B38" s="98" t="s">
        <v>1419</v>
      </c>
      <c r="C38" s="98" t="s">
        <v>1420</v>
      </c>
      <c r="D38" s="87"/>
      <c r="E38" s="2"/>
      <c r="F38" s="2"/>
      <c r="G38" s="2"/>
    </row>
    <row r="39" spans="1:7" ht="15" x14ac:dyDescent="0.25">
      <c r="A39" s="2" t="s">
        <v>1421</v>
      </c>
      <c r="B39" s="99">
        <v>66</v>
      </c>
      <c r="C39" s="100" t="s">
        <v>1422</v>
      </c>
      <c r="D39" s="2"/>
      <c r="E39" s="2"/>
      <c r="F39" s="2"/>
      <c r="G39" s="2"/>
    </row>
    <row r="40" spans="1:7" ht="15" x14ac:dyDescent="0.25">
      <c r="A40" s="2" t="s">
        <v>1423</v>
      </c>
      <c r="B40" s="99">
        <v>2439</v>
      </c>
      <c r="C40" s="99"/>
      <c r="D40" s="2"/>
      <c r="E40" s="2"/>
      <c r="F40" s="2"/>
      <c r="G40" s="2"/>
    </row>
    <row r="41" spans="1:7" ht="15" x14ac:dyDescent="0.25">
      <c r="A41" s="2" t="s">
        <v>1424</v>
      </c>
      <c r="B41" s="99">
        <f>B39*B40</f>
        <v>160974</v>
      </c>
      <c r="C41" s="99"/>
      <c r="D41" s="2"/>
      <c r="E41" s="87"/>
      <c r="F41" s="87"/>
      <c r="G41" s="87"/>
    </row>
    <row r="42" spans="1:7" ht="15" x14ac:dyDescent="0.25">
      <c r="A42" s="2" t="s">
        <v>1425</v>
      </c>
      <c r="B42" s="99">
        <v>477927.2919311095</v>
      </c>
      <c r="C42" s="100" t="s">
        <v>1426</v>
      </c>
      <c r="D42" s="2"/>
      <c r="E42" s="87"/>
      <c r="F42" s="87"/>
      <c r="G42" s="87"/>
    </row>
    <row r="43" spans="1:7" ht="15" x14ac:dyDescent="0.2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25" x14ac:dyDescent="0.2"/>
  <cols>
    <col min="1" max="1" width="45.25" customWidth="1"/>
    <col min="2" max="2" width="14.5" customWidth="1"/>
  </cols>
  <sheetData>
    <row r="1" spans="1:3" ht="15" x14ac:dyDescent="0.25">
      <c r="A1" s="102" t="s">
        <v>85</v>
      </c>
      <c r="B1" s="103"/>
      <c r="C1" s="103"/>
    </row>
    <row r="2" spans="1:3" ht="15" x14ac:dyDescent="0.25">
      <c r="A2" s="104" t="s">
        <v>1427</v>
      </c>
      <c r="B2" s="105"/>
      <c r="C2" s="105"/>
    </row>
    <row r="3" spans="1:3" ht="15" x14ac:dyDescent="0.25">
      <c r="A3" s="104">
        <v>2019</v>
      </c>
      <c r="B3" s="105"/>
      <c r="C3" s="105"/>
    </row>
    <row r="4" spans="1:3" ht="15" x14ac:dyDescent="0.25">
      <c r="A4" s="104" t="s">
        <v>1428</v>
      </c>
      <c r="B4" s="105"/>
      <c r="C4" s="105"/>
    </row>
    <row r="5" spans="1:3" ht="15" x14ac:dyDescent="0.25">
      <c r="A5" s="104" t="s">
        <v>1429</v>
      </c>
      <c r="B5" s="105"/>
      <c r="C5" s="105"/>
    </row>
    <row r="6" spans="1:3" ht="15" x14ac:dyDescent="0.25">
      <c r="A6" s="106" t="s">
        <v>1430</v>
      </c>
      <c r="B6" s="105"/>
      <c r="C6" s="105"/>
    </row>
    <row r="7" spans="1:3" ht="15" x14ac:dyDescent="0.25">
      <c r="A7" s="104"/>
      <c r="B7" s="105"/>
      <c r="C7" s="105"/>
    </row>
    <row r="8" spans="1:3" ht="15" x14ac:dyDescent="0.25">
      <c r="A8" s="104" t="s">
        <v>1431</v>
      </c>
      <c r="B8" s="105"/>
      <c r="C8" s="105"/>
    </row>
    <row r="9" spans="1:3" ht="15" x14ac:dyDescent="0.25">
      <c r="A9" s="104">
        <v>2020</v>
      </c>
      <c r="B9" s="105"/>
      <c r="C9" s="105"/>
    </row>
    <row r="10" spans="1:3" ht="15" x14ac:dyDescent="0.25">
      <c r="A10" s="106" t="s">
        <v>1432</v>
      </c>
      <c r="B10" s="105"/>
      <c r="C10" s="105"/>
    </row>
    <row r="11" spans="1:3" ht="15" x14ac:dyDescent="0.25">
      <c r="A11" s="104"/>
      <c r="B11" s="105"/>
      <c r="C11" s="105"/>
    </row>
    <row r="12" spans="1:3" ht="15" x14ac:dyDescent="0.25">
      <c r="A12" s="107" t="s">
        <v>1418</v>
      </c>
      <c r="B12" s="108" t="s">
        <v>1381</v>
      </c>
      <c r="C12" s="109" t="s">
        <v>1420</v>
      </c>
    </row>
    <row r="13" spans="1:3" ht="15" x14ac:dyDescent="0.25">
      <c r="A13" s="104" t="s">
        <v>1433</v>
      </c>
      <c r="B13" s="105">
        <v>250</v>
      </c>
      <c r="C13" s="110" t="s">
        <v>1434</v>
      </c>
    </row>
    <row r="14" spans="1:3" ht="15" x14ac:dyDescent="0.25">
      <c r="A14" s="104" t="s">
        <v>1435</v>
      </c>
      <c r="B14" s="105">
        <v>40524</v>
      </c>
      <c r="C14" s="110" t="s">
        <v>1436</v>
      </c>
    </row>
    <row r="15" spans="1:3" ht="15" x14ac:dyDescent="0.25">
      <c r="A15" s="104" t="s">
        <v>1437</v>
      </c>
      <c r="B15" s="105">
        <v>8</v>
      </c>
      <c r="C15" s="110" t="s">
        <v>1438</v>
      </c>
    </row>
    <row r="16" spans="1:3" ht="15" x14ac:dyDescent="0.25">
      <c r="A16" s="104" t="s">
        <v>1439</v>
      </c>
      <c r="B16" s="105">
        <f>B14*B15</f>
        <v>324192</v>
      </c>
      <c r="C16" s="110"/>
    </row>
    <row r="17" spans="1:3" ht="15" x14ac:dyDescent="0.25">
      <c r="A17" s="104" t="s">
        <v>1440</v>
      </c>
      <c r="B17" s="105">
        <v>210659013</v>
      </c>
      <c r="C17" s="110" t="s">
        <v>1441</v>
      </c>
    </row>
    <row r="18" spans="1:3" ht="15" x14ac:dyDescent="0.25">
      <c r="A18" s="111" t="s">
        <v>1442</v>
      </c>
      <c r="B18" s="112">
        <f>B13/(B17/100000)</f>
        <v>0.11867519762850118</v>
      </c>
      <c r="C18" s="110"/>
    </row>
    <row r="19" spans="1:3" ht="15" x14ac:dyDescent="0.25">
      <c r="A19" s="111" t="s">
        <v>1443</v>
      </c>
      <c r="B19" s="113">
        <f>B16/(B17/100000)</f>
        <v>153.89419867831623</v>
      </c>
      <c r="C19" s="110"/>
    </row>
    <row r="20" spans="1:3" ht="15" x14ac:dyDescent="0.25">
      <c r="A20" s="104"/>
      <c r="B20" s="105"/>
      <c r="C20" s="105"/>
    </row>
    <row r="21" spans="1:3" ht="15" x14ac:dyDescent="0.25">
      <c r="A21" s="102" t="s">
        <v>85</v>
      </c>
      <c r="B21" s="103"/>
      <c r="C21" s="103"/>
    </row>
    <row r="22" spans="1:3" ht="15" x14ac:dyDescent="0.25">
      <c r="A22" s="105" t="s">
        <v>1444</v>
      </c>
      <c r="B22" s="105"/>
      <c r="C22" s="105"/>
    </row>
    <row r="23" spans="1:3" ht="15" x14ac:dyDescent="0.25">
      <c r="A23" s="105" t="s">
        <v>1445</v>
      </c>
      <c r="B23" s="105"/>
      <c r="C23" s="105"/>
    </row>
    <row r="24" spans="1:3" ht="15" x14ac:dyDescent="0.25">
      <c r="A24" s="104" t="s">
        <v>1446</v>
      </c>
      <c r="B24" s="105"/>
      <c r="C24" s="105"/>
    </row>
    <row r="25" spans="1:3" ht="15" x14ac:dyDescent="0.25">
      <c r="A25" s="104"/>
      <c r="B25" s="105"/>
      <c r="C25" s="105"/>
    </row>
    <row r="26" spans="1:3" ht="25.5" x14ac:dyDescent="0.2">
      <c r="A26" s="114" t="s">
        <v>1447</v>
      </c>
      <c r="B26" s="114" t="s">
        <v>1448</v>
      </c>
      <c r="C26" s="114" t="s">
        <v>1449</v>
      </c>
    </row>
    <row r="27" spans="1:3" x14ac:dyDescent="0.2">
      <c r="A27" s="115" t="s">
        <v>1450</v>
      </c>
      <c r="B27" s="116">
        <v>499.9</v>
      </c>
      <c r="C27" s="115">
        <v>436</v>
      </c>
    </row>
    <row r="28" spans="1:3" x14ac:dyDescent="0.2">
      <c r="A28" s="114" t="s">
        <v>1451</v>
      </c>
      <c r="B28" s="117">
        <v>257.95</v>
      </c>
      <c r="C28" s="114">
        <v>285</v>
      </c>
    </row>
    <row r="29" spans="1:3" x14ac:dyDescent="0.2">
      <c r="A29" s="115" t="s">
        <v>1452</v>
      </c>
      <c r="B29" s="116">
        <v>215</v>
      </c>
      <c r="C29" s="115">
        <v>416</v>
      </c>
    </row>
    <row r="30" spans="1:3" x14ac:dyDescent="0.2">
      <c r="A30" s="114" t="s">
        <v>1453</v>
      </c>
      <c r="B30" s="117">
        <v>289.89999999999998</v>
      </c>
      <c r="C30" s="114">
        <v>320</v>
      </c>
    </row>
    <row r="31" spans="1:3" x14ac:dyDescent="0.2">
      <c r="A31" s="115" t="s">
        <v>1454</v>
      </c>
      <c r="B31" s="116">
        <v>210</v>
      </c>
      <c r="C31" s="115">
        <v>380</v>
      </c>
    </row>
    <row r="32" spans="1:3" x14ac:dyDescent="0.2">
      <c r="A32" s="114" t="s">
        <v>1455</v>
      </c>
      <c r="B32" s="117">
        <v>189.9</v>
      </c>
      <c r="C32" s="114">
        <v>300</v>
      </c>
    </row>
    <row r="33" spans="1:3" x14ac:dyDescent="0.2">
      <c r="A33" s="115" t="s">
        <v>1456</v>
      </c>
      <c r="B33" s="116">
        <v>139.9</v>
      </c>
      <c r="C33" s="115">
        <v>400</v>
      </c>
    </row>
    <row r="34" spans="1:3" x14ac:dyDescent="0.2">
      <c r="A34" s="114" t="s">
        <v>1457</v>
      </c>
      <c r="B34" s="117">
        <v>479.95</v>
      </c>
      <c r="C34" s="114">
        <v>470</v>
      </c>
    </row>
    <row r="35" spans="1:3" x14ac:dyDescent="0.2">
      <c r="A35" s="115" t="s">
        <v>1458</v>
      </c>
      <c r="B35" s="116">
        <v>195</v>
      </c>
      <c r="C35" s="115">
        <v>389</v>
      </c>
    </row>
    <row r="36" spans="1:3" x14ac:dyDescent="0.2">
      <c r="A36" s="114" t="s">
        <v>1459</v>
      </c>
      <c r="B36" s="117">
        <v>575</v>
      </c>
      <c r="C36" s="114">
        <v>471</v>
      </c>
    </row>
    <row r="37" spans="1:3" x14ac:dyDescent="0.2">
      <c r="A37" s="115" t="s">
        <v>1460</v>
      </c>
      <c r="B37" s="116">
        <v>147.99</v>
      </c>
      <c r="C37" s="115">
        <v>300</v>
      </c>
    </row>
    <row r="38" spans="1:3" x14ac:dyDescent="0.2">
      <c r="A38" s="114" t="s">
        <v>1461</v>
      </c>
      <c r="B38" s="117">
        <v>589</v>
      </c>
      <c r="C38" s="114">
        <v>327</v>
      </c>
    </row>
    <row r="39" spans="1:3" ht="15" x14ac:dyDescent="0.25">
      <c r="A39" s="105"/>
      <c r="B39" s="118" t="s">
        <v>1462</v>
      </c>
      <c r="C39" s="119">
        <f>AVERAGE(C27:C38)</f>
        <v>374.5</v>
      </c>
    </row>
    <row r="40" spans="1:3" ht="15" x14ac:dyDescent="0.25">
      <c r="A40" s="105"/>
      <c r="B40" s="105"/>
      <c r="C40" s="105"/>
    </row>
    <row r="41" spans="1:3" ht="15" x14ac:dyDescent="0.25">
      <c r="A41" s="108" t="s">
        <v>97</v>
      </c>
      <c r="B41" s="108"/>
      <c r="C41" s="108"/>
    </row>
    <row r="42" spans="1:3" ht="15" x14ac:dyDescent="0.25">
      <c r="A42" s="105" t="s">
        <v>1463</v>
      </c>
      <c r="B42" s="105"/>
      <c r="C42" s="105"/>
    </row>
    <row r="43" spans="1:3" ht="15" x14ac:dyDescent="0.25">
      <c r="A43" s="105" t="s">
        <v>1464</v>
      </c>
      <c r="B43" s="105"/>
      <c r="C43" s="105"/>
    </row>
    <row r="44" spans="1:3" ht="15" x14ac:dyDescent="0.25">
      <c r="A44" s="105" t="s">
        <v>1465</v>
      </c>
      <c r="B44" s="105"/>
      <c r="C44" s="105"/>
    </row>
    <row r="45" spans="1:3" ht="15" x14ac:dyDescent="0.25">
      <c r="A45" s="105" t="s">
        <v>1466</v>
      </c>
      <c r="B45" s="105"/>
      <c r="C45" s="105"/>
    </row>
    <row r="46" spans="1:3" ht="15" x14ac:dyDescent="0.2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2021-07-12T23:31:25Z</dcterms:modified>
</cp:coreProperties>
</file>