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brazil\InputData\io-model\BECbIC\"/>
    </mc:Choice>
  </mc:AlternateContent>
  <bookViews>
    <workbookView xWindow="-120" yWindow="-120" windowWidth="29040" windowHeight="17640" activeTab="1"/>
  </bookViews>
  <sheets>
    <sheet name="About" sheetId="1" r:id="rId1"/>
    <sheet name="OECD VAL" sheetId="7" r:id="rId2"/>
    <sheet name="BECbIC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B2" i="2"/>
  <c r="A1" i="7"/>
</calcChain>
</file>

<file path=xl/sharedStrings.xml><?xml version="1.0" encoding="utf-8"?>
<sst xmlns="http://schemas.openxmlformats.org/spreadsheetml/2006/main" count="141" uniqueCount="102">
  <si>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</si>
  <si>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</si>
  <si>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</si>
  <si>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</si>
  <si>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</si>
  <si>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</si>
  <si>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</si>
  <si>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</si>
  <si>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</si>
  <si>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</si>
  <si>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</si>
  <si>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</si>
  <si>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</si>
  <si>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</si>
  <si>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</si>
  <si>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</si>
  <si>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</si>
  <si>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</si>
  <si>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</si>
  <si>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</si>
  <si>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</si>
  <si>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</si>
  <si>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</si>
  <si>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</si>
  <si>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</si>
  <si>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</si>
  <si>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</si>
  <si>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</si>
  <si>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</si>
  <si>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</si>
  <si>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</si>
  <si>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</si>
  <si>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</si>
  <si>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</si>
  <si>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</si>
  <si>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</si>
  <si>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</si>
  <si>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</si>
  <si>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</si>
  <si>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</si>
  <si>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</si>
  <si>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</si>
  <si>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</si>
  <si>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</si>
  <si>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</si>
  <si>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</si>
  <si>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Dataset: Input-Output Tables 2018 edition</t>
  </si>
  <si>
    <t>Variable</t>
  </si>
  <si>
    <t>VAL: Value added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</si>
  <si>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</si>
  <si>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</si>
  <si>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</si>
  <si>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</si>
  <si>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</si>
  <si>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</si>
  <si>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</si>
  <si>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</si>
  <si>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</si>
  <si>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</si>
  <si>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</si>
  <si>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</si>
  <si>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</si>
  <si>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</si>
  <si>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</si>
  <si>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</si>
  <si>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</si>
  <si>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</si>
  <si>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</si>
  <si>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</si>
  <si>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</si>
  <si>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</si>
  <si>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</si>
  <si>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</si>
  <si>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</si>
  <si>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</si>
  <si>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</si>
  <si>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</si>
  <si>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</si>
  <si>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</si>
  <si>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</si>
  <si>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</si>
  <si>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</si>
  <si>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</si>
  <si>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</si>
  <si>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</si>
  <si>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</si>
  <si>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</si>
  <si>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</si>
  <si>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</si>
  <si>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</si>
  <si>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</si>
  <si>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Employee Compensation</t>
  </si>
  <si>
    <t>Unit: $</t>
  </si>
  <si>
    <t>Input-Output Tables 2018 Edition (ISIC Rev. 4)</t>
  </si>
  <si>
    <t>Variable: VAL</t>
  </si>
  <si>
    <t>In the OECD dataset, employee compensation includes not just salary and bonuses</t>
  </si>
  <si>
    <t>but also employer-paid benefits and employer-paid retirement plan contributions.</t>
  </si>
  <si>
    <t>We convert 2015 USD to 2012 USD with the following conversion factor:</t>
  </si>
  <si>
    <t>2012 USD per 2015 USD</t>
  </si>
  <si>
    <t>BECbIC BAU Employee Compensation by ISIC Code</t>
  </si>
  <si>
    <t>BRA: Brazil</t>
  </si>
  <si>
    <t>Data extracted on 28 Aug 2020 16:31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</si>
</sst>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13" fillId="0" borderId="0" xfId="0" applyFont="1" applyAlignment="1">
      <alignment horizontal="left"/>
    </xf>
    <xf numFmtId="165" fontId="0" fillId="0" borderId="0" xfId="0" applyNumberFormat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6" sqref="B6"/>
    </sheetView>
  </sheetViews>
  <sheetFormatPr defaultRowHeight="14.25" x14ac:dyDescent="0.45"/>
  <cols>
    <col min="2" max="2" width="77.59765625" customWidth="1"/>
  </cols>
  <sheetData>
    <row r="1" spans="1:2" x14ac:dyDescent="0.45">
      <c r="A1" s="1" t="s">
        <v>99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2018</v>
      </c>
    </row>
    <row r="5" spans="1:2" x14ac:dyDescent="0.45">
      <c r="B5" t="s">
        <v>93</v>
      </c>
    </row>
    <row r="6" spans="1:2" x14ac:dyDescent="0.45">
      <c r="B6" s="3" t="s">
        <v>45</v>
      </c>
    </row>
    <row r="7" spans="1:2" x14ac:dyDescent="0.45">
      <c r="B7" t="s">
        <v>94</v>
      </c>
    </row>
    <row r="9" spans="1:2" x14ac:dyDescent="0.45">
      <c r="A9" s="1" t="s">
        <v>2</v>
      </c>
    </row>
    <row r="10" spans="1:2" x14ac:dyDescent="0.45">
      <c r="A10" t="s">
        <v>95</v>
      </c>
    </row>
    <row r="11" spans="1:2" x14ac:dyDescent="0.45">
      <c r="A11" t="s">
        <v>96</v>
      </c>
    </row>
    <row r="13" spans="1:2" x14ac:dyDescent="0.45">
      <c r="A13" t="s">
        <v>97</v>
      </c>
    </row>
    <row r="14" spans="1:2" x14ac:dyDescent="0.45">
      <c r="A14" s="8">
        <v>0.9686815713640794</v>
      </c>
      <c r="B14" t="s">
        <v>98</v>
      </c>
    </row>
  </sheetData>
  <hyperlinks>
    <hyperlink ref="B6" r:id="rId1" display="https://stats.oecd.org/Index.aspx?DataSetCode=IOTS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showGridLines="0" tabSelected="1" topLeftCell="A5" zoomScale="110" zoomScaleNormal="110" workbookViewId="0">
      <selection activeCell="A2" sqref="A2:XFD12"/>
    </sheetView>
  </sheetViews>
  <sheetFormatPr defaultColWidth="9.1328125" defaultRowHeight="12.75" x14ac:dyDescent="0.35"/>
  <cols>
    <col min="1" max="1" width="27.3984375" style="6" customWidth="1"/>
    <col min="2" max="2" width="2.3984375" style="6" customWidth="1"/>
    <col min="3" max="24" width="9.265625" style="6" bestFit="1" customWidth="1"/>
    <col min="25" max="25" width="9.59765625" style="6" bestFit="1" customWidth="1"/>
    <col min="26" max="31" width="9.265625" style="6" bestFit="1" customWidth="1"/>
    <col min="32" max="34" width="9.59765625" style="6" bestFit="1" customWidth="1"/>
    <col min="35" max="35" width="9.265625" style="6" bestFit="1" customWidth="1"/>
    <col min="36" max="36" width="9.59765625" style="6" bestFit="1" customWidth="1"/>
    <col min="37" max="38" width="9.265625" style="6" bestFit="1" customWidth="1"/>
    <col min="39" max="16384" width="9.1328125" style="6"/>
  </cols>
  <sheetData>
    <row r="1" spans="1:38" hidden="1" x14ac:dyDescent="0.35">
      <c r="A1" s="5" t="e">
        <f ca="1">DotStatQuery(B1)</f>
        <v>#NAME?</v>
      </c>
      <c r="B1" s="5" t="s">
        <v>3</v>
      </c>
    </row>
    <row r="2" spans="1:38" customFormat="1" ht="23.65" x14ac:dyDescent="0.45">
      <c r="A2" s="9" t="s">
        <v>46</v>
      </c>
    </row>
    <row r="3" spans="1:38" customFormat="1" ht="14.25" x14ac:dyDescent="0.45">
      <c r="A3" s="19" t="s">
        <v>47</v>
      </c>
      <c r="B3" s="20"/>
      <c r="C3" s="24" t="s">
        <v>48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6"/>
    </row>
    <row r="4" spans="1:38" customFormat="1" ht="14.25" x14ac:dyDescent="0.45">
      <c r="A4" s="19" t="s">
        <v>4</v>
      </c>
      <c r="B4" s="20"/>
      <c r="C4" s="21" t="s">
        <v>100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3"/>
    </row>
    <row r="5" spans="1:38" customFormat="1" ht="14.25" x14ac:dyDescent="0.45">
      <c r="A5" s="19" t="s">
        <v>5</v>
      </c>
      <c r="B5" s="20"/>
      <c r="C5" s="21" t="s">
        <v>6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3"/>
    </row>
    <row r="6" spans="1:38" customFormat="1" ht="14.25" x14ac:dyDescent="0.45">
      <c r="A6" s="19" t="s">
        <v>7</v>
      </c>
      <c r="B6" s="20"/>
      <c r="C6" s="21" t="s">
        <v>49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3"/>
    </row>
    <row r="7" spans="1:38" customFormat="1" ht="97.5" x14ac:dyDescent="0.45">
      <c r="A7" s="17" t="s">
        <v>50</v>
      </c>
      <c r="B7" s="18"/>
      <c r="C7" s="10" t="s">
        <v>51</v>
      </c>
      <c r="D7" s="10" t="s">
        <v>52</v>
      </c>
      <c r="E7" s="10" t="s">
        <v>53</v>
      </c>
      <c r="F7" s="10" t="s">
        <v>54</v>
      </c>
      <c r="G7" s="10" t="s">
        <v>55</v>
      </c>
      <c r="H7" s="10" t="s">
        <v>56</v>
      </c>
      <c r="I7" s="10" t="s">
        <v>57</v>
      </c>
      <c r="J7" s="10" t="s">
        <v>58</v>
      </c>
      <c r="K7" s="10" t="s">
        <v>59</v>
      </c>
      <c r="L7" s="10" t="s">
        <v>60</v>
      </c>
      <c r="M7" s="10" t="s">
        <v>61</v>
      </c>
      <c r="N7" s="10" t="s">
        <v>62</v>
      </c>
      <c r="O7" s="10" t="s">
        <v>63</v>
      </c>
      <c r="P7" s="10" t="s">
        <v>64</v>
      </c>
      <c r="Q7" s="10" t="s">
        <v>65</v>
      </c>
      <c r="R7" s="10" t="s">
        <v>66</v>
      </c>
      <c r="S7" s="10" t="s">
        <v>67</v>
      </c>
      <c r="T7" s="10" t="s">
        <v>68</v>
      </c>
      <c r="U7" s="10" t="s">
        <v>69</v>
      </c>
      <c r="V7" s="10" t="s">
        <v>70</v>
      </c>
      <c r="W7" s="10" t="s">
        <v>71</v>
      </c>
      <c r="X7" s="10" t="s">
        <v>72</v>
      </c>
      <c r="Y7" s="10" t="s">
        <v>73</v>
      </c>
      <c r="Z7" s="10" t="s">
        <v>74</v>
      </c>
      <c r="AA7" s="10" t="s">
        <v>75</v>
      </c>
      <c r="AB7" s="10" t="s">
        <v>76</v>
      </c>
      <c r="AC7" s="10" t="s">
        <v>77</v>
      </c>
      <c r="AD7" s="10" t="s">
        <v>78</v>
      </c>
      <c r="AE7" s="10" t="s">
        <v>79</v>
      </c>
      <c r="AF7" s="10" t="s">
        <v>80</v>
      </c>
      <c r="AG7" s="10" t="s">
        <v>81</v>
      </c>
      <c r="AH7" s="10" t="s">
        <v>82</v>
      </c>
      <c r="AI7" s="10" t="s">
        <v>83</v>
      </c>
      <c r="AJ7" s="10" t="s">
        <v>84</v>
      </c>
      <c r="AK7" s="10" t="s">
        <v>85</v>
      </c>
      <c r="AL7" s="10" t="s">
        <v>86</v>
      </c>
    </row>
    <row r="8" spans="1:38" customFormat="1" ht="14.25" x14ac:dyDescent="0.45">
      <c r="A8" s="11" t="s">
        <v>87</v>
      </c>
      <c r="B8" s="12" t="s">
        <v>8</v>
      </c>
      <c r="C8" s="12" t="s">
        <v>8</v>
      </c>
      <c r="D8" s="12" t="s">
        <v>8</v>
      </c>
      <c r="E8" s="12" t="s">
        <v>8</v>
      </c>
      <c r="F8" s="12" t="s">
        <v>8</v>
      </c>
      <c r="G8" s="12" t="s">
        <v>8</v>
      </c>
      <c r="H8" s="12" t="s">
        <v>8</v>
      </c>
      <c r="I8" s="12" t="s">
        <v>8</v>
      </c>
      <c r="J8" s="12" t="s">
        <v>8</v>
      </c>
      <c r="K8" s="12" t="s">
        <v>8</v>
      </c>
      <c r="L8" s="12" t="s">
        <v>8</v>
      </c>
      <c r="M8" s="12" t="s">
        <v>8</v>
      </c>
      <c r="N8" s="12" t="s">
        <v>8</v>
      </c>
      <c r="O8" s="12" t="s">
        <v>8</v>
      </c>
      <c r="P8" s="12" t="s">
        <v>8</v>
      </c>
      <c r="Q8" s="12" t="s">
        <v>8</v>
      </c>
      <c r="R8" s="12" t="s">
        <v>8</v>
      </c>
      <c r="S8" s="12" t="s">
        <v>8</v>
      </c>
      <c r="T8" s="12" t="s">
        <v>8</v>
      </c>
      <c r="U8" s="12" t="s">
        <v>8</v>
      </c>
      <c r="V8" s="12" t="s">
        <v>8</v>
      </c>
      <c r="W8" s="12" t="s">
        <v>8</v>
      </c>
      <c r="X8" s="12" t="s">
        <v>8</v>
      </c>
      <c r="Y8" s="12" t="s">
        <v>8</v>
      </c>
      <c r="Z8" s="12" t="s">
        <v>8</v>
      </c>
      <c r="AA8" s="12" t="s">
        <v>8</v>
      </c>
      <c r="AB8" s="12" t="s">
        <v>8</v>
      </c>
      <c r="AC8" s="12" t="s">
        <v>8</v>
      </c>
      <c r="AD8" s="12" t="s">
        <v>8</v>
      </c>
      <c r="AE8" s="12" t="s">
        <v>8</v>
      </c>
      <c r="AF8" s="12" t="s">
        <v>8</v>
      </c>
      <c r="AG8" s="12" t="s">
        <v>8</v>
      </c>
      <c r="AH8" s="12" t="s">
        <v>8</v>
      </c>
      <c r="AI8" s="12" t="s">
        <v>8</v>
      </c>
      <c r="AJ8" s="12" t="s">
        <v>8</v>
      </c>
      <c r="AK8" s="12" t="s">
        <v>8</v>
      </c>
      <c r="AL8" s="12" t="s">
        <v>8</v>
      </c>
    </row>
    <row r="9" spans="1:38" customFormat="1" ht="14.25" x14ac:dyDescent="0.45">
      <c r="A9" s="13" t="s">
        <v>88</v>
      </c>
      <c r="B9" s="12" t="s">
        <v>8</v>
      </c>
      <c r="C9" s="14">
        <v>14991.778</v>
      </c>
      <c r="D9" s="14">
        <v>6436.6729999999998</v>
      </c>
      <c r="E9" s="14">
        <v>2569.9009999999998</v>
      </c>
      <c r="F9" s="14">
        <v>973.202</v>
      </c>
      <c r="G9" s="14">
        <v>21921.809000000001</v>
      </c>
      <c r="H9" s="14">
        <v>11279.523999999999</v>
      </c>
      <c r="I9" s="14">
        <v>1778.7660000000001</v>
      </c>
      <c r="J9" s="14">
        <v>5164.7839999999997</v>
      </c>
      <c r="K9" s="14">
        <v>3218.8710000000001</v>
      </c>
      <c r="L9" s="14">
        <v>12622.666999999999</v>
      </c>
      <c r="M9" s="14">
        <v>6185.6970000000001</v>
      </c>
      <c r="N9" s="14">
        <v>6020.5069999999996</v>
      </c>
      <c r="O9" s="14">
        <v>5390.8440000000001</v>
      </c>
      <c r="P9" s="14">
        <v>6819.8950000000004</v>
      </c>
      <c r="Q9" s="14">
        <v>3044.6840000000002</v>
      </c>
      <c r="R9" s="14">
        <v>4346.7560000000003</v>
      </c>
      <c r="S9" s="14">
        <v>8478.9150000000009</v>
      </c>
      <c r="T9" s="14">
        <v>11474.252</v>
      </c>
      <c r="U9" s="14">
        <v>2924.9050000000002</v>
      </c>
      <c r="V9" s="14">
        <v>8431.9079999999994</v>
      </c>
      <c r="W9" s="14">
        <v>9914.8539999999994</v>
      </c>
      <c r="X9" s="14">
        <v>38106.65</v>
      </c>
      <c r="Y9" s="14">
        <v>103737.87300000001</v>
      </c>
      <c r="Z9" s="14">
        <v>39550.478999999999</v>
      </c>
      <c r="AA9" s="14">
        <v>17297.884999999998</v>
      </c>
      <c r="AB9" s="14">
        <v>5234.018</v>
      </c>
      <c r="AC9" s="14">
        <v>5212.0450000000001</v>
      </c>
      <c r="AD9" s="14">
        <v>14056.942999999999</v>
      </c>
      <c r="AE9" s="14">
        <v>43113.171999999999</v>
      </c>
      <c r="AF9" s="14">
        <v>2020.473</v>
      </c>
      <c r="AG9" s="14">
        <v>89308.134999999995</v>
      </c>
      <c r="AH9" s="14">
        <v>134189.59599999999</v>
      </c>
      <c r="AI9" s="14">
        <v>94768.107999999993</v>
      </c>
      <c r="AJ9" s="14">
        <v>54612.389000000003</v>
      </c>
      <c r="AK9" s="14">
        <v>14057.183999999999</v>
      </c>
      <c r="AL9" s="14">
        <v>18634.7</v>
      </c>
    </row>
    <row r="10" spans="1:38" customFormat="1" ht="19.5" x14ac:dyDescent="0.45">
      <c r="A10" s="13" t="s">
        <v>89</v>
      </c>
      <c r="B10" s="12" t="s">
        <v>8</v>
      </c>
      <c r="C10" s="15">
        <v>-2718.1439999999998</v>
      </c>
      <c r="D10" s="15">
        <v>318.66199999999998</v>
      </c>
      <c r="E10" s="15">
        <v>177.208</v>
      </c>
      <c r="F10" s="15">
        <v>120.824</v>
      </c>
      <c r="G10" s="15">
        <v>1483.5260000000001</v>
      </c>
      <c r="H10" s="15">
        <v>415.35199999999998</v>
      </c>
      <c r="I10" s="15">
        <v>65.613</v>
      </c>
      <c r="J10" s="15">
        <v>229.04400000000001</v>
      </c>
      <c r="K10" s="15">
        <v>232.85300000000001</v>
      </c>
      <c r="L10" s="15">
        <v>781.01300000000003</v>
      </c>
      <c r="M10" s="15">
        <v>230.85</v>
      </c>
      <c r="N10" s="15">
        <v>213.09399999999999</v>
      </c>
      <c r="O10" s="15">
        <v>316.029</v>
      </c>
      <c r="P10" s="15">
        <v>249.21100000000001</v>
      </c>
      <c r="Q10" s="15">
        <v>231.15</v>
      </c>
      <c r="R10" s="15">
        <v>168.85</v>
      </c>
      <c r="S10" s="15">
        <v>278.70800000000003</v>
      </c>
      <c r="T10" s="15">
        <v>404.21600000000001</v>
      </c>
      <c r="U10" s="15">
        <v>120.39100000000001</v>
      </c>
      <c r="V10" s="15">
        <v>297.36700000000002</v>
      </c>
      <c r="W10" s="15">
        <v>576.97699999999998</v>
      </c>
      <c r="X10" s="15">
        <v>1048.31</v>
      </c>
      <c r="Y10" s="15">
        <v>2967.654</v>
      </c>
      <c r="Z10" s="15">
        <v>893.60699999999997</v>
      </c>
      <c r="AA10" s="15">
        <v>510.762</v>
      </c>
      <c r="AB10" s="15">
        <v>454.47800000000001</v>
      </c>
      <c r="AC10" s="15">
        <v>1386.307</v>
      </c>
      <c r="AD10" s="15">
        <v>472.53800000000001</v>
      </c>
      <c r="AE10" s="15">
        <v>2190.2260000000001</v>
      </c>
      <c r="AF10" s="15">
        <v>107.751</v>
      </c>
      <c r="AG10" s="15">
        <v>854.80499999999995</v>
      </c>
      <c r="AH10" s="15">
        <v>34.869</v>
      </c>
      <c r="AI10" s="15">
        <v>622.42499999999995</v>
      </c>
      <c r="AJ10" s="15">
        <v>654.32899999999995</v>
      </c>
      <c r="AK10" s="15">
        <v>361.38299999999998</v>
      </c>
      <c r="AL10" s="15">
        <v>0</v>
      </c>
    </row>
    <row r="11" spans="1:38" customFormat="1" ht="19.5" x14ac:dyDescent="0.45">
      <c r="A11" s="13" t="s">
        <v>90</v>
      </c>
      <c r="B11" s="12" t="s">
        <v>8</v>
      </c>
      <c r="C11" s="14">
        <v>65670.066000000006</v>
      </c>
      <c r="D11" s="14">
        <v>13507.965</v>
      </c>
      <c r="E11" s="14">
        <v>8273.1919999999991</v>
      </c>
      <c r="F11" s="14">
        <v>961.57299999999998</v>
      </c>
      <c r="G11" s="14">
        <v>13761.665000000001</v>
      </c>
      <c r="H11" s="14">
        <v>3907.924</v>
      </c>
      <c r="I11" s="14">
        <v>1117.221</v>
      </c>
      <c r="J11" s="14">
        <v>3991.5720000000001</v>
      </c>
      <c r="K11" s="14">
        <v>7512.076</v>
      </c>
      <c r="L11" s="14">
        <v>10902.82</v>
      </c>
      <c r="M11" s="14">
        <v>1432.0530000000001</v>
      </c>
      <c r="N11" s="14">
        <v>2118.5990000000002</v>
      </c>
      <c r="O11" s="14">
        <v>4617.3270000000002</v>
      </c>
      <c r="P11" s="14">
        <v>3255.0940000000001</v>
      </c>
      <c r="Q11" s="14">
        <v>852.06600000000003</v>
      </c>
      <c r="R11" s="14">
        <v>612.19399999999996</v>
      </c>
      <c r="S11" s="14">
        <v>2572.1770000000001</v>
      </c>
      <c r="T11" s="14">
        <v>409.33199999999999</v>
      </c>
      <c r="U11" s="14">
        <v>586.00400000000002</v>
      </c>
      <c r="V11" s="14">
        <v>7391.4260000000004</v>
      </c>
      <c r="W11" s="14">
        <v>26580.368999999999</v>
      </c>
      <c r="X11" s="14">
        <v>49940.241000000002</v>
      </c>
      <c r="Y11" s="14">
        <v>99680.373000000007</v>
      </c>
      <c r="Z11" s="14">
        <v>27728.013999999999</v>
      </c>
      <c r="AA11" s="14">
        <v>19101.053</v>
      </c>
      <c r="AB11" s="14">
        <v>2738.6039999999998</v>
      </c>
      <c r="AC11" s="14">
        <v>13056.448</v>
      </c>
      <c r="AD11" s="14">
        <v>10362.119000000001</v>
      </c>
      <c r="AE11" s="14">
        <v>64637.402000000002</v>
      </c>
      <c r="AF11" s="14">
        <v>148025.476</v>
      </c>
      <c r="AG11" s="14">
        <v>34187.760000000002</v>
      </c>
      <c r="AH11" s="14">
        <v>19016.634999999998</v>
      </c>
      <c r="AI11" s="14">
        <v>5123.2669999999998</v>
      </c>
      <c r="AJ11" s="14">
        <v>20709.781999999999</v>
      </c>
      <c r="AK11" s="14">
        <v>10686.133</v>
      </c>
      <c r="AL11" s="14">
        <v>0</v>
      </c>
    </row>
    <row r="12" spans="1:38" customFormat="1" ht="14.25" x14ac:dyDescent="0.45">
      <c r="A12" s="16" t="s">
        <v>101</v>
      </c>
    </row>
  </sheetData>
  <mergeCells count="9">
    <mergeCell ref="A7:B7"/>
    <mergeCell ref="A6:B6"/>
    <mergeCell ref="C6:AL6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/>
    <hyperlink ref="C3" r:id="rId2" display="http://localhost/OECDStat_Metadata/ShowMetadata.ashx?Dataset=IOTSI4_2018&amp;Coords=[VAR].[VAL]&amp;ShowOnWeb=true&amp;Lang=en"/>
    <hyperlink ref="A12" r:id="rId3" display="https://stats-3.oecd.org/index.aspx?DatasetCode=IOTSI4_2018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K2"/>
  <sheetViews>
    <sheetView workbookViewId="0">
      <selection activeCell="B2" sqref="B2"/>
    </sheetView>
  </sheetViews>
  <sheetFormatPr defaultRowHeight="14.25" x14ac:dyDescent="0.45"/>
  <cols>
    <col min="1" max="1" width="24.86328125" customWidth="1"/>
    <col min="2" max="37" width="10.1328125" customWidth="1"/>
  </cols>
  <sheetData>
    <row r="1" spans="1:37" s="4" customFormat="1" x14ac:dyDescent="0.45">
      <c r="A1" s="7" t="s">
        <v>92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</row>
    <row r="2" spans="1:37" x14ac:dyDescent="0.45">
      <c r="A2" t="s">
        <v>91</v>
      </c>
      <c r="B2">
        <f>'OECD VAL'!C9*10^6*About!$A$14</f>
        <v>14522259070.581436</v>
      </c>
      <c r="C2">
        <f>'OECD VAL'!D9*10^6*About!$A$14</f>
        <v>6235086515.9967432</v>
      </c>
      <c r="D2">
        <f>'OECD VAL'!E9*10^6*About!$A$14</f>
        <v>2489415738.930119</v>
      </c>
      <c r="E2">
        <f>'OECD VAL'!F9*10^6*About!$A$14</f>
        <v>942722842.61466479</v>
      </c>
      <c r="F2">
        <f>'OECD VAL'!G9*10^6*About!$A$14</f>
        <v>21235252389.263218</v>
      </c>
      <c r="G2">
        <f>'OECD VAL'!H9*10^6*About!$A$14</f>
        <v>10926267032.558846</v>
      </c>
      <c r="H2">
        <f>'OECD VAL'!I9*10^6*About!$A$14</f>
        <v>1723057843.968998</v>
      </c>
      <c r="I2">
        <f>'OECD VAL'!J9*10^6*About!$A$14</f>
        <v>5003031080.8760557</v>
      </c>
      <c r="J2">
        <f>'OECD VAL'!K9*10^6*About!$A$14</f>
        <v>3118061018.2982655</v>
      </c>
      <c r="K2">
        <f>'OECD VAL'!L9*10^6*About!$A$14</f>
        <v>12227344904.365509</v>
      </c>
      <c r="L2">
        <f>'OECD VAL'!M9*10^6*About!$A$14</f>
        <v>5991970689.9420719</v>
      </c>
      <c r="M2">
        <f>'OECD VAL'!N9*10^6*About!$A$14</f>
        <v>5831954181.1684399</v>
      </c>
      <c r="N2">
        <f>'OECD VAL'!O9*10^6*About!$A$14</f>
        <v>5222011236.8986197</v>
      </c>
      <c r="O2">
        <f>'OECD VAL'!P9*10^6*About!$A$14</f>
        <v>6606306605.1380281</v>
      </c>
      <c r="P2">
        <f>'OECD VAL'!Q9*10^6*About!$A$14</f>
        <v>2949329281.4270706</v>
      </c>
      <c r="Q2">
        <f>'OECD VAL'!R9*10^6*About!$A$14</f>
        <v>4210622432.4162402</v>
      </c>
      <c r="R2">
        <f>'OECD VAL'!S9*10^6*About!$A$14</f>
        <v>8213368705.6624641</v>
      </c>
      <c r="S2">
        <f>'OECD VAL'!T9*10^6*About!$A$14</f>
        <v>11114896457.587431</v>
      </c>
      <c r="T2">
        <f>'OECD VAL'!U9*10^6*About!$A$14</f>
        <v>2833301571.4906526</v>
      </c>
      <c r="U2">
        <f>'OECD VAL'!V9*10^6*About!$A$14</f>
        <v>8167833891.0373507</v>
      </c>
      <c r="V2">
        <f>'OECD VAL'!W9*10^6*About!$A$14</f>
        <v>9604336352.5654278</v>
      </c>
      <c r="W2">
        <f>'OECD VAL'!X9*10^6*About!$A$14</f>
        <v>36913209601.420998</v>
      </c>
      <c r="X2">
        <f>'OECD VAL'!Y9*10^6*About!$A$14</f>
        <v>100488965827.6073</v>
      </c>
      <c r="Y2">
        <f>'OECD VAL'!Z9*10^6*About!$A$14</f>
        <v>38311820145.92202</v>
      </c>
      <c r="Z2">
        <f>'OECD VAL'!AA9*10^6*About!$A$14</f>
        <v>16756142423.075138</v>
      </c>
      <c r="AA2">
        <f>'OECD VAL'!AB9*10^6*About!$A$14</f>
        <v>5070096780.7878761</v>
      </c>
      <c r="AB2">
        <f>'OECD VAL'!AC9*10^6*About!$A$14</f>
        <v>5048811940.6202936</v>
      </c>
      <c r="AC2">
        <f>'OECD VAL'!AD9*10^6*About!$A$14</f>
        <v>13616701633.815296</v>
      </c>
      <c r="AD2">
        <f>'OECD VAL'!AE9*10^6*About!$A$14</f>
        <v>41762935199.449829</v>
      </c>
      <c r="AE2">
        <f>'OECD VAL'!AF9*10^6*About!$A$14</f>
        <v>1957194960.5386956</v>
      </c>
      <c r="AF2">
        <f>'OECD VAL'!AG9*10^6*About!$A$14</f>
        <v>86511144547.39534</v>
      </c>
      <c r="AG2">
        <f>'OECD VAL'!AH9*10^6*About!$A$14</f>
        <v>129986988713.99097</v>
      </c>
      <c r="AH2">
        <f>'OECD VAL'!AI9*10^6*About!$A$14</f>
        <v>91800119772.640778</v>
      </c>
      <c r="AI2">
        <f>'OECD VAL'!AJ9*10^6*About!$A$14</f>
        <v>52902014792.466362</v>
      </c>
      <c r="AJ2">
        <f>'OECD VAL'!AK9*10^6*About!$A$14</f>
        <v>13616935086.073996</v>
      </c>
      <c r="AK2">
        <f>'OECD VAL'!AL9*10^6*About!$A$14</f>
        <v>18051090477.898209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VAL</vt:lpstr>
      <vt:lpstr>BECbIC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2020-08-28T17:26:33Z</dcterms:modified>
</cp:coreProperties>
</file>