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brazil\InputData\io-model\BGDP\"/>
    </mc:Choice>
  </mc:AlternateContent>
  <bookViews>
    <workbookView xWindow="0" yWindow="0" windowWidth="28800" windowHeight="12645"/>
  </bookViews>
  <sheets>
    <sheet name="About" sheetId="1" r:id="rId1"/>
    <sheet name="World Bank Data" sheetId="4" r:id="rId2"/>
    <sheet name="BGDP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2" i="2"/>
  <c r="AS2" i="4" l="1"/>
  <c r="AT2" i="4"/>
  <c r="AU2" i="4"/>
  <c r="AV2" i="4" s="1"/>
  <c r="AW2" i="4" s="1"/>
  <c r="AX2" i="4" s="1"/>
  <c r="AY2" i="4" s="1"/>
  <c r="AZ2" i="4" s="1"/>
  <c r="BA2" i="4" s="1"/>
  <c r="BB2" i="4" s="1"/>
  <c r="P2" i="4" l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O2" i="4"/>
  <c r="N2" i="4"/>
</calcChain>
</file>

<file path=xl/sharedStrings.xml><?xml version="1.0" encoding="utf-8"?>
<sst xmlns="http://schemas.openxmlformats.org/spreadsheetml/2006/main" count="21" uniqueCount="20">
  <si>
    <t>BGDP BAU Gross Domestic Product</t>
  </si>
  <si>
    <t>Source:</t>
  </si>
  <si>
    <t>Notes</t>
  </si>
  <si>
    <t>GDP</t>
  </si>
  <si>
    <t>World Bank</t>
  </si>
  <si>
    <t>GDP (USD annual)</t>
  </si>
  <si>
    <t>https://data.worldbank.org/country/brazil?locale=pt</t>
  </si>
  <si>
    <t>Brazil</t>
  </si>
  <si>
    <t>BRA</t>
  </si>
  <si>
    <t>GDP (current US$)</t>
  </si>
  <si>
    <t>Mitigation Options GDP Projections (%)</t>
  </si>
  <si>
    <t>Opções de mitigação de emissões de gases de efeito estufa em setores-chave do Brasil</t>
  </si>
  <si>
    <t>Mitigation Options of Greenhouse Gas Emissions in Key Sectors in Brazil (MOP)</t>
  </si>
  <si>
    <t>Ministério da Ciência, Tecnologia, Inovações e Comunicações, ONU Meio Ambiente</t>
  </si>
  <si>
    <t>Ministry of Science, Technology, Innovation and Communications, UN Environment</t>
  </si>
  <si>
    <t>http://antigo.mctic.gov.br/mctic/export/sites/institucional/ciencia/SEPED/clima/arquivos/projeto_opcoes_mitigacao/publicacoes/Modelagem-Integrada_impactos-economicos.pdf</t>
  </si>
  <si>
    <t>Average GDP Growth Rates (%) by Sectors and Years - Fipe III Scenario, pp. 119-120</t>
  </si>
  <si>
    <t>The World Bank Brazil Data gives current GDPs of 2019 USD. As of 2020, we forecast GDP by 2050 considering growth rates from estimates of the Mitigation Options Project.</t>
  </si>
  <si>
    <t>Unit: 2019 current USD</t>
  </si>
  <si>
    <t>2019 to 2012 USD (see cpi.xlsx)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</si>
</sst>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NumberForma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antigo.mctic.gov.br/mctic/export/sites/institucional/ciencia/SEPED/clima/arquivos/projeto_opcoes_mitigacao/publicacoes/Modelagem-Integrada_impactos-economicos.pdf" TargetMode="External"/><Relationship Id="rId1" Type="http://schemas.openxmlformats.org/officeDocument/2006/relationships/hyperlink" Target="https://data.worldbank.org/country/brazil?locale=p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A18" sqref="A18"/>
    </sheetView>
  </sheetViews>
  <sheetFormatPr defaultColWidth="8.796875" defaultRowHeight="14.25"/>
  <cols>
    <col min="2" max="2" width="77.46484375" customWidth="1"/>
  </cols>
  <sheetData>
    <row r="1" spans="1:3">
      <c r="A1" s="1" t="s">
        <v>0</v>
      </c>
    </row>
    <row r="3" spans="1:3">
      <c r="A3" s="1" t="s">
        <v>1</v>
      </c>
      <c r="B3" t="s">
        <v>4</v>
      </c>
    </row>
    <row r="4" spans="1:3">
      <c r="B4" s="2">
        <v>2020</v>
      </c>
    </row>
    <row r="5" spans="1:3">
      <c r="B5" t="s">
        <v>5</v>
      </c>
    </row>
    <row r="6" spans="1:3">
      <c r="B6" s="3" t="s">
        <v>6</v>
      </c>
    </row>
    <row r="7" spans="1:3">
      <c r="B7" s="3"/>
    </row>
    <row r="8" spans="1:3">
      <c r="B8" t="s">
        <v>11</v>
      </c>
      <c r="C8" s="7" t="s">
        <v>12</v>
      </c>
    </row>
    <row r="9" spans="1:3">
      <c r="B9" s="2">
        <v>2017</v>
      </c>
    </row>
    <row r="10" spans="1:3" ht="16.05" customHeight="1">
      <c r="B10" t="s">
        <v>13</v>
      </c>
      <c r="C10" s="8" t="s">
        <v>14</v>
      </c>
    </row>
    <row r="11" spans="1:3" ht="16.05" customHeight="1">
      <c r="B11" t="s">
        <v>16</v>
      </c>
      <c r="C11" s="8"/>
    </row>
    <row r="12" spans="1:3">
      <c r="B12" s="9" t="s">
        <v>15</v>
      </c>
    </row>
    <row r="14" spans="1:3">
      <c r="A14" s="1" t="s">
        <v>2</v>
      </c>
    </row>
    <row r="15" spans="1:3">
      <c r="A15" t="s">
        <v>17</v>
      </c>
    </row>
    <row r="17" spans="1:1">
      <c r="A17" t="s">
        <v>19</v>
      </c>
    </row>
    <row r="18" spans="1:1">
      <c r="A18">
        <v>0.89805481563188172</v>
      </c>
    </row>
  </sheetData>
  <hyperlinks>
    <hyperlink ref="B6" r:id="rId1"/>
    <hyperlink ref="B12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"/>
  <sheetViews>
    <sheetView workbookViewId="0">
      <selection activeCell="AN4" sqref="AN4"/>
    </sheetView>
  </sheetViews>
  <sheetFormatPr defaultColWidth="10.6640625" defaultRowHeight="14.25"/>
  <cols>
    <col min="1" max="1" width="31.33203125" bestFit="1" customWidth="1"/>
    <col min="3" max="3" width="14.796875" bestFit="1" customWidth="1"/>
    <col min="14" max="14" width="11.796875" bestFit="1" customWidth="1"/>
  </cols>
  <sheetData>
    <row r="1" spans="1:54"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>
        <v>2027</v>
      </c>
      <c r="V1">
        <v>2028</v>
      </c>
      <c r="W1">
        <v>2029</v>
      </c>
      <c r="X1">
        <v>2030</v>
      </c>
      <c r="Y1">
        <v>2031</v>
      </c>
      <c r="Z1">
        <v>2032</v>
      </c>
      <c r="AA1">
        <v>2033</v>
      </c>
      <c r="AB1">
        <v>2034</v>
      </c>
      <c r="AC1">
        <v>2035</v>
      </c>
      <c r="AD1">
        <v>2036</v>
      </c>
      <c r="AE1">
        <v>2037</v>
      </c>
      <c r="AF1">
        <v>2038</v>
      </c>
      <c r="AG1">
        <v>2039</v>
      </c>
      <c r="AH1">
        <v>2040</v>
      </c>
      <c r="AI1">
        <v>2041</v>
      </c>
      <c r="AJ1">
        <v>2042</v>
      </c>
      <c r="AK1">
        <v>2043</v>
      </c>
      <c r="AL1">
        <v>2044</v>
      </c>
      <c r="AM1">
        <v>2045</v>
      </c>
      <c r="AN1">
        <v>2046</v>
      </c>
      <c r="AO1">
        <v>2047</v>
      </c>
      <c r="AP1">
        <v>2048</v>
      </c>
      <c r="AQ1">
        <v>2049</v>
      </c>
      <c r="AR1">
        <v>2050</v>
      </c>
      <c r="AS1">
        <v>2051</v>
      </c>
      <c r="AT1">
        <v>2052</v>
      </c>
      <c r="AU1">
        <v>2053</v>
      </c>
      <c r="AV1">
        <v>2054</v>
      </c>
      <c r="AW1">
        <v>2055</v>
      </c>
      <c r="AX1">
        <v>2056</v>
      </c>
      <c r="AY1">
        <v>2057</v>
      </c>
      <c r="AZ1">
        <v>2058</v>
      </c>
      <c r="BA1">
        <v>2059</v>
      </c>
      <c r="BB1">
        <v>2060</v>
      </c>
    </row>
    <row r="2" spans="1:54">
      <c r="A2" t="s">
        <v>7</v>
      </c>
      <c r="B2" t="s">
        <v>8</v>
      </c>
      <c r="C2" t="s">
        <v>9</v>
      </c>
      <c r="D2">
        <v>2208871646202.8193</v>
      </c>
      <c r="E2">
        <v>2616200980392.1572</v>
      </c>
      <c r="F2">
        <v>2465188674415.0322</v>
      </c>
      <c r="G2">
        <v>2472806919901.6743</v>
      </c>
      <c r="H2">
        <v>2455993625159.3706</v>
      </c>
      <c r="I2">
        <v>1802214373741.3206</v>
      </c>
      <c r="J2">
        <v>1795700168991.4932</v>
      </c>
      <c r="K2">
        <v>2062831045935.9531</v>
      </c>
      <c r="L2">
        <v>1885482534238.3269</v>
      </c>
      <c r="M2">
        <v>1839758040765.623</v>
      </c>
      <c r="N2">
        <f>(1+N3/100)*M2</f>
        <v>1737467493699.0544</v>
      </c>
      <c r="O2">
        <f>(1+O3/100)*N2</f>
        <v>1795846401487.3428</v>
      </c>
      <c r="P2">
        <f t="shared" ref="P2:AR2" si="0">(1+P3/100)*O2</f>
        <v>1840562976884.3774</v>
      </c>
      <c r="Q2">
        <f t="shared" si="0"/>
        <v>1882343756459.6526</v>
      </c>
      <c r="R2">
        <f t="shared" si="0"/>
        <v>1925072959731.2866</v>
      </c>
      <c r="S2">
        <f t="shared" si="0"/>
        <v>1968772115917.1868</v>
      </c>
      <c r="T2">
        <f t="shared" si="0"/>
        <v>2011297593620.998</v>
      </c>
      <c r="U2">
        <f t="shared" si="0"/>
        <v>2054741621643.2117</v>
      </c>
      <c r="V2">
        <f t="shared" si="0"/>
        <v>2099124040670.7051</v>
      </c>
      <c r="W2">
        <f t="shared" si="0"/>
        <v>2144465119949.1924</v>
      </c>
      <c r="X2">
        <f t="shared" si="0"/>
        <v>2190785566540.095</v>
      </c>
      <c r="Y2">
        <f t="shared" si="0"/>
        <v>2234820356427.5508</v>
      </c>
      <c r="Z2">
        <f t="shared" si="0"/>
        <v>2279740245591.7446</v>
      </c>
      <c r="AA2">
        <f t="shared" si="0"/>
        <v>2325563024528.1387</v>
      </c>
      <c r="AB2">
        <f t="shared" si="0"/>
        <v>2372306841321.1543</v>
      </c>
      <c r="AC2">
        <f t="shared" si="0"/>
        <v>2419990208831.7095</v>
      </c>
      <c r="AD2">
        <f t="shared" si="0"/>
        <v>2464760027695.0962</v>
      </c>
      <c r="AE2">
        <f t="shared" si="0"/>
        <v>2510358088207.4556</v>
      </c>
      <c r="AF2">
        <f t="shared" si="0"/>
        <v>2556799712839.2935</v>
      </c>
      <c r="AG2">
        <f t="shared" si="0"/>
        <v>2604100507526.8203</v>
      </c>
      <c r="AH2">
        <f t="shared" si="0"/>
        <v>2652276366916.0664</v>
      </c>
      <c r="AI2">
        <f t="shared" si="0"/>
        <v>2697365065153.6392</v>
      </c>
      <c r="AJ2">
        <f t="shared" si="0"/>
        <v>2743220271261.251</v>
      </c>
      <c r="AK2">
        <f t="shared" si="0"/>
        <v>2789855015872.6919</v>
      </c>
      <c r="AL2">
        <f t="shared" si="0"/>
        <v>2837282551142.5273</v>
      </c>
      <c r="AM2">
        <f t="shared" si="0"/>
        <v>2885516354511.9502</v>
      </c>
      <c r="AN2">
        <f t="shared" si="0"/>
        <v>2930241858006.8857</v>
      </c>
      <c r="AO2">
        <f t="shared" si="0"/>
        <v>2975660606805.9927</v>
      </c>
      <c r="AP2">
        <f t="shared" si="0"/>
        <v>3021783346211.4858</v>
      </c>
      <c r="AQ2">
        <f t="shared" si="0"/>
        <v>3068620988077.7642</v>
      </c>
      <c r="AR2">
        <f t="shared" si="0"/>
        <v>3116184613392.9697</v>
      </c>
      <c r="AS2">
        <f t="shared" ref="AS2" si="1">(1+AS3/100)*AR2</f>
        <v>3164485474900.561</v>
      </c>
      <c r="AT2">
        <f t="shared" ref="AT2" si="2">(1+AT3/100)*AS2</f>
        <v>3213534999761.52</v>
      </c>
      <c r="AU2">
        <f t="shared" ref="AU2" si="3">(1+AU3/100)*AT2</f>
        <v>3263344792257.8237</v>
      </c>
      <c r="AV2">
        <f t="shared" ref="AV2" si="4">(1+AV3/100)*AU2</f>
        <v>3313926636537.8203</v>
      </c>
      <c r="AW2">
        <f t="shared" ref="AW2" si="5">(1+AW3/100)*AV2</f>
        <v>3365292499404.1567</v>
      </c>
      <c r="AX2">
        <f t="shared" ref="AX2" si="6">(1+AX3/100)*AW2</f>
        <v>3417454533144.9214</v>
      </c>
      <c r="AY2">
        <f t="shared" ref="AY2" si="7">(1+AY3/100)*AX2</f>
        <v>3470425078408.668</v>
      </c>
      <c r="AZ2">
        <f t="shared" ref="AZ2" si="8">(1+AZ3/100)*AY2</f>
        <v>3524216667124.0024</v>
      </c>
      <c r="BA2">
        <f t="shared" ref="BA2" si="9">(1+BA3/100)*AZ2</f>
        <v>3578842025464.4248</v>
      </c>
      <c r="BB2">
        <f t="shared" ref="BB2" si="10">(1+BB3/100)*BA2</f>
        <v>3634314076859.1235</v>
      </c>
    </row>
    <row r="3" spans="1:54">
      <c r="A3" t="s">
        <v>10</v>
      </c>
      <c r="B3" t="s">
        <v>8</v>
      </c>
      <c r="N3">
        <v>-5.56</v>
      </c>
      <c r="O3">
        <v>3.36</v>
      </c>
      <c r="P3">
        <v>2.4900000000000002</v>
      </c>
      <c r="Q3">
        <v>2.27</v>
      </c>
      <c r="R3">
        <v>2.27</v>
      </c>
      <c r="S3">
        <v>2.27</v>
      </c>
      <c r="T3">
        <v>2.16</v>
      </c>
      <c r="U3">
        <v>2.16</v>
      </c>
      <c r="V3">
        <v>2.16</v>
      </c>
      <c r="W3">
        <v>2.16</v>
      </c>
      <c r="X3">
        <v>2.16</v>
      </c>
      <c r="Y3">
        <v>2.0099999999999998</v>
      </c>
      <c r="Z3">
        <v>2.0099999999999998</v>
      </c>
      <c r="AA3">
        <v>2.0099999999999998</v>
      </c>
      <c r="AB3">
        <v>2.0099999999999998</v>
      </c>
      <c r="AC3">
        <v>2.0099999999999998</v>
      </c>
      <c r="AD3">
        <v>1.85</v>
      </c>
      <c r="AE3">
        <v>1.85</v>
      </c>
      <c r="AF3">
        <v>1.85</v>
      </c>
      <c r="AG3">
        <v>1.85</v>
      </c>
      <c r="AH3">
        <v>1.85</v>
      </c>
      <c r="AI3">
        <v>1.7</v>
      </c>
      <c r="AJ3">
        <v>1.7</v>
      </c>
      <c r="AK3">
        <v>1.7</v>
      </c>
      <c r="AL3">
        <v>1.7</v>
      </c>
      <c r="AM3">
        <v>1.7</v>
      </c>
      <c r="AN3">
        <v>1.55</v>
      </c>
      <c r="AO3">
        <v>1.55</v>
      </c>
      <c r="AP3">
        <v>1.55</v>
      </c>
      <c r="AQ3">
        <v>1.55</v>
      </c>
      <c r="AR3">
        <v>1.55</v>
      </c>
      <c r="AS3">
        <v>1.55</v>
      </c>
      <c r="AT3">
        <v>1.55</v>
      </c>
      <c r="AU3">
        <v>1.55</v>
      </c>
      <c r="AV3">
        <v>1.55</v>
      </c>
      <c r="AW3">
        <v>1.55</v>
      </c>
      <c r="AX3">
        <v>1.55</v>
      </c>
      <c r="AY3">
        <v>1.55</v>
      </c>
      <c r="AZ3">
        <v>1.55</v>
      </c>
      <c r="BA3">
        <v>1.55</v>
      </c>
      <c r="BB3">
        <v>1.55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48"/>
  <sheetViews>
    <sheetView workbookViewId="0">
      <selection activeCell="E31" sqref="E31"/>
    </sheetView>
  </sheetViews>
  <sheetFormatPr defaultColWidth="8.796875" defaultRowHeight="14.25"/>
  <cols>
    <col min="1" max="1" width="17.6640625" customWidth="1"/>
    <col min="2" max="2" width="15.1328125" customWidth="1"/>
  </cols>
  <sheetData>
    <row r="1" spans="1:2">
      <c r="A1" s="6" t="s">
        <v>18</v>
      </c>
      <c r="B1" s="4" t="s">
        <v>3</v>
      </c>
    </row>
    <row r="2" spans="1:2">
      <c r="A2">
        <v>2014</v>
      </c>
      <c r="B2" s="5">
        <f>INDEX('World Bank Data'!$2:$2,MATCH(BGDP!A2,'World Bank Data'!$1:$1,0))*About!$A$18</f>
        <v>2205616902235.5752</v>
      </c>
    </row>
    <row r="3" spans="1:2">
      <c r="A3">
        <v>2015</v>
      </c>
      <c r="B3" s="5">
        <f>INDEX('World Bank Data'!$2:$2,MATCH(BGDP!A3,'World Bank Data'!$1:$1,0))*About!$A$18</f>
        <v>1618487297139.3889</v>
      </c>
    </row>
    <row r="4" spans="1:2">
      <c r="A4">
        <v>2016</v>
      </c>
      <c r="B4" s="5">
        <f>INDEX('World Bank Data'!$2:$2,MATCH(BGDP!A4,'World Bank Data'!$1:$1,0))*About!$A$18</f>
        <v>1612637184193.7942</v>
      </c>
    </row>
    <row r="5" spans="1:2">
      <c r="A5">
        <v>2017</v>
      </c>
      <c r="B5" s="5">
        <f>INDEX('World Bank Data'!$2:$2,MATCH(BGDP!A5,'World Bank Data'!$1:$1,0))*About!$A$18</f>
        <v>1852535354637.7341</v>
      </c>
    </row>
    <row r="6" spans="1:2">
      <c r="A6">
        <v>2018</v>
      </c>
      <c r="B6" s="5">
        <f>INDEX('World Bank Data'!$2:$2,MATCH(BGDP!A6,'World Bank Data'!$1:$1,0))*About!$A$18</f>
        <v>1693266669662.5337</v>
      </c>
    </row>
    <row r="7" spans="1:2">
      <c r="A7">
        <v>2019</v>
      </c>
      <c r="B7" s="5">
        <f>INDEX('World Bank Data'!$2:$2,MATCH(BGDP!A7,'World Bank Data'!$1:$1,0))*About!$A$18</f>
        <v>1652203568107.0435</v>
      </c>
    </row>
    <row r="8" spans="1:2">
      <c r="A8">
        <v>2020</v>
      </c>
      <c r="B8" s="5">
        <f>INDEX('World Bank Data'!$2:$2,MATCH(BGDP!A8,'World Bank Data'!$1:$1,0))*About!$A$18</f>
        <v>1560341049720.292</v>
      </c>
    </row>
    <row r="9" spans="1:2">
      <c r="A9">
        <v>2021</v>
      </c>
      <c r="B9" s="5">
        <f>INDEX('World Bank Data'!$2:$2,MATCH(BGDP!A9,'World Bank Data'!$1:$1,0))*About!$A$18</f>
        <v>1612768508990.8938</v>
      </c>
    </row>
    <row r="10" spans="1:2">
      <c r="A10">
        <v>2022</v>
      </c>
      <c r="B10" s="5">
        <f>INDEX('World Bank Data'!$2:$2,MATCH(BGDP!A10,'World Bank Data'!$1:$1,0))*About!$A$18</f>
        <v>1652926444864.7668</v>
      </c>
    </row>
    <row r="11" spans="1:2">
      <c r="A11">
        <v>2023</v>
      </c>
      <c r="B11" s="5">
        <f>INDEX('World Bank Data'!$2:$2,MATCH(BGDP!A11,'World Bank Data'!$1:$1,0))*About!$A$18</f>
        <v>1690447875163.197</v>
      </c>
    </row>
    <row r="12" spans="1:2">
      <c r="A12">
        <v>2024</v>
      </c>
      <c r="B12" s="5">
        <f>INDEX('World Bank Data'!$2:$2,MATCH(BGDP!A12,'World Bank Data'!$1:$1,0))*About!$A$18</f>
        <v>1728821041929.4014</v>
      </c>
    </row>
    <row r="13" spans="1:2">
      <c r="A13">
        <v>2025</v>
      </c>
      <c r="B13" s="5">
        <f>INDEX('World Bank Data'!$2:$2,MATCH(BGDP!A13,'World Bank Data'!$1:$1,0))*About!$A$18</f>
        <v>1768065279581.1987</v>
      </c>
    </row>
    <row r="14" spans="1:2">
      <c r="A14">
        <v>2026</v>
      </c>
      <c r="B14" s="5">
        <f>INDEX('World Bank Data'!$2:$2,MATCH(BGDP!A14,'World Bank Data'!$1:$1,0))*About!$A$18</f>
        <v>1806255489620.1528</v>
      </c>
    </row>
    <row r="15" spans="1:2">
      <c r="A15">
        <v>2027</v>
      </c>
      <c r="B15" s="5">
        <f>INDEX('World Bank Data'!$2:$2,MATCH(BGDP!A15,'World Bank Data'!$1:$1,0))*About!$A$18</f>
        <v>1845270608195.9482</v>
      </c>
    </row>
    <row r="16" spans="1:2">
      <c r="A16">
        <v>2028</v>
      </c>
      <c r="B16" s="5">
        <f>INDEX('World Bank Data'!$2:$2,MATCH(BGDP!A16,'World Bank Data'!$1:$1,0))*About!$A$18</f>
        <v>1885128453332.9807</v>
      </c>
    </row>
    <row r="17" spans="1:2">
      <c r="A17">
        <v>2029</v>
      </c>
      <c r="B17" s="5">
        <f>INDEX('World Bank Data'!$2:$2,MATCH(BGDP!A17,'World Bank Data'!$1:$1,0))*About!$A$18</f>
        <v>1925847227924.9731</v>
      </c>
    </row>
    <row r="18" spans="1:2">
      <c r="A18">
        <v>2030</v>
      </c>
      <c r="B18" s="5">
        <f>INDEX('World Bank Data'!$2:$2,MATCH(BGDP!A18,'World Bank Data'!$1:$1,0))*About!$A$18</f>
        <v>1967445528048.1526</v>
      </c>
    </row>
    <row r="19" spans="1:2">
      <c r="A19">
        <v>2031</v>
      </c>
      <c r="B19" s="5">
        <f>INDEX('World Bank Data'!$2:$2,MATCH(BGDP!A19,'World Bank Data'!$1:$1,0))*About!$A$18</f>
        <v>2006991183161.9204</v>
      </c>
    </row>
    <row r="20" spans="1:2">
      <c r="A20">
        <v>2032</v>
      </c>
      <c r="B20" s="5">
        <f>INDEX('World Bank Data'!$2:$2,MATCH(BGDP!A20,'World Bank Data'!$1:$1,0))*About!$A$18</f>
        <v>2047331705943.4751</v>
      </c>
    </row>
    <row r="21" spans="1:2">
      <c r="A21">
        <v>2033</v>
      </c>
      <c r="B21" s="5">
        <f>INDEX('World Bank Data'!$2:$2,MATCH(BGDP!A21,'World Bank Data'!$1:$1,0))*About!$A$18</f>
        <v>2088483073232.9387</v>
      </c>
    </row>
    <row r="22" spans="1:2">
      <c r="A22">
        <v>2034</v>
      </c>
      <c r="B22" s="5">
        <f>INDEX('World Bank Data'!$2:$2,MATCH(BGDP!A22,'World Bank Data'!$1:$1,0))*About!$A$18</f>
        <v>2130461583004.9209</v>
      </c>
    </row>
    <row r="23" spans="1:2">
      <c r="A23">
        <v>2035</v>
      </c>
      <c r="B23" s="5">
        <f>INDEX('World Bank Data'!$2:$2,MATCH(BGDP!A23,'World Bank Data'!$1:$1,0))*About!$A$18</f>
        <v>2173283860823.3198</v>
      </c>
    </row>
    <row r="24" spans="1:2">
      <c r="A24">
        <v>2036</v>
      </c>
      <c r="B24" s="5">
        <f>INDEX('World Bank Data'!$2:$2,MATCH(BGDP!A24,'World Bank Data'!$1:$1,0))*About!$A$18</f>
        <v>2213489612248.5513</v>
      </c>
    </row>
    <row r="25" spans="1:2">
      <c r="A25">
        <v>2037</v>
      </c>
      <c r="B25" s="5">
        <f>INDEX('World Bank Data'!$2:$2,MATCH(BGDP!A25,'World Bank Data'!$1:$1,0))*About!$A$18</f>
        <v>2254439170075.1494</v>
      </c>
    </row>
    <row r="26" spans="1:2">
      <c r="A26">
        <v>2038</v>
      </c>
      <c r="B26" s="5">
        <f>INDEX('World Bank Data'!$2:$2,MATCH(BGDP!A26,'World Bank Data'!$1:$1,0))*About!$A$18</f>
        <v>2296146294721.54</v>
      </c>
    </row>
    <row r="27" spans="1:2">
      <c r="A27">
        <v>2039</v>
      </c>
      <c r="B27" s="5">
        <f>INDEX('World Bank Data'!$2:$2,MATCH(BGDP!A27,'World Bank Data'!$1:$1,0))*About!$A$18</f>
        <v>2338625001173.8882</v>
      </c>
    </row>
    <row r="28" spans="1:2">
      <c r="A28">
        <v>2040</v>
      </c>
      <c r="B28" s="5">
        <f>INDEX('World Bank Data'!$2:$2,MATCH(BGDP!A28,'World Bank Data'!$1:$1,0))*About!$A$18</f>
        <v>2381889563695.605</v>
      </c>
    </row>
    <row r="29" spans="1:2">
      <c r="A29">
        <v>2041</v>
      </c>
      <c r="B29" s="5">
        <f>INDEX('World Bank Data'!$2:$2,MATCH(BGDP!A29,'World Bank Data'!$1:$1,0))*About!$A$18</f>
        <v>2422381686278.4302</v>
      </c>
    </row>
    <row r="30" spans="1:2">
      <c r="A30">
        <v>2042</v>
      </c>
      <c r="B30" s="5">
        <f>INDEX('World Bank Data'!$2:$2,MATCH(BGDP!A30,'World Bank Data'!$1:$1,0))*About!$A$18</f>
        <v>2463562174945.1631</v>
      </c>
    </row>
    <row r="31" spans="1:2">
      <c r="A31">
        <v>2043</v>
      </c>
      <c r="B31" s="5">
        <f>INDEX('World Bank Data'!$2:$2,MATCH(BGDP!A31,'World Bank Data'!$1:$1,0))*About!$A$18</f>
        <v>2505442731919.231</v>
      </c>
    </row>
    <row r="32" spans="1:2">
      <c r="A32">
        <v>2044</v>
      </c>
      <c r="B32" s="5">
        <f>INDEX('World Bank Data'!$2:$2,MATCH(BGDP!A32,'World Bank Data'!$1:$1,0))*About!$A$18</f>
        <v>2548035258361.8574</v>
      </c>
    </row>
    <row r="33" spans="1:2">
      <c r="A33">
        <v>2045</v>
      </c>
      <c r="B33" s="5">
        <f>INDEX('World Bank Data'!$2:$2,MATCH(BGDP!A33,'World Bank Data'!$1:$1,0))*About!$A$18</f>
        <v>2591351857754.0088</v>
      </c>
    </row>
    <row r="34" spans="1:2">
      <c r="A34">
        <v>2046</v>
      </c>
      <c r="B34" s="5">
        <f>INDEX('World Bank Data'!$2:$2,MATCH(BGDP!A34,'World Bank Data'!$1:$1,0))*About!$A$18</f>
        <v>2631517811549.1963</v>
      </c>
    </row>
    <row r="35" spans="1:2">
      <c r="A35">
        <v>2047</v>
      </c>
      <c r="B35" s="5">
        <f>INDEX('World Bank Data'!$2:$2,MATCH(BGDP!A35,'World Bank Data'!$1:$1,0))*About!$A$18</f>
        <v>2672306337628.209</v>
      </c>
    </row>
    <row r="36" spans="1:2">
      <c r="A36">
        <v>2048</v>
      </c>
      <c r="B36" s="5">
        <f>INDEX('World Bank Data'!$2:$2,MATCH(BGDP!A36,'World Bank Data'!$1:$1,0))*About!$A$18</f>
        <v>2713727085861.4463</v>
      </c>
    </row>
    <row r="37" spans="1:2">
      <c r="A37">
        <v>2049</v>
      </c>
      <c r="B37" s="5">
        <f>INDEX('World Bank Data'!$2:$2,MATCH(BGDP!A37,'World Bank Data'!$1:$1,0))*About!$A$18</f>
        <v>2755789855692.2993</v>
      </c>
    </row>
    <row r="38" spans="1:2">
      <c r="A38">
        <v>2050</v>
      </c>
      <c r="B38" s="5">
        <f>INDEX('World Bank Data'!$2:$2,MATCH(BGDP!A38,'World Bank Data'!$1:$1,0))*About!$A$18</f>
        <v>2798504598455.5303</v>
      </c>
    </row>
    <row r="39" spans="1:2">
      <c r="A39">
        <v>2051</v>
      </c>
      <c r="B39" s="5">
        <f>INDEX('World Bank Data'!$2:$2,MATCH(BGDP!A39,'World Bank Data'!$1:$1,0))*About!$A$18</f>
        <v>2841881419731.5908</v>
      </c>
    </row>
    <row r="40" spans="1:2">
      <c r="A40">
        <v>2052</v>
      </c>
      <c r="B40" s="5">
        <f>INDEX('World Bank Data'!$2:$2,MATCH(BGDP!A40,'World Bank Data'!$1:$1,0))*About!$A$18</f>
        <v>2885930581737.4312</v>
      </c>
    </row>
    <row r="41" spans="1:2">
      <c r="A41">
        <v>2053</v>
      </c>
      <c r="B41" s="5">
        <f>INDEX('World Bank Data'!$2:$2,MATCH(BGDP!A41,'World Bank Data'!$1:$1,0))*About!$A$18</f>
        <v>2930662505754.3613</v>
      </c>
    </row>
    <row r="42" spans="1:2">
      <c r="A42">
        <v>2054</v>
      </c>
      <c r="B42" s="5">
        <f>INDEX('World Bank Data'!$2:$2,MATCH(BGDP!A42,'World Bank Data'!$1:$1,0))*About!$A$18</f>
        <v>2976087774593.5542</v>
      </c>
    </row>
    <row r="43" spans="1:2">
      <c r="A43">
        <v>2055</v>
      </c>
      <c r="B43" s="5">
        <f>INDEX('World Bank Data'!$2:$2,MATCH(BGDP!A43,'World Bank Data'!$1:$1,0))*About!$A$18</f>
        <v>3022217135099.7544</v>
      </c>
    </row>
    <row r="44" spans="1:2">
      <c r="A44">
        <v>2056</v>
      </c>
      <c r="B44" s="5">
        <f>INDEX('World Bank Data'!$2:$2,MATCH(BGDP!A44,'World Bank Data'!$1:$1,0))*About!$A$18</f>
        <v>3069061500693.8008</v>
      </c>
    </row>
    <row r="45" spans="1:2">
      <c r="A45">
        <v>2057</v>
      </c>
      <c r="B45" s="5">
        <f>INDEX('World Bank Data'!$2:$2,MATCH(BGDP!A45,'World Bank Data'!$1:$1,0))*About!$A$18</f>
        <v>3116631953954.5552</v>
      </c>
    </row>
    <row r="46" spans="1:2">
      <c r="A46">
        <v>2058</v>
      </c>
      <c r="B46" s="5">
        <f>INDEX('World Bank Data'!$2:$2,MATCH(BGDP!A46,'World Bank Data'!$1:$1,0))*About!$A$18</f>
        <v>3164939749240.8506</v>
      </c>
    </row>
    <row r="47" spans="1:2">
      <c r="A47">
        <v>2059</v>
      </c>
      <c r="B47" s="5">
        <f>INDEX('World Bank Data'!$2:$2,MATCH(BGDP!A47,'World Bank Data'!$1:$1,0))*About!$A$18</f>
        <v>3213996315354.084</v>
      </c>
    </row>
    <row r="48" spans="1:2">
      <c r="A48">
        <v>2060</v>
      </c>
      <c r="B48" s="5">
        <f>INDEX('World Bank Data'!$2:$2,MATCH(BGDP!A48,'World Bank Data'!$1:$1,0))*About!$A$18</f>
        <v>3263813258242.0728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World Bank Data</vt:lpstr>
      <vt:lpstr>BGDP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2020-08-31T22:58:57Z</dcterms:modified>
</cp:coreProperties>
</file>