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brazil\InputData\io-model\BTWCaSoVAbIC\"/>
    </mc:Choice>
  </mc:AlternateContent>
  <bookViews>
    <workbookView xWindow="2160" yWindow="300" windowWidth="24765" windowHeight="15570"/>
  </bookViews>
  <sheets>
    <sheet name="About" sheetId="1" r:id="rId1"/>
    <sheet name="OECD VAL" sheetId="12" r:id="rId2"/>
    <sheet name="BTWCaSoVAbIC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A1" i="12"/>
</calcChain>
</file>

<file path=xl/sharedStrings.xml><?xml version="1.0" encoding="utf-8"?>
<sst xmlns="http://schemas.openxmlformats.org/spreadsheetml/2006/main" count="153" uniqueCount="111">
  <si>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</si>
  <si>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</si>
  <si>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</si>
  <si>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</si>
  <si>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</si>
  <si>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</si>
  <si>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</si>
  <si>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</si>
  <si>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</si>
  <si>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</si>
  <si>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</si>
  <si>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</si>
  <si>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</si>
  <si>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</si>
  <si>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</si>
  <si>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</si>
  <si>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</si>
  <si>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</si>
  <si>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</si>
  <si>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</si>
  <si>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</si>
  <si>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</si>
  <si>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</si>
  <si>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</si>
  <si>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</si>
  <si>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</si>
  <si>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</si>
  <si>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</si>
  <si>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</si>
  <si>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</si>
  <si>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</si>
  <si>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</si>
  <si>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</si>
  <si>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</si>
  <si>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</si>
  <si>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</si>
  <si>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</si>
  <si>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</si>
  <si>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</si>
  <si>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</si>
  <si>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</si>
  <si>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</si>
  <si>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</si>
  <si>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</si>
  <si>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</si>
  <si>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</si>
  <si>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</si>
  <si>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</si>
  <si>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</si>
  <si>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</si>
  <si>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</si>
  <si>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</si>
  <si>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</si>
  <si>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</si>
  <si>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</si>
  <si>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</si>
  <si>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</si>
  <si>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</si>
  <si>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</si>
  <si>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</si>
  <si>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</si>
  <si>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</si>
  <si>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</si>
  <si>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</si>
  <si>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</si>
  <si>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</si>
  <si>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</si>
  <si>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</si>
  <si>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</si>
  <si>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</si>
  <si>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</si>
  <si>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</si>
  <si>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</si>
  <si>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</si>
  <si>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</si>
  <si>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</si>
  <si>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</si>
  <si>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</si>
  <si>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</si>
  <si>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</si>
  <si>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</si>
  <si>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</si>
  <si>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</si>
  <si>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</si>
  <si>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</si>
  <si>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</si>
  <si>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</si>
  <si>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</si>
  <si>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</si>
  <si>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</si>
  <si>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</si>
  <si>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</si>
  <si>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</si>
  <si>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</si>
  <si>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</si>
  <si>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In the OECD "VAL" table, the value added is broken down into:</t>
  </si>
  <si>
    <t>Variable: VAL</t>
  </si>
  <si>
    <t>Taxes on Production</t>
  </si>
  <si>
    <t>https://stats.oecd.org/Index.aspx?DataSetCode=IOTSI4_2018</t>
  </si>
  <si>
    <t>BTWCaSoVAbIC Before Tax Worker Compensation as Share of Value Added by ISIC Code</t>
  </si>
  <si>
    <t>This variable should include the fraction of value added by each ISIC code that</t>
  </si>
  <si>
    <t>This variable must not include workers' income taxes.</t>
  </si>
  <si>
    <t>That is handled separately in the model structure (see variable WMITR).</t>
  </si>
  <si>
    <t>goes toward compensation of employees.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</si>
  <si>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</si>
  <si>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</si>
  <si>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</si>
  <si>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Employee Compensation as Share of Value Added</t>
  </si>
  <si>
    <t>of employees.  (The effective tax rates are far too low.)</t>
  </si>
  <si>
    <t>BRA: Brazil</t>
  </si>
  <si>
    <t>Data extracted on 28 Aug 2020 16:31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</si>
</sst>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5" fillId="0" borderId="1" xfId="0" applyFont="1" applyBorder="1" applyAlignment="1">
      <alignment horizontal="left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RowHeight="14.25" x14ac:dyDescent="0.45"/>
  <cols>
    <col min="2" max="2" width="77.59765625" customWidth="1"/>
  </cols>
  <sheetData>
    <row r="1" spans="1:2" x14ac:dyDescent="0.45">
      <c r="A1" s="1" t="s">
        <v>99</v>
      </c>
    </row>
    <row r="3" spans="1:2" x14ac:dyDescent="0.45">
      <c r="A3" s="1" t="s">
        <v>0</v>
      </c>
      <c r="B3" s="10" t="s">
        <v>97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86</v>
      </c>
    </row>
    <row r="7" spans="1:2" x14ac:dyDescent="0.45">
      <c r="B7" s="3" t="s">
        <v>98</v>
      </c>
    </row>
    <row r="8" spans="1:2" x14ac:dyDescent="0.45">
      <c r="B8" t="s">
        <v>96</v>
      </c>
    </row>
    <row r="10" spans="1:2" x14ac:dyDescent="0.45">
      <c r="A10" s="1" t="s">
        <v>2</v>
      </c>
    </row>
    <row r="11" spans="1:2" x14ac:dyDescent="0.45">
      <c r="A11" t="s">
        <v>100</v>
      </c>
    </row>
    <row r="12" spans="1:2" x14ac:dyDescent="0.45">
      <c r="A12" t="s">
        <v>103</v>
      </c>
    </row>
    <row r="13" spans="1:2" x14ac:dyDescent="0.45">
      <c r="A13" s="1" t="s">
        <v>101</v>
      </c>
    </row>
    <row r="14" spans="1:2" x14ac:dyDescent="0.45">
      <c r="A14" s="1" t="s">
        <v>102</v>
      </c>
    </row>
    <row r="16" spans="1:2" x14ac:dyDescent="0.45">
      <c r="A16" t="s">
        <v>95</v>
      </c>
    </row>
    <row r="17" spans="1:2" x14ac:dyDescent="0.45">
      <c r="B17" t="s">
        <v>92</v>
      </c>
    </row>
    <row r="18" spans="1:2" x14ac:dyDescent="0.45">
      <c r="B18" t="s">
        <v>93</v>
      </c>
    </row>
    <row r="19" spans="1:2" x14ac:dyDescent="0.45">
      <c r="B19" t="s">
        <v>94</v>
      </c>
    </row>
    <row r="21" spans="1:2" x14ac:dyDescent="0.45">
      <c r="A21" t="s">
        <v>104</v>
      </c>
    </row>
    <row r="22" spans="1:2" x14ac:dyDescent="0.45">
      <c r="A22" t="s">
        <v>105</v>
      </c>
    </row>
    <row r="23" spans="1:2" x14ac:dyDescent="0.45">
      <c r="A23" t="s">
        <v>108</v>
      </c>
    </row>
    <row r="24" spans="1:2" x14ac:dyDescent="0.45">
      <c r="A24" t="s">
        <v>106</v>
      </c>
    </row>
    <row r="26" spans="1:2" x14ac:dyDescent="0.45">
      <c r="A26" s="1" t="s">
        <v>89</v>
      </c>
    </row>
    <row r="27" spans="1:2" x14ac:dyDescent="0.45">
      <c r="A27" t="s">
        <v>87</v>
      </c>
    </row>
    <row r="28" spans="1:2" x14ac:dyDescent="0.45">
      <c r="A28" s="8">
        <v>0.9686815713640794</v>
      </c>
      <c r="B28" t="s">
        <v>90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showGridLines="0" topLeftCell="A2" workbookViewId="0">
      <selection activeCell="A2" sqref="A2:XFD12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4" width="9.265625" style="6" bestFit="1" customWidth="1"/>
    <col min="25" max="25" width="9.59765625" style="6" bestFit="1" customWidth="1"/>
    <col min="26" max="31" width="9.265625" style="6" bestFit="1" customWidth="1"/>
    <col min="32" max="34" width="9.59765625" style="6" bestFit="1" customWidth="1"/>
    <col min="35" max="35" width="9.265625" style="6" bestFit="1" customWidth="1"/>
    <col min="36" max="36" width="9.59765625" style="6" bestFit="1" customWidth="1"/>
    <col min="37" max="38" width="9.265625" style="6" bestFit="1" customWidth="1"/>
    <col min="39" max="16384" width="9.1328125" style="6"/>
  </cols>
  <sheetData>
    <row r="1" spans="1:38" hidden="1" x14ac:dyDescent="0.35">
      <c r="A1" s="5" t="e">
        <f ca="1">DotStatQuery(B1)</f>
        <v>#NAME?</v>
      </c>
      <c r="B1" s="5" t="s">
        <v>3</v>
      </c>
    </row>
    <row r="2" spans="1:38" customFormat="1" ht="23.65" x14ac:dyDescent="0.45">
      <c r="A2" s="11" t="s">
        <v>45</v>
      </c>
    </row>
    <row r="3" spans="1:38" customFormat="1" ht="14.25" x14ac:dyDescent="0.45">
      <c r="A3" s="12" t="s">
        <v>46</v>
      </c>
      <c r="B3" s="13"/>
      <c r="C3" s="14" t="s">
        <v>91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6"/>
    </row>
    <row r="4" spans="1:38" customFormat="1" ht="14.25" x14ac:dyDescent="0.45">
      <c r="A4" s="12" t="s">
        <v>4</v>
      </c>
      <c r="B4" s="13"/>
      <c r="C4" s="17" t="s">
        <v>109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</row>
    <row r="5" spans="1:38" customFormat="1" ht="14.25" x14ac:dyDescent="0.45">
      <c r="A5" s="12" t="s">
        <v>5</v>
      </c>
      <c r="B5" s="13"/>
      <c r="C5" s="17" t="s">
        <v>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9"/>
    </row>
    <row r="6" spans="1:38" customFormat="1" ht="14.25" x14ac:dyDescent="0.45">
      <c r="A6" s="12" t="s">
        <v>7</v>
      </c>
      <c r="B6" s="13"/>
      <c r="C6" s="17" t="s">
        <v>47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9"/>
    </row>
    <row r="7" spans="1:38" customFormat="1" ht="97.5" x14ac:dyDescent="0.45">
      <c r="A7" s="20" t="s">
        <v>48</v>
      </c>
      <c r="B7" s="21"/>
      <c r="C7" s="22" t="s">
        <v>49</v>
      </c>
      <c r="D7" s="22" t="s">
        <v>50</v>
      </c>
      <c r="E7" s="22" t="s">
        <v>51</v>
      </c>
      <c r="F7" s="22" t="s">
        <v>52</v>
      </c>
      <c r="G7" s="22" t="s">
        <v>53</v>
      </c>
      <c r="H7" s="22" t="s">
        <v>54</v>
      </c>
      <c r="I7" s="22" t="s">
        <v>55</v>
      </c>
      <c r="J7" s="22" t="s">
        <v>56</v>
      </c>
      <c r="K7" s="22" t="s">
        <v>57</v>
      </c>
      <c r="L7" s="22" t="s">
        <v>58</v>
      </c>
      <c r="M7" s="22" t="s">
        <v>59</v>
      </c>
      <c r="N7" s="22" t="s">
        <v>60</v>
      </c>
      <c r="O7" s="22" t="s">
        <v>61</v>
      </c>
      <c r="P7" s="22" t="s">
        <v>62</v>
      </c>
      <c r="Q7" s="22" t="s">
        <v>63</v>
      </c>
      <c r="R7" s="22" t="s">
        <v>64</v>
      </c>
      <c r="S7" s="22" t="s">
        <v>65</v>
      </c>
      <c r="T7" s="22" t="s">
        <v>66</v>
      </c>
      <c r="U7" s="22" t="s">
        <v>67</v>
      </c>
      <c r="V7" s="22" t="s">
        <v>68</v>
      </c>
      <c r="W7" s="22" t="s">
        <v>69</v>
      </c>
      <c r="X7" s="22" t="s">
        <v>70</v>
      </c>
      <c r="Y7" s="22" t="s">
        <v>71</v>
      </c>
      <c r="Z7" s="22" t="s">
        <v>72</v>
      </c>
      <c r="AA7" s="22" t="s">
        <v>73</v>
      </c>
      <c r="AB7" s="22" t="s">
        <v>74</v>
      </c>
      <c r="AC7" s="22" t="s">
        <v>75</v>
      </c>
      <c r="AD7" s="22" t="s">
        <v>76</v>
      </c>
      <c r="AE7" s="22" t="s">
        <v>77</v>
      </c>
      <c r="AF7" s="22" t="s">
        <v>78</v>
      </c>
      <c r="AG7" s="22" t="s">
        <v>79</v>
      </c>
      <c r="AH7" s="22" t="s">
        <v>80</v>
      </c>
      <c r="AI7" s="22" t="s">
        <v>81</v>
      </c>
      <c r="AJ7" s="22" t="s">
        <v>82</v>
      </c>
      <c r="AK7" s="22" t="s">
        <v>83</v>
      </c>
      <c r="AL7" s="22" t="s">
        <v>84</v>
      </c>
    </row>
    <row r="8" spans="1:38" customFormat="1" ht="14.25" x14ac:dyDescent="0.45">
      <c r="A8" s="23" t="s">
        <v>85</v>
      </c>
      <c r="B8" s="24" t="s">
        <v>8</v>
      </c>
      <c r="C8" s="24" t="s">
        <v>8</v>
      </c>
      <c r="D8" s="24" t="s">
        <v>8</v>
      </c>
      <c r="E8" s="24" t="s">
        <v>8</v>
      </c>
      <c r="F8" s="24" t="s">
        <v>8</v>
      </c>
      <c r="G8" s="24" t="s">
        <v>8</v>
      </c>
      <c r="H8" s="24" t="s">
        <v>8</v>
      </c>
      <c r="I8" s="24" t="s">
        <v>8</v>
      </c>
      <c r="J8" s="24" t="s">
        <v>8</v>
      </c>
      <c r="K8" s="24" t="s">
        <v>8</v>
      </c>
      <c r="L8" s="24" t="s">
        <v>8</v>
      </c>
      <c r="M8" s="24" t="s">
        <v>8</v>
      </c>
      <c r="N8" s="24" t="s">
        <v>8</v>
      </c>
      <c r="O8" s="24" t="s">
        <v>8</v>
      </c>
      <c r="P8" s="24" t="s">
        <v>8</v>
      </c>
      <c r="Q8" s="24" t="s">
        <v>8</v>
      </c>
      <c r="R8" s="24" t="s">
        <v>8</v>
      </c>
      <c r="S8" s="24" t="s">
        <v>8</v>
      </c>
      <c r="T8" s="24" t="s">
        <v>8</v>
      </c>
      <c r="U8" s="24" t="s">
        <v>8</v>
      </c>
      <c r="V8" s="24" t="s">
        <v>8</v>
      </c>
      <c r="W8" s="24" t="s">
        <v>8</v>
      </c>
      <c r="X8" s="24" t="s">
        <v>8</v>
      </c>
      <c r="Y8" s="24" t="s">
        <v>8</v>
      </c>
      <c r="Z8" s="24" t="s">
        <v>8</v>
      </c>
      <c r="AA8" s="24" t="s">
        <v>8</v>
      </c>
      <c r="AB8" s="24" t="s">
        <v>8</v>
      </c>
      <c r="AC8" s="24" t="s">
        <v>8</v>
      </c>
      <c r="AD8" s="24" t="s">
        <v>8</v>
      </c>
      <c r="AE8" s="24" t="s">
        <v>8</v>
      </c>
      <c r="AF8" s="24" t="s">
        <v>8</v>
      </c>
      <c r="AG8" s="24" t="s">
        <v>8</v>
      </c>
      <c r="AH8" s="24" t="s">
        <v>8</v>
      </c>
      <c r="AI8" s="24" t="s">
        <v>8</v>
      </c>
      <c r="AJ8" s="24" t="s">
        <v>8</v>
      </c>
      <c r="AK8" s="24" t="s">
        <v>8</v>
      </c>
      <c r="AL8" s="24" t="s">
        <v>8</v>
      </c>
    </row>
    <row r="9" spans="1:38" customFormat="1" ht="14.25" x14ac:dyDescent="0.45">
      <c r="A9" s="25" t="s">
        <v>92</v>
      </c>
      <c r="B9" s="24" t="s">
        <v>8</v>
      </c>
      <c r="C9" s="26">
        <v>14991.778</v>
      </c>
      <c r="D9" s="26">
        <v>6436.6729999999998</v>
      </c>
      <c r="E9" s="26">
        <v>2569.9009999999998</v>
      </c>
      <c r="F9" s="26">
        <v>973.202</v>
      </c>
      <c r="G9" s="26">
        <v>21921.809000000001</v>
      </c>
      <c r="H9" s="26">
        <v>11279.523999999999</v>
      </c>
      <c r="I9" s="26">
        <v>1778.7660000000001</v>
      </c>
      <c r="J9" s="26">
        <v>5164.7839999999997</v>
      </c>
      <c r="K9" s="26">
        <v>3218.8710000000001</v>
      </c>
      <c r="L9" s="26">
        <v>12622.666999999999</v>
      </c>
      <c r="M9" s="26">
        <v>6185.6970000000001</v>
      </c>
      <c r="N9" s="26">
        <v>6020.5069999999996</v>
      </c>
      <c r="O9" s="26">
        <v>5390.8440000000001</v>
      </c>
      <c r="P9" s="26">
        <v>6819.8950000000004</v>
      </c>
      <c r="Q9" s="26">
        <v>3044.6840000000002</v>
      </c>
      <c r="R9" s="26">
        <v>4346.7560000000003</v>
      </c>
      <c r="S9" s="26">
        <v>8478.9150000000009</v>
      </c>
      <c r="T9" s="26">
        <v>11474.252</v>
      </c>
      <c r="U9" s="26">
        <v>2924.9050000000002</v>
      </c>
      <c r="V9" s="26">
        <v>8431.9079999999994</v>
      </c>
      <c r="W9" s="26">
        <v>9914.8539999999994</v>
      </c>
      <c r="X9" s="26">
        <v>38106.65</v>
      </c>
      <c r="Y9" s="26">
        <v>103737.87300000001</v>
      </c>
      <c r="Z9" s="26">
        <v>39550.478999999999</v>
      </c>
      <c r="AA9" s="26">
        <v>17297.884999999998</v>
      </c>
      <c r="AB9" s="26">
        <v>5234.018</v>
      </c>
      <c r="AC9" s="26">
        <v>5212.0450000000001</v>
      </c>
      <c r="AD9" s="26">
        <v>14056.942999999999</v>
      </c>
      <c r="AE9" s="26">
        <v>43113.171999999999</v>
      </c>
      <c r="AF9" s="26">
        <v>2020.473</v>
      </c>
      <c r="AG9" s="26">
        <v>89308.134999999995</v>
      </c>
      <c r="AH9" s="26">
        <v>134189.59599999999</v>
      </c>
      <c r="AI9" s="26">
        <v>94768.107999999993</v>
      </c>
      <c r="AJ9" s="26">
        <v>54612.389000000003</v>
      </c>
      <c r="AK9" s="26">
        <v>14057.183999999999</v>
      </c>
      <c r="AL9" s="26">
        <v>18634.7</v>
      </c>
    </row>
    <row r="10" spans="1:38" customFormat="1" ht="19.5" x14ac:dyDescent="0.45">
      <c r="A10" s="25" t="s">
        <v>93</v>
      </c>
      <c r="B10" s="24" t="s">
        <v>8</v>
      </c>
      <c r="C10" s="27">
        <v>-2718.1439999999998</v>
      </c>
      <c r="D10" s="27">
        <v>318.66199999999998</v>
      </c>
      <c r="E10" s="27">
        <v>177.208</v>
      </c>
      <c r="F10" s="27">
        <v>120.824</v>
      </c>
      <c r="G10" s="27">
        <v>1483.5260000000001</v>
      </c>
      <c r="H10" s="27">
        <v>415.35199999999998</v>
      </c>
      <c r="I10" s="27">
        <v>65.613</v>
      </c>
      <c r="J10" s="27">
        <v>229.04400000000001</v>
      </c>
      <c r="K10" s="27">
        <v>232.85300000000001</v>
      </c>
      <c r="L10" s="27">
        <v>781.01300000000003</v>
      </c>
      <c r="M10" s="27">
        <v>230.85</v>
      </c>
      <c r="N10" s="27">
        <v>213.09399999999999</v>
      </c>
      <c r="O10" s="27">
        <v>316.029</v>
      </c>
      <c r="P10" s="27">
        <v>249.21100000000001</v>
      </c>
      <c r="Q10" s="27">
        <v>231.15</v>
      </c>
      <c r="R10" s="27">
        <v>168.85</v>
      </c>
      <c r="S10" s="27">
        <v>278.70800000000003</v>
      </c>
      <c r="T10" s="27">
        <v>404.21600000000001</v>
      </c>
      <c r="U10" s="27">
        <v>120.39100000000001</v>
      </c>
      <c r="V10" s="27">
        <v>297.36700000000002</v>
      </c>
      <c r="W10" s="27">
        <v>576.97699999999998</v>
      </c>
      <c r="X10" s="27">
        <v>1048.31</v>
      </c>
      <c r="Y10" s="27">
        <v>2967.654</v>
      </c>
      <c r="Z10" s="27">
        <v>893.60699999999997</v>
      </c>
      <c r="AA10" s="27">
        <v>510.762</v>
      </c>
      <c r="AB10" s="27">
        <v>454.47800000000001</v>
      </c>
      <c r="AC10" s="27">
        <v>1386.307</v>
      </c>
      <c r="AD10" s="27">
        <v>472.53800000000001</v>
      </c>
      <c r="AE10" s="27">
        <v>2190.2260000000001</v>
      </c>
      <c r="AF10" s="27">
        <v>107.751</v>
      </c>
      <c r="AG10" s="27">
        <v>854.80499999999995</v>
      </c>
      <c r="AH10" s="27">
        <v>34.869</v>
      </c>
      <c r="AI10" s="27">
        <v>622.42499999999995</v>
      </c>
      <c r="AJ10" s="27">
        <v>654.32899999999995</v>
      </c>
      <c r="AK10" s="27">
        <v>361.38299999999998</v>
      </c>
      <c r="AL10" s="27">
        <v>0</v>
      </c>
    </row>
    <row r="11" spans="1:38" customFormat="1" ht="19.5" x14ac:dyDescent="0.45">
      <c r="A11" s="25" t="s">
        <v>94</v>
      </c>
      <c r="B11" s="24" t="s">
        <v>8</v>
      </c>
      <c r="C11" s="26">
        <v>65670.066000000006</v>
      </c>
      <c r="D11" s="26">
        <v>13507.965</v>
      </c>
      <c r="E11" s="26">
        <v>8273.1919999999991</v>
      </c>
      <c r="F11" s="26">
        <v>961.57299999999998</v>
      </c>
      <c r="G11" s="26">
        <v>13761.665000000001</v>
      </c>
      <c r="H11" s="26">
        <v>3907.924</v>
      </c>
      <c r="I11" s="26">
        <v>1117.221</v>
      </c>
      <c r="J11" s="26">
        <v>3991.5720000000001</v>
      </c>
      <c r="K11" s="26">
        <v>7512.076</v>
      </c>
      <c r="L11" s="26">
        <v>10902.82</v>
      </c>
      <c r="M11" s="26">
        <v>1432.0530000000001</v>
      </c>
      <c r="N11" s="26">
        <v>2118.5990000000002</v>
      </c>
      <c r="O11" s="26">
        <v>4617.3270000000002</v>
      </c>
      <c r="P11" s="26">
        <v>3255.0940000000001</v>
      </c>
      <c r="Q11" s="26">
        <v>852.06600000000003</v>
      </c>
      <c r="R11" s="26">
        <v>612.19399999999996</v>
      </c>
      <c r="S11" s="26">
        <v>2572.1770000000001</v>
      </c>
      <c r="T11" s="26">
        <v>409.33199999999999</v>
      </c>
      <c r="U11" s="26">
        <v>586.00400000000002</v>
      </c>
      <c r="V11" s="26">
        <v>7391.4260000000004</v>
      </c>
      <c r="W11" s="26">
        <v>26580.368999999999</v>
      </c>
      <c r="X11" s="26">
        <v>49940.241000000002</v>
      </c>
      <c r="Y11" s="26">
        <v>99680.373000000007</v>
      </c>
      <c r="Z11" s="26">
        <v>27728.013999999999</v>
      </c>
      <c r="AA11" s="26">
        <v>19101.053</v>
      </c>
      <c r="AB11" s="26">
        <v>2738.6039999999998</v>
      </c>
      <c r="AC11" s="26">
        <v>13056.448</v>
      </c>
      <c r="AD11" s="26">
        <v>10362.119000000001</v>
      </c>
      <c r="AE11" s="26">
        <v>64637.402000000002</v>
      </c>
      <c r="AF11" s="26">
        <v>148025.476</v>
      </c>
      <c r="AG11" s="26">
        <v>34187.760000000002</v>
      </c>
      <c r="AH11" s="26">
        <v>19016.634999999998</v>
      </c>
      <c r="AI11" s="26">
        <v>5123.2669999999998</v>
      </c>
      <c r="AJ11" s="26">
        <v>20709.781999999999</v>
      </c>
      <c r="AK11" s="26">
        <v>10686.133</v>
      </c>
      <c r="AL11" s="26">
        <v>0</v>
      </c>
    </row>
    <row r="12" spans="1:38" customFormat="1" ht="14.25" x14ac:dyDescent="0.45">
      <c r="A12" s="28" t="s">
        <v>110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VAL]&amp;ShowOnWeb=true&amp;Lang=en"/>
    <hyperlink ref="A12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2"/>
  <sheetViews>
    <sheetView workbookViewId="0"/>
  </sheetViews>
  <sheetFormatPr defaultRowHeight="14.25" x14ac:dyDescent="0.45"/>
  <cols>
    <col min="1" max="1" width="24.86328125" customWidth="1"/>
    <col min="2" max="37" width="10.1328125" customWidth="1"/>
  </cols>
  <sheetData>
    <row r="1" spans="1:37" s="4" customFormat="1" x14ac:dyDescent="0.45">
      <c r="A1" s="7" t="s">
        <v>88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</row>
    <row r="2" spans="1:37" ht="28.5" x14ac:dyDescent="0.45">
      <c r="A2" s="9" t="s">
        <v>107</v>
      </c>
      <c r="B2" s="8">
        <f>'OECD VAL'!C9/SUM('OECD VAL'!C9:C11)</f>
        <v>0.19234111288019426</v>
      </c>
      <c r="C2" s="8">
        <f>'OECD VAL'!D9/SUM('OECD VAL'!D9:D11)</f>
        <v>0.31765176452009297</v>
      </c>
      <c r="D2" s="8">
        <f>'OECD VAL'!E9/SUM('OECD VAL'!E9:E11)</f>
        <v>0.23319698799515548</v>
      </c>
      <c r="E2" s="8">
        <f>'OECD VAL'!F9/SUM('OECD VAL'!F9:F11)</f>
        <v>0.47343961541137153</v>
      </c>
      <c r="F2" s="8">
        <f>'OECD VAL'!G9/SUM('OECD VAL'!G9:G11)</f>
        <v>0.58981916754109831</v>
      </c>
      <c r="G2" s="8">
        <f>'OECD VAL'!H9/SUM('OECD VAL'!H9:H11)</f>
        <v>0.72291665598482324</v>
      </c>
      <c r="H2" s="8">
        <f>'OECD VAL'!I9/SUM('OECD VAL'!I9:I11)</f>
        <v>0.60060980551053478</v>
      </c>
      <c r="I2" s="8">
        <f>'OECD VAL'!J9/SUM('OECD VAL'!J9:J11)</f>
        <v>0.55029982739148042</v>
      </c>
      <c r="J2" s="8">
        <f>'OECD VAL'!K9/SUM('OECD VAL'!K9:K11)</f>
        <v>0.29359081705248186</v>
      </c>
      <c r="K2" s="8">
        <f>'OECD VAL'!L9/SUM('OECD VAL'!L9:L11)</f>
        <v>0.51931240614650398</v>
      </c>
      <c r="L2" s="8">
        <f>'OECD VAL'!M9/SUM('OECD VAL'!M9:M11)</f>
        <v>0.78812743674031038</v>
      </c>
      <c r="M2" s="8">
        <f>'OECD VAL'!N9/SUM('OECD VAL'!N9:N11)</f>
        <v>0.72082888340796425</v>
      </c>
      <c r="N2" s="8">
        <f>'OECD VAL'!O9/SUM('OECD VAL'!O9:O11)</f>
        <v>0.5221560992619283</v>
      </c>
      <c r="O2" s="8">
        <f>'OECD VAL'!P9/SUM('OECD VAL'!P9:P11)</f>
        <v>0.6605737006257143</v>
      </c>
      <c r="P2" s="8">
        <f>'OECD VAL'!Q9/SUM('OECD VAL'!Q9:Q11)</f>
        <v>0.73758666634366132</v>
      </c>
      <c r="Q2" s="8">
        <f>'OECD VAL'!R9/SUM('OECD VAL'!R9:R11)</f>
        <v>0.84768438706657812</v>
      </c>
      <c r="R2" s="8">
        <f>'OECD VAL'!S9/SUM('OECD VAL'!S9:S11)</f>
        <v>0.7483728750728168</v>
      </c>
      <c r="S2" s="8">
        <f>'OECD VAL'!T9/SUM('OECD VAL'!T9:T11)</f>
        <v>0.93379221667019319</v>
      </c>
      <c r="T2" s="8">
        <f>'OECD VAL'!U9/SUM('OECD VAL'!U9:U11)</f>
        <v>0.80547049266103055</v>
      </c>
      <c r="U2" s="8">
        <f>'OECD VAL'!V9/SUM('OECD VAL'!V9:V11)</f>
        <v>0.52304847041080904</v>
      </c>
      <c r="V2" s="8">
        <f>'OECD VAL'!W9/SUM('OECD VAL'!W9:W11)</f>
        <v>0.26744714368178851</v>
      </c>
      <c r="W2" s="8">
        <f>'OECD VAL'!X9/SUM('OECD VAL'!X9:X11)</f>
        <v>0.42770709951033165</v>
      </c>
      <c r="X2" s="8">
        <f>'OECD VAL'!Y9/SUM('OECD VAL'!Y9:Y11)</f>
        <v>0.50264031118404884</v>
      </c>
      <c r="Y2" s="8">
        <f>'OECD VAL'!Z9/SUM('OECD VAL'!Z9:Z11)</f>
        <v>0.58015638362321253</v>
      </c>
      <c r="Z2" s="8">
        <f>'OECD VAL'!AA9/SUM('OECD VAL'!AA9:AA11)</f>
        <v>0.4686541749187883</v>
      </c>
      <c r="AA2" s="8">
        <f>'OECD VAL'!AB9/SUM('OECD VAL'!AB9:AB11)</f>
        <v>0.62109361464798085</v>
      </c>
      <c r="AB2" s="8">
        <f>'OECD VAL'!AC9/SUM('OECD VAL'!AC9:AC11)</f>
        <v>0.26517924374707452</v>
      </c>
      <c r="AC2" s="8">
        <f>'OECD VAL'!AD9/SUM('OECD VAL'!AD9:AD11)</f>
        <v>0.56472637355573774</v>
      </c>
      <c r="AD2" s="8">
        <f>'OECD VAL'!AE9/SUM('OECD VAL'!AE9:AE11)</f>
        <v>0.39214897472094068</v>
      </c>
      <c r="AE2" s="8">
        <f>'OECD VAL'!AF9/SUM('OECD VAL'!AF9:AF11)</f>
        <v>1.3456032052490217E-2</v>
      </c>
      <c r="AF2" s="8">
        <f>'OECD VAL'!AG9/SUM('OECD VAL'!AG9:AG11)</f>
        <v>0.71819567561742725</v>
      </c>
      <c r="AG2" s="8">
        <f>'OECD VAL'!AH9/SUM('OECD VAL'!AH9:AH11)</f>
        <v>0.87567627744776033</v>
      </c>
      <c r="AH2" s="8">
        <f>'OECD VAL'!AI9/SUM('OECD VAL'!AI9:AI11)</f>
        <v>0.94283678460072151</v>
      </c>
      <c r="AI2" s="8">
        <f>'OECD VAL'!AJ9/SUM('OECD VAL'!AJ9:AJ11)</f>
        <v>0.71880632827255797</v>
      </c>
      <c r="AJ2" s="8">
        <f>'OECD VAL'!AK9/SUM('OECD VAL'!AK9:AK11)</f>
        <v>0.55994232155731793</v>
      </c>
      <c r="AK2" s="8">
        <f>'OECD VAL'!AL9/SUM('OECD VAL'!AL9:AL11)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VAL</vt:lpstr>
      <vt:lpstr>BTWCaSoVAbIC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2020-08-28T16:50:16Z</dcterms:modified>
</cp:coreProperties>
</file>