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mil\OneDrive\Área de Trabalho\Professional\Cenergia - Emission Simulator\bldgs - EPS\DSCF\"/>
    </mc:Choice>
  </mc:AlternateContent>
  <xr:revisionPtr revIDLastSave="0" documentId="13_ncr:1_{C04D4EB8-A22F-455C-B77D-63ECE5187D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PV" sheetId="5" r:id="rId2"/>
    <sheet name="DSC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5" l="1"/>
  <c r="G2" i="2" s="1"/>
  <c r="C2" i="2"/>
  <c r="D2" i="2"/>
  <c r="E2" i="2"/>
  <c r="F2" i="2"/>
  <c r="H2" i="2"/>
  <c r="I2" i="2"/>
  <c r="J2" i="2"/>
  <c r="K2" i="2"/>
  <c r="L2" i="2"/>
  <c r="N2" i="2"/>
  <c r="O2" i="2"/>
  <c r="P2" i="2"/>
  <c r="Q2" i="2"/>
  <c r="R2" i="2"/>
  <c r="T2" i="2"/>
  <c r="U2" i="2"/>
  <c r="V2" i="2"/>
  <c r="W2" i="2"/>
  <c r="X2" i="2"/>
  <c r="Z2" i="2"/>
  <c r="AA2" i="2"/>
  <c r="AB2" i="2"/>
  <c r="AC2" i="2"/>
  <c r="AD2" i="2"/>
  <c r="AF2" i="2"/>
  <c r="AG2" i="2"/>
  <c r="AH2" i="2"/>
  <c r="AI2" i="2"/>
  <c r="B2" i="2"/>
  <c r="AE2" i="2" l="1"/>
  <c r="Y2" i="2"/>
  <c r="S2" i="2"/>
  <c r="M2" i="2"/>
</calcChain>
</file>

<file path=xl/sharedStrings.xml><?xml version="1.0" encoding="utf-8"?>
<sst xmlns="http://schemas.openxmlformats.org/spreadsheetml/2006/main" count="38" uniqueCount="33">
  <si>
    <t>DSCF Distributed Solar Capacity Factor</t>
  </si>
  <si>
    <t>Capacity Factor (dimensionless)</t>
  </si>
  <si>
    <t>Figure 120 - Installed Capacity by Solar Radiation Data and Respective Capacity Factor (FC) by Municipalities</t>
  </si>
  <si>
    <t>Belém</t>
  </si>
  <si>
    <t>Belo Horizonte</t>
  </si>
  <si>
    <t>Boa vista</t>
  </si>
  <si>
    <t>Bom Jesus da Lapa</t>
  </si>
  <si>
    <t>Brasilia</t>
  </si>
  <si>
    <t>Campo Grande</t>
  </si>
  <si>
    <t>Curitiba</t>
  </si>
  <si>
    <t>Cuiaba</t>
  </si>
  <si>
    <t>Florianopolis</t>
  </si>
  <si>
    <t>jacareacanga</t>
  </si>
  <si>
    <t>Manaus</t>
  </si>
  <si>
    <t>Petrolina</t>
  </si>
  <si>
    <t>Porto Velho</t>
  </si>
  <si>
    <t>Recife</t>
  </si>
  <si>
    <t>Rio de Janeiro</t>
  </si>
  <si>
    <t>Salvador</t>
  </si>
  <si>
    <t>Santa Maria</t>
  </si>
  <si>
    <t>São Paulo</t>
  </si>
  <si>
    <t>CF (%)</t>
  </si>
  <si>
    <t>average</t>
  </si>
  <si>
    <t>page 184</t>
  </si>
  <si>
    <t>Municipalities</t>
  </si>
  <si>
    <t>Notes:</t>
  </si>
  <si>
    <t>Source:</t>
  </si>
  <si>
    <t>2. The capacity factor is hold constant over time.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</si>
  <si>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</si>
  <si>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</si>
  <si>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building sector"</t>
  </si>
  <si>
    <t xml:space="preserve">http://www.mctic.gov.br/mctic/export/sites/institucional/ciencia/SEPED/clima/arquivos/projeto_opcoes_mitigacao/publicacoes/Edificacoes.pdf </t>
  </si>
  <si>
    <t>1. For Brazil the solar capacity factor was computed based on figure 20, we assumed the average of municipalities solar capacity factor;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</si>
</sst>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2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ont="1" applyAlignment="1">
      <alignment wrapText="1"/>
    </xf>
    <xf numFmtId="0" fontId="0" fillId="0" borderId="0" xfId="1" applyNumberFormat="1" applyFont="1"/>
    <xf numFmtId="0" fontId="0" fillId="3" borderId="0" xfId="0" applyFill="1"/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19050</xdr:rowOff>
    </xdr:from>
    <xdr:to>
      <xdr:col>4</xdr:col>
      <xdr:colOff>77488</xdr:colOff>
      <xdr:row>27</xdr:row>
      <xdr:rowOff>132740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A2C86B-7941-4100-B704-09DED989C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162050"/>
          <a:ext cx="5601988" cy="3923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tic.gov.br/mctic/export/sites/institucional/ciencia/SEPED/clima/arquivos/projeto_opcoes_mitigacao/publicacoes/Edificaco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3"/>
  <sheetViews>
    <sheetView tabSelected="1" workbookViewId="0">
      <selection activeCell="B23" sqref="B23"/>
    </sheetView>
  </sheetViews>
  <sheetFormatPr defaultRowHeight="15" x14ac:dyDescent="0.25"/>
  <cols>
    <col min="1" max="1" width="7.5703125" customWidth="1"/>
    <col min="2" max="2" width="98" bestFit="1" customWidth="1"/>
  </cols>
  <sheetData>
    <row r="1" spans="1:2" x14ac:dyDescent="0.25">
      <c r="A1" s="1" t="s">
        <v>0</v>
      </c>
    </row>
    <row r="3" spans="1:2" x14ac:dyDescent="0.25">
      <c r="A3" s="1" t="s">
        <v>26</v>
      </c>
      <c r="B3" t="s">
        <v>28</v>
      </c>
    </row>
    <row r="4" spans="1:2" x14ac:dyDescent="0.25">
      <c r="A4" s="1"/>
      <c r="B4" s="9">
        <v>2017</v>
      </c>
    </row>
    <row r="5" spans="1:2" x14ac:dyDescent="0.25">
      <c r="A5" s="1"/>
      <c r="B5" t="s">
        <v>29</v>
      </c>
    </row>
    <row r="6" spans="1:2" x14ac:dyDescent="0.25">
      <c r="A6" s="1"/>
      <c r="B6" t="s">
        <v>30</v>
      </c>
    </row>
    <row r="7" spans="1:2" x14ac:dyDescent="0.25">
      <c r="A7" s="1"/>
      <c r="B7" s="3" t="s">
        <v>31</v>
      </c>
    </row>
    <row r="8" spans="1:2" x14ac:dyDescent="0.25">
      <c r="B8" s="6" t="s">
        <v>23</v>
      </c>
    </row>
    <row r="9" spans="1:2" x14ac:dyDescent="0.25">
      <c r="B9" t="s">
        <v>2</v>
      </c>
    </row>
    <row r="12" spans="1:2" x14ac:dyDescent="0.25">
      <c r="A12" t="s">
        <v>25</v>
      </c>
      <c r="B12" t="s">
        <v>32</v>
      </c>
    </row>
    <row r="13" spans="1:2" x14ac:dyDescent="0.25">
      <c r="B13" s="6" t="s">
        <v>27</v>
      </c>
    </row>
  </sheetData>
  <hyperlinks>
    <hyperlink ref="B7" r:id="rId1" xr:uid="{FD78D3AD-F6CD-4084-ACEB-0AA39DD55D6E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D1C6-AC1D-48E0-AB84-CEC9A9AFC2E0}">
  <dimension ref="A1:H26"/>
  <sheetViews>
    <sheetView workbookViewId="0">
      <selection activeCell="M3" sqref="M3"/>
    </sheetView>
  </sheetViews>
  <sheetFormatPr defaultRowHeight="15" x14ac:dyDescent="0.25"/>
  <cols>
    <col min="1" max="1" width="56" customWidth="1"/>
    <col min="7" max="7" width="17.42578125" bestFit="1" customWidth="1"/>
    <col min="11" max="11" width="17.42578125" bestFit="1" customWidth="1"/>
  </cols>
  <sheetData>
    <row r="1" spans="1:8" x14ac:dyDescent="0.25">
      <c r="A1" s="1" t="s">
        <v>25</v>
      </c>
    </row>
    <row r="2" spans="1:8" x14ac:dyDescent="0.25">
      <c r="A2" t="s">
        <v>32</v>
      </c>
    </row>
    <row r="3" spans="1:8" x14ac:dyDescent="0.25">
      <c r="A3" s="6" t="s">
        <v>27</v>
      </c>
    </row>
    <row r="5" spans="1:8" x14ac:dyDescent="0.25">
      <c r="A5" s="6" t="s">
        <v>23</v>
      </c>
    </row>
    <row r="6" spans="1:8" x14ac:dyDescent="0.25">
      <c r="A6" t="s">
        <v>2</v>
      </c>
    </row>
    <row r="7" spans="1:8" x14ac:dyDescent="0.25">
      <c r="G7" s="8" t="s">
        <v>24</v>
      </c>
      <c r="H7" s="8" t="s">
        <v>21</v>
      </c>
    </row>
    <row r="8" spans="1:8" x14ac:dyDescent="0.25">
      <c r="G8" t="s">
        <v>3</v>
      </c>
      <c r="H8">
        <v>16</v>
      </c>
    </row>
    <row r="9" spans="1:8" x14ac:dyDescent="0.25">
      <c r="G9" t="s">
        <v>4</v>
      </c>
      <c r="H9">
        <v>16</v>
      </c>
    </row>
    <row r="10" spans="1:8" x14ac:dyDescent="0.25">
      <c r="G10" t="s">
        <v>5</v>
      </c>
      <c r="H10">
        <v>16.5</v>
      </c>
    </row>
    <row r="11" spans="1:8" x14ac:dyDescent="0.25">
      <c r="G11" t="s">
        <v>6</v>
      </c>
      <c r="H11">
        <v>18</v>
      </c>
    </row>
    <row r="12" spans="1:8" x14ac:dyDescent="0.25">
      <c r="G12" t="s">
        <v>7</v>
      </c>
      <c r="H12">
        <v>17</v>
      </c>
    </row>
    <row r="13" spans="1:8" x14ac:dyDescent="0.25">
      <c r="G13" t="s">
        <v>8</v>
      </c>
      <c r="H13">
        <v>16.5</v>
      </c>
    </row>
    <row r="14" spans="1:8" x14ac:dyDescent="0.25">
      <c r="G14" t="s">
        <v>10</v>
      </c>
      <c r="H14">
        <v>16</v>
      </c>
    </row>
    <row r="15" spans="1:8" x14ac:dyDescent="0.25">
      <c r="G15" t="s">
        <v>9</v>
      </c>
      <c r="H15">
        <v>10</v>
      </c>
    </row>
    <row r="16" spans="1:8" x14ac:dyDescent="0.25">
      <c r="G16" t="s">
        <v>11</v>
      </c>
      <c r="H16">
        <v>17.5</v>
      </c>
    </row>
    <row r="17" spans="7:8" x14ac:dyDescent="0.25">
      <c r="G17" t="s">
        <v>12</v>
      </c>
      <c r="H17">
        <v>15</v>
      </c>
    </row>
    <row r="18" spans="7:8" x14ac:dyDescent="0.25">
      <c r="G18" t="s">
        <v>13</v>
      </c>
      <c r="H18">
        <v>13</v>
      </c>
    </row>
    <row r="19" spans="7:8" x14ac:dyDescent="0.25">
      <c r="G19" t="s">
        <v>14</v>
      </c>
      <c r="H19">
        <v>18</v>
      </c>
    </row>
    <row r="20" spans="7:8" x14ac:dyDescent="0.25">
      <c r="G20" t="s">
        <v>15</v>
      </c>
      <c r="H20">
        <v>17</v>
      </c>
    </row>
    <row r="21" spans="7:8" x14ac:dyDescent="0.25">
      <c r="G21" t="s">
        <v>16</v>
      </c>
      <c r="H21">
        <v>17</v>
      </c>
    </row>
    <row r="22" spans="7:8" x14ac:dyDescent="0.25">
      <c r="G22" t="s">
        <v>17</v>
      </c>
      <c r="H22">
        <v>16</v>
      </c>
    </row>
    <row r="23" spans="7:8" x14ac:dyDescent="0.25">
      <c r="G23" t="s">
        <v>18</v>
      </c>
      <c r="H23">
        <v>16</v>
      </c>
    </row>
    <row r="24" spans="7:8" x14ac:dyDescent="0.25">
      <c r="G24" t="s">
        <v>19</v>
      </c>
      <c r="H24">
        <v>12</v>
      </c>
    </row>
    <row r="25" spans="7:8" x14ac:dyDescent="0.25">
      <c r="G25" t="s">
        <v>20</v>
      </c>
      <c r="H25">
        <v>14</v>
      </c>
    </row>
    <row r="26" spans="7:8" x14ac:dyDescent="0.25">
      <c r="G26" s="5" t="s">
        <v>22</v>
      </c>
      <c r="H26">
        <f>AVERAGE(H8:H25)/100</f>
        <v>0.15638888888888888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</sheetPr>
  <dimension ref="A1:AI2"/>
  <sheetViews>
    <sheetView workbookViewId="0">
      <selection activeCell="Q16" sqref="Q16"/>
    </sheetView>
  </sheetViews>
  <sheetFormatPr defaultRowHeight="15" x14ac:dyDescent="0.25"/>
  <cols>
    <col min="1" max="1" width="16.85546875" customWidth="1"/>
    <col min="2" max="2" width="9.140625" customWidth="1"/>
  </cols>
  <sheetData>
    <row r="1" spans="1:35" x14ac:dyDescent="0.25">
      <c r="B1" s="2">
        <v>2017</v>
      </c>
      <c r="C1">
        <v>2018</v>
      </c>
      <c r="D1" s="2">
        <v>2019</v>
      </c>
      <c r="E1">
        <v>2020</v>
      </c>
      <c r="F1" s="2">
        <v>2021</v>
      </c>
      <c r="G1">
        <v>2022</v>
      </c>
      <c r="H1" s="2">
        <v>2023</v>
      </c>
      <c r="I1">
        <v>2024</v>
      </c>
      <c r="J1" s="2">
        <v>2025</v>
      </c>
      <c r="K1">
        <v>2026</v>
      </c>
      <c r="L1" s="2">
        <v>2027</v>
      </c>
      <c r="M1">
        <v>2028</v>
      </c>
      <c r="N1" s="2">
        <v>2029</v>
      </c>
      <c r="O1">
        <v>2030</v>
      </c>
      <c r="P1" s="2">
        <v>2031</v>
      </c>
      <c r="Q1">
        <v>2032</v>
      </c>
      <c r="R1" s="2">
        <v>2033</v>
      </c>
      <c r="S1">
        <v>2034</v>
      </c>
      <c r="T1" s="2">
        <v>2035</v>
      </c>
      <c r="U1">
        <v>2036</v>
      </c>
      <c r="V1" s="2">
        <v>2037</v>
      </c>
      <c r="W1">
        <v>2038</v>
      </c>
      <c r="X1" s="2">
        <v>2039</v>
      </c>
      <c r="Y1">
        <v>2040</v>
      </c>
      <c r="Z1" s="2">
        <v>2041</v>
      </c>
      <c r="AA1">
        <v>2042</v>
      </c>
      <c r="AB1" s="2">
        <v>2043</v>
      </c>
      <c r="AC1">
        <v>2044</v>
      </c>
      <c r="AD1" s="2">
        <v>2045</v>
      </c>
      <c r="AE1">
        <v>2046</v>
      </c>
      <c r="AF1" s="2">
        <v>2047</v>
      </c>
      <c r="AG1">
        <v>2048</v>
      </c>
      <c r="AH1" s="2">
        <v>2049</v>
      </c>
      <c r="AI1">
        <v>2050</v>
      </c>
    </row>
    <row r="2" spans="1:35" ht="30" x14ac:dyDescent="0.25">
      <c r="A2" s="4" t="s">
        <v>1</v>
      </c>
      <c r="B2" s="7">
        <f>PV!$H$26</f>
        <v>0.15638888888888888</v>
      </c>
      <c r="C2" s="7">
        <f>PV!$H$26</f>
        <v>0.15638888888888888</v>
      </c>
      <c r="D2" s="7">
        <f>PV!$H$26</f>
        <v>0.15638888888888888</v>
      </c>
      <c r="E2" s="7">
        <f>PV!$H$26</f>
        <v>0.15638888888888888</v>
      </c>
      <c r="F2" s="7">
        <f>PV!$H$26</f>
        <v>0.15638888888888888</v>
      </c>
      <c r="G2" s="7">
        <f>PV!$H$26</f>
        <v>0.15638888888888888</v>
      </c>
      <c r="H2" s="7">
        <f>PV!$H$26</f>
        <v>0.15638888888888888</v>
      </c>
      <c r="I2" s="7">
        <f>PV!$H$26</f>
        <v>0.15638888888888888</v>
      </c>
      <c r="J2" s="7">
        <f>PV!$H$26</f>
        <v>0.15638888888888888</v>
      </c>
      <c r="K2" s="7">
        <f>PV!$H$26</f>
        <v>0.15638888888888888</v>
      </c>
      <c r="L2" s="7">
        <f>PV!$H$26</f>
        <v>0.15638888888888888</v>
      </c>
      <c r="M2" s="7">
        <f>PV!$H$26</f>
        <v>0.15638888888888888</v>
      </c>
      <c r="N2" s="7">
        <f>PV!$H$26</f>
        <v>0.15638888888888888</v>
      </c>
      <c r="O2" s="7">
        <f>PV!$H$26</f>
        <v>0.15638888888888888</v>
      </c>
      <c r="P2" s="7">
        <f>PV!$H$26</f>
        <v>0.15638888888888888</v>
      </c>
      <c r="Q2" s="7">
        <f>PV!$H$26</f>
        <v>0.15638888888888888</v>
      </c>
      <c r="R2" s="7">
        <f>PV!$H$26</f>
        <v>0.15638888888888888</v>
      </c>
      <c r="S2" s="7">
        <f>PV!$H$26</f>
        <v>0.15638888888888888</v>
      </c>
      <c r="T2" s="7">
        <f>PV!$H$26</f>
        <v>0.15638888888888888</v>
      </c>
      <c r="U2" s="7">
        <f>PV!$H$26</f>
        <v>0.15638888888888888</v>
      </c>
      <c r="V2" s="7">
        <f>PV!$H$26</f>
        <v>0.15638888888888888</v>
      </c>
      <c r="W2" s="7">
        <f>PV!$H$26</f>
        <v>0.15638888888888888</v>
      </c>
      <c r="X2" s="7">
        <f>PV!$H$26</f>
        <v>0.15638888888888888</v>
      </c>
      <c r="Y2" s="7">
        <f>PV!$H$26</f>
        <v>0.15638888888888888</v>
      </c>
      <c r="Z2" s="7">
        <f>PV!$H$26</f>
        <v>0.15638888888888888</v>
      </c>
      <c r="AA2" s="7">
        <f>PV!$H$26</f>
        <v>0.15638888888888888</v>
      </c>
      <c r="AB2" s="7">
        <f>PV!$H$26</f>
        <v>0.15638888888888888</v>
      </c>
      <c r="AC2" s="7">
        <f>PV!$H$26</f>
        <v>0.15638888888888888</v>
      </c>
      <c r="AD2" s="7">
        <f>PV!$H$26</f>
        <v>0.15638888888888888</v>
      </c>
      <c r="AE2" s="7">
        <f>PV!$H$26</f>
        <v>0.15638888888888888</v>
      </c>
      <c r="AF2" s="7">
        <f>PV!$H$26</f>
        <v>0.15638888888888888</v>
      </c>
      <c r="AG2" s="7">
        <f>PV!$H$26</f>
        <v>0.15638888888888888</v>
      </c>
      <c r="AH2" s="7">
        <f>PV!$H$26</f>
        <v>0.15638888888888888</v>
      </c>
      <c r="AI2" s="7">
        <f>PV!$H$26</f>
        <v>0.15638888888888888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PV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Camila Callegari</cp:lastModifiedBy>
  <dcterms:created xsi:type="dcterms:W3CDTF">2016-01-27T18:45:33Z</dcterms:created>
  <dcterms:modified xsi:type="dcterms:W3CDTF">2020-04-19T16:37:16Z</dcterms:modified>
</cp:coreProperties>
</file>