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24226"/>
  <mc:AlternateContent xmlns:mc="http://schemas.openxmlformats.org/markup-compatibility/2006">
    <mc:Choice Requires="x15">
      <x15ac:absPath xmlns:x15ac="http://schemas.microsoft.com/office/spreadsheetml/2010/11/ac" url="C:\Users\emmdc\Google Drive\PPE\Cenergia - compartilhadas\Projeto EPS (2019-2020)\Variáveis EPS Brasil\Eduardo_Elec_High_2020_02_02\revisão 29 de abril de 2020\"/>
    </mc:Choice>
  </mc:AlternateContent>
  <xr:revisionPtr revIDLastSave="0" documentId="13_ncr:1_{DE3C7ACB-3A93-4E68-9AEB-F253D745C125}" xr6:coauthVersionLast="45" xr6:coauthVersionMax="45" xr10:uidLastSave="{00000000-0000-0000-0000-000000000000}"/>
  <bookViews>
    <workbookView xWindow="-108" yWindow="-108" windowWidth="23256" windowHeight="12576" xr2:uid="{00000000-000D-0000-FFFF-FFFF00000000}"/>
  </bookViews>
  <sheets>
    <sheet name="About" sheetId="43" r:id="rId1"/>
    <sheet name="MCGLT" sheetId="34" r:id="rId2"/>
    <sheet name="graphs" sheetId="44" r:id="rId3"/>
  </sheets>
  <definedNames>
    <definedName name="percenti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44" l="1"/>
  <c r="AH3" i="44"/>
  <c r="AI3" i="44"/>
  <c r="AJ3" i="44"/>
  <c r="AG4" i="44"/>
  <c r="AH4" i="44"/>
  <c r="AI4" i="44"/>
  <c r="R6" i="44"/>
  <c r="S6" i="44"/>
  <c r="V6" i="44" s="1"/>
  <c r="Y6" i="44" s="1"/>
  <c r="T6" i="44"/>
  <c r="W6" i="44" s="1"/>
  <c r="Q6" i="44"/>
  <c r="U6" i="44"/>
  <c r="X6" i="44" s="1"/>
  <c r="E4" i="44" l="1"/>
  <c r="D4" i="44"/>
  <c r="AB4" i="44"/>
  <c r="AC4" i="44"/>
  <c r="AD4" i="44"/>
  <c r="AE4" i="44"/>
  <c r="AF4" i="44"/>
  <c r="AC3" i="44"/>
  <c r="AD3" i="44"/>
  <c r="AE3" i="44"/>
  <c r="AF3" i="44"/>
  <c r="AB3" i="44"/>
  <c r="Q3" i="44"/>
  <c r="K4" i="44"/>
  <c r="L4" i="44"/>
  <c r="M4" i="44"/>
  <c r="N4" i="44"/>
  <c r="J4" i="44"/>
  <c r="N3" i="44"/>
  <c r="K3" i="44"/>
  <c r="L3" i="44"/>
  <c r="M3" i="44"/>
  <c r="J3" i="44"/>
  <c r="C4" i="44"/>
</calcChain>
</file>

<file path=xl/sharedStrings.xml><?xml version="1.0" encoding="utf-8"?>
<sst xmlns="http://schemas.openxmlformats.org/spreadsheetml/2006/main" count="140" uniqueCount="85">
  <si>
    <t>nuclear</t>
  </si>
  <si>
    <t>hydro</t>
  </si>
  <si>
    <t>wind</t>
  </si>
  <si>
    <t>solar PV</t>
  </si>
  <si>
    <t>solar thermal</t>
  </si>
  <si>
    <t>biomass</t>
  </si>
  <si>
    <t>natural gas nonpeaker</t>
  </si>
  <si>
    <t>geothermal</t>
  </si>
  <si>
    <t>petroleum</t>
  </si>
  <si>
    <t>natural gas peaker</t>
  </si>
  <si>
    <t>Rationale</t>
  </si>
  <si>
    <t>Suggested Estimate</t>
  </si>
  <si>
    <t>Installed Capacity (MW)</t>
  </si>
  <si>
    <t>Sources:</t>
  </si>
  <si>
    <t>MCGLT Max Capacity Growth Lookup Table</t>
  </si>
  <si>
    <t>hard coal</t>
  </si>
  <si>
    <t>lignite</t>
  </si>
  <si>
    <t>offshore wind</t>
  </si>
  <si>
    <t>crude oil</t>
  </si>
  <si>
    <t>heavy or residual fuel oil</t>
  </si>
  <si>
    <t>municipal solid waste</t>
  </si>
  <si>
    <t>Max Growth Amount (MW)</t>
  </si>
  <si>
    <t>The threat of political bargaining to climate mitigation in Brazil</t>
  </si>
  <si>
    <t>Nature Climate Change</t>
  </si>
  <si>
    <t>Supplementary Information</t>
  </si>
  <si>
    <t>https://www.nature.com/articles/s41558-018-0213-y</t>
  </si>
  <si>
    <t>Rochedo et al,  2018</t>
  </si>
  <si>
    <t>Modelagem Integrada e Impactos Econômicos de Opções Setoriais de Baixo Carbono</t>
  </si>
  <si>
    <t>http://www.mctic.gov.br/mctic/opencms/ciencia/SEPED/clima/opcoes_mitigacao/Opcoes_de_Mitigacao_de_Emissoes_de_Gases_de_Efeito_Estufa_GEE_em_SetoresChave_do_Brasil.html</t>
  </si>
  <si>
    <t>(PDFs available at the bottom of the webpage)</t>
  </si>
  <si>
    <t>natural gas non peaker</t>
  </si>
  <si>
    <t>https://www2.aneel.gov.br/aplicacoes/capacidadebrasil/capacidadebrasil.cfm</t>
  </si>
  <si>
    <t>Coal installed capacity is unlikely to experiment an annual growth larger than the max historical annual addition</t>
  </si>
  <si>
    <t>It is unlikely that this value goes much beyond the historical max growth amount</t>
  </si>
  <si>
    <t xml:space="preserve">Brazil has only two operating nuclear power plants. Angra II took some 10 years to be built. We can't consider the max addition to be 1350 MW, once that this could imply an adittion of 13500 MW in ten years, which is not feasible, in view of the Brazilian context for this power source. </t>
  </si>
  <si>
    <t>The max addition was equal to 1350 MW (Angra II Power Plant). We consider the max annual addition to be 150 MW, approx one tenth of this value. The idea is to spread the addition of one plant through 10 years</t>
  </si>
  <si>
    <t>Current installed cap is around 120 GW. The remaining potential is between 80 and 130 GW, but with increasing socioenvironmental complexity. We consider that the max annual addition will decrease with the increase of the installed capacity</t>
  </si>
  <si>
    <t>Hydro power is very important for the case of Brazil. Most of the remaining potential won't be able to be exploited due to social and environmental constraints. Only small scale hydro plants will be built in the next decades</t>
  </si>
  <si>
    <t>Solar PV is experimenting high growth rates in Brazil, but from a very small basis. The possibility of scaling up should be modelled</t>
  </si>
  <si>
    <t>max 100 MW/year</t>
  </si>
  <si>
    <t xml:space="preserve">The scenarios outputted by the  BLUES model generally do not include solar thermal. However, we allow the technology to eventually scale-up, just like PV </t>
  </si>
  <si>
    <t>Fixed at max 500 MW/year. BLUES decarbonization scenarios show biomass additions up to 400 MW/year</t>
  </si>
  <si>
    <t>Very relevant for the case of Brazil, specially because of the sugarcane. Biomass could play an important role in the country's power sector</t>
  </si>
  <si>
    <t>Irrelevant for the case of Brazil</t>
  </si>
  <si>
    <t>Not that relevant for the case of Brazil. Is there a difference between crude oil and petroleum?</t>
  </si>
  <si>
    <t>We consider combined cycle plants to be non-peaker. The max growth amount in the historical series for this type is approx 2300 MW</t>
  </si>
  <si>
    <t>We take open-cycle plants to be peakers. The max growth amount in this case is 1300 MW</t>
  </si>
  <si>
    <t>Max growth amount taken to be 350 MW, the maximum value that was observed for coal in the historical series. Equal division with lignite</t>
  </si>
  <si>
    <t>Max growth amount taken to be 350 MW, the maximum value that was observed for coal in the historical series. Equal division with hard coal</t>
  </si>
  <si>
    <t>We consider the max annual addition 2 GW/year, but then it gradually decreases</t>
  </si>
  <si>
    <t>Current IC = 15 GW. The onshore wind potential is around 80 GW, but economically viable potential is lower. We consider a gradual saturation to take place</t>
  </si>
  <si>
    <t>Exponential growth with IC, like renewables</t>
  </si>
  <si>
    <t>Possibility of scaling-up (unlikely to experiment high growth)</t>
  </si>
  <si>
    <t>Max Historical</t>
  </si>
  <si>
    <t>SOLAR PV</t>
  </si>
  <si>
    <t>SOLAR THERMAL</t>
  </si>
  <si>
    <t>MCGLT Solar PV</t>
  </si>
  <si>
    <t>MCGLT Solar Thermal</t>
  </si>
  <si>
    <t>ONSHORE WIND OLD</t>
  </si>
  <si>
    <t>OFFSHORE WIND</t>
  </si>
  <si>
    <t>MCGLT offshore wind</t>
  </si>
  <si>
    <t>MCTIC - Ministério da Ciência, Tecnologia, Inovações e Comunicações</t>
  </si>
  <si>
    <t>Brazilian Ministry of Science, Technology, Innovation and Communication</t>
  </si>
  <si>
    <t>Ministry of Science, Technology, Innovation and Communications, UN Environment</t>
  </si>
  <si>
    <t>ANEEL - Agência Nacional de Energia Elétrica</t>
  </si>
  <si>
    <t>BIG - Banco de Informações de Geração</t>
  </si>
  <si>
    <t>Brazilian Electricity Regulatory Agency</t>
  </si>
  <si>
    <t>Database on the Power Generation System</t>
  </si>
  <si>
    <t>Considering that this technology is fully developed in Brazil, we consider that wind MCGLT can increase with the growth of installed capacity, but not much above the historic max</t>
  </si>
  <si>
    <t>Between 2010 and 2015, there has been a significant increase in wind installed capacity, with high annual additions. This annual amount is unlikely to go beyond 2 GW. Still, we allow it to attain 2.5 GW</t>
  </si>
  <si>
    <t>Same principle used for other renewables (possibility of scaling up). We use the historical data for onshore wind as a proxy, but the installed capacity for offshore wind is zero in the base year, so the curve comes from a higher value in comparison with onshore wind</t>
  </si>
  <si>
    <t>MCGLT Wind - Old assumption</t>
  </si>
  <si>
    <t>MCGLT Wind - New assumption</t>
  </si>
  <si>
    <t>For information</t>
  </si>
  <si>
    <t>Onshore Wind Brazil</t>
  </si>
  <si>
    <t>Inst Cap 2020: 15 GW</t>
  </si>
  <si>
    <t>(above the red line, thus - we allow it to grow a bit more)</t>
  </si>
  <si>
    <t>Offshore Wind Brazil</t>
  </si>
  <si>
    <t>Inst Cap 2020: negligible</t>
  </si>
  <si>
    <t>Solar PV Brazil</t>
  </si>
  <si>
    <t>Solar Thermal Brazil</t>
  </si>
  <si>
    <t>Inst Cap 2020: 0 GW</t>
  </si>
  <si>
    <t>Inst Cap 2020: 8 GW</t>
  </si>
  <si>
    <t>(including distributed generation)</t>
  </si>
  <si>
    <t>On average, in the last few years, solar PV had an increase of a approx 1GW/year. We consider that the max growth amount could scale up exponentially, just like the case of onshore wind in the last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</si>
</sst>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4">
    <xf numFmtId="0" fontId="0" fillId="0" borderId="0" xfId="0"/>
    <xf numFmtId="0" fontId="2" fillId="0" borderId="0" xfId="0" applyFont="1"/>
    <xf numFmtId="0" fontId="0" fillId="0" borderId="1" xfId="0" applyBorder="1"/>
    <xf numFmtId="0" fontId="0" fillId="0" borderId="0" xfId="0" applyFill="1"/>
    <xf numFmtId="1" fontId="0" fillId="0" borderId="0" xfId="0" applyNumberFormat="1"/>
    <xf numFmtId="1" fontId="0" fillId="0" borderId="0" xfId="0" applyNumberFormat="1" applyFill="1"/>
    <xf numFmtId="0" fontId="0" fillId="0" borderId="2" xfId="0" applyBorder="1"/>
    <xf numFmtId="1" fontId="0" fillId="0" borderId="0" xfId="0" applyNumberFormat="1" applyFill="1" applyBorder="1"/>
    <xf numFmtId="0" fontId="0" fillId="0" borderId="0" xfId="0" applyFill="1" applyBorder="1"/>
    <xf numFmtId="0" fontId="0" fillId="0" borderId="0" xfId="0" applyFill="1" applyAlignment="1">
      <alignment horizontal="left"/>
    </xf>
    <xf numFmtId="0" fontId="1" fillId="0" borderId="0" xfId="1" applyFill="1" applyAlignment="1" applyProtection="1"/>
    <xf numFmtId="1" fontId="0" fillId="0" borderId="1" xfId="0" applyNumberFormat="1" applyFill="1" applyBorder="1"/>
    <xf numFmtId="2" fontId="0" fillId="0" borderId="0" xfId="0" applyNumberFormat="1" applyFill="1" applyBorder="1"/>
    <xf numFmtId="2" fontId="0" fillId="0" borderId="0" xfId="0" applyNumberFormat="1" applyBorder="1"/>
    <xf numFmtId="0" fontId="2" fillId="2" borderId="0" xfId="0" applyFont="1" applyFill="1" applyAlignment="1">
      <alignment horizontal="left"/>
    </xf>
    <xf numFmtId="1" fontId="0" fillId="0" borderId="2" xfId="0" applyNumberFormat="1" applyFill="1" applyBorder="1"/>
    <xf numFmtId="1" fontId="0" fillId="0" borderId="0" xfId="0" applyNumberFormat="1" applyBorder="1"/>
    <xf numFmtId="0" fontId="0" fillId="0" borderId="2" xfId="0" applyFont="1" applyBorder="1"/>
    <xf numFmtId="0" fontId="0" fillId="0" borderId="1" xfId="0" applyFont="1" applyBorder="1"/>
    <xf numFmtId="1" fontId="0" fillId="0" borderId="0" xfId="0" applyNumberFormat="1" applyFont="1" applyFill="1" applyBorder="1"/>
    <xf numFmtId="1" fontId="0" fillId="0" borderId="2" xfId="0" applyNumberFormat="1" applyFont="1" applyFill="1" applyBorder="1"/>
    <xf numFmtId="1" fontId="0" fillId="0" borderId="1" xfId="0" applyNumberFormat="1" applyFont="1" applyFill="1" applyBorder="1"/>
    <xf numFmtId="1" fontId="0" fillId="0" borderId="2" xfId="0" applyNumberFormat="1" applyBorder="1"/>
    <xf numFmtId="1" fontId="0" fillId="0" borderId="1" xfId="0" applyNumberFormat="1" applyBorder="1"/>
    <xf numFmtId="0" fontId="2" fillId="2"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1" fillId="0" borderId="0" xfId="1" applyAlignment="1" applyProtection="1"/>
    <xf numFmtId="1" fontId="2" fillId="0" borderId="0" xfId="0" applyNumberFormat="1" applyFont="1" applyFill="1" applyBorder="1"/>
    <xf numFmtId="0" fontId="3" fillId="0" borderId="0" xfId="0" applyFont="1"/>
    <xf numFmtId="0" fontId="0" fillId="0" borderId="0" xfId="0" applyBorder="1"/>
    <xf numFmtId="0" fontId="2" fillId="3" borderId="0" xfId="0" applyFont="1" applyFill="1"/>
    <xf numFmtId="0" fontId="0" fillId="3" borderId="0" xfId="0" applyFill="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graphs!$B$4</c:f>
              <c:strCache>
                <c:ptCount val="1"/>
                <c:pt idx="0">
                  <c:v>MCGLT Solar PV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graphs!$C$3:$G$3</c:f>
              <c:numCache>
                <c:formatCode>0</c:formatCode>
                <c:ptCount val="5"/>
                <c:pt idx="0">
                  <c:v>0</c:v>
                </c:pt>
                <c:pt idx="1">
                  <c:v>3000</c:v>
                </c:pt>
                <c:pt idx="2">
                  <c:v>6000</c:v>
                </c:pt>
                <c:pt idx="3">
                  <c:v>9000</c:v>
                </c:pt>
                <c:pt idx="4">
                  <c:v>12000</c:v>
                </c:pt>
              </c:numCache>
            </c:numRef>
          </c:xVal>
          <c:yVal>
            <c:numRef>
              <c:f>graphs!$C$4:$G$4</c:f>
              <c:numCache>
                <c:formatCode>0</c:formatCode>
                <c:ptCount val="5"/>
                <c:pt idx="0">
                  <c:v>1000</c:v>
                </c:pt>
                <c:pt idx="1">
                  <c:v>1500</c:v>
                </c:pt>
                <c:pt idx="2">
                  <c:v>3000</c:v>
                </c:pt>
                <c:pt idx="3">
                  <c:v>5000</c:v>
                </c:pt>
                <c:pt idx="4">
                  <c:v>8000</c:v>
                </c:pt>
              </c:numCache>
            </c:numRef>
          </c:yVal>
          <c:smooth val="1"/>
          <c:extLst>
            <c:ext xmlns:c16="http://schemas.microsoft.com/office/drawing/2014/chart" uri="{C3380CC4-5D6E-409C-BE32-E72D297353CC}">
              <c16:uniqueId val="{00000000-9AA5-4242-B9F8-E08B577F8A8A}"/>
            </c:ext>
          </c:extLst>
        </c:ser>
        <c:ser>
          <c:idx val="1"/>
          <c:order val="1"/>
          <c:tx>
            <c:strRef>
              <c:f>graphs!$B$5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graphs!$C$3:$G$3</c:f>
              <c:numCache>
                <c:formatCode>0</c:formatCode>
                <c:ptCount val="5"/>
                <c:pt idx="0">
                  <c:v>0</c:v>
                </c:pt>
                <c:pt idx="1">
                  <c:v>3000</c:v>
                </c:pt>
                <c:pt idx="2">
                  <c:v>6000</c:v>
                </c:pt>
                <c:pt idx="3">
                  <c:v>9000</c:v>
                </c:pt>
                <c:pt idx="4">
                  <c:v>12000</c:v>
                </c:pt>
              </c:numCache>
            </c:numRef>
          </c:xVal>
          <c:yVal>
            <c:numRef>
              <c:f>graphs!$C$5:$G$5</c:f>
              <c:numCache>
                <c:formatCode>0</c:formatCode>
                <c:ptCount val="5"/>
                <c:pt idx="0">
                  <c:v>1000</c:v>
                </c:pt>
                <c:pt idx="1">
                  <c:v>1000</c:v>
                </c:pt>
                <c:pt idx="2">
                  <c:v>1000</c:v>
                </c:pt>
                <c:pt idx="3">
                  <c:v>1000</c:v>
                </c:pt>
                <c:pt idx="4">
                  <c:v>1000</c:v>
                </c:pt>
              </c:numCache>
            </c:numRef>
          </c:yVal>
          <c:smooth val="1"/>
          <c:extLst>
            <c:ext xmlns:c16="http://schemas.microsoft.com/office/drawing/2014/chart" uri="{C3380CC4-5D6E-409C-BE32-E72D297353CC}">
              <c16:uniqueId val="{00000001-9AA5-4242-B9F8-E08B577F8A8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45540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graphs!$I$4</c:f>
              <c:strCache>
                <c:ptCount val="1"/>
                <c:pt idx="0">
                  <c:v>MCGLT Solar Thermal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graphs!$J$3:$N$3</c:f>
              <c:numCache>
                <c:formatCode>0</c:formatCode>
                <c:ptCount val="5"/>
                <c:pt idx="0">
                  <c:v>0</c:v>
                </c:pt>
                <c:pt idx="1">
                  <c:v>500</c:v>
                </c:pt>
                <c:pt idx="2">
                  <c:v>1000</c:v>
                </c:pt>
                <c:pt idx="3">
                  <c:v>1500</c:v>
                </c:pt>
                <c:pt idx="4">
                  <c:v>2000</c:v>
                </c:pt>
              </c:numCache>
            </c:numRef>
          </c:xVal>
          <c:yVal>
            <c:numRef>
              <c:f>graphs!$J$4:$N$4</c:f>
              <c:numCache>
                <c:formatCode>0</c:formatCode>
                <c:ptCount val="5"/>
                <c:pt idx="0">
                  <c:v>50</c:v>
                </c:pt>
                <c:pt idx="1">
                  <c:v>100</c:v>
                </c:pt>
                <c:pt idx="2">
                  <c:v>200</c:v>
                </c:pt>
                <c:pt idx="3">
                  <c:v>400</c:v>
                </c:pt>
                <c:pt idx="4">
                  <c:v>800</c:v>
                </c:pt>
              </c:numCache>
            </c:numRef>
          </c:yVal>
          <c:smooth val="1"/>
          <c:extLst>
            <c:ext xmlns:c16="http://schemas.microsoft.com/office/drawing/2014/chart" uri="{C3380CC4-5D6E-409C-BE32-E72D297353CC}">
              <c16:uniqueId val="{00000000-589C-45B0-B29D-540DF0C40DFA}"/>
            </c:ext>
          </c:extLst>
        </c:ser>
        <c:ser>
          <c:idx val="1"/>
          <c:order val="1"/>
          <c:tx>
            <c:strRef>
              <c:f>graphs!$I$5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graphs!$J$3:$N$3</c:f>
              <c:numCache>
                <c:formatCode>0</c:formatCode>
                <c:ptCount val="5"/>
                <c:pt idx="0">
                  <c:v>0</c:v>
                </c:pt>
                <c:pt idx="1">
                  <c:v>500</c:v>
                </c:pt>
                <c:pt idx="2">
                  <c:v>1000</c:v>
                </c:pt>
                <c:pt idx="3">
                  <c:v>1500</c:v>
                </c:pt>
                <c:pt idx="4">
                  <c:v>2000</c:v>
                </c:pt>
              </c:numCache>
            </c:numRef>
          </c:xVal>
          <c:yVal>
            <c:numRef>
              <c:f>graphs!$J$5:$N$5</c:f>
              <c:numCache>
                <c:formatCode>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589C-45B0-B29D-540DF0C40DF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45540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graphs!$P$4</c:f>
              <c:strCache>
                <c:ptCount val="1"/>
                <c:pt idx="0">
                  <c:v>MCGLT Wind - Old assumption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graphs!$Q$4:$Y$4</c:f>
              <c:numCache>
                <c:formatCode>0</c:formatCode>
                <c:ptCount val="9"/>
                <c:pt idx="0">
                  <c:v>2000</c:v>
                </c:pt>
                <c:pt idx="1">
                  <c:v>2000</c:v>
                </c:pt>
                <c:pt idx="2">
                  <c:v>1800</c:v>
                </c:pt>
                <c:pt idx="3">
                  <c:v>1600</c:v>
                </c:pt>
                <c:pt idx="4">
                  <c:v>1400</c:v>
                </c:pt>
                <c:pt idx="5">
                  <c:v>1200</c:v>
                </c:pt>
                <c:pt idx="6">
                  <c:v>1000</c:v>
                </c:pt>
                <c:pt idx="7">
                  <c:v>800</c:v>
                </c:pt>
                <c:pt idx="8">
                  <c:v>600</c:v>
                </c:pt>
              </c:numCache>
            </c:numRef>
          </c:yVal>
          <c:smooth val="1"/>
          <c:extLst>
            <c:ext xmlns:c16="http://schemas.microsoft.com/office/drawing/2014/chart" uri="{C3380CC4-5D6E-409C-BE32-E72D297353CC}">
              <c16:uniqueId val="{00000000-143A-4BBB-A6A4-38B45727E207}"/>
            </c:ext>
          </c:extLst>
        </c:ser>
        <c:ser>
          <c:idx val="1"/>
          <c:order val="1"/>
          <c:tx>
            <c:strRef>
              <c:f>graphs!$P$5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graphs!$Q$5:$Y$5</c:f>
              <c:numCache>
                <c:formatCode>0</c:formatCode>
                <c:ptCount val="9"/>
                <c:pt idx="0">
                  <c:v>2000</c:v>
                </c:pt>
                <c:pt idx="1">
                  <c:v>2000</c:v>
                </c:pt>
                <c:pt idx="2">
                  <c:v>2000</c:v>
                </c:pt>
                <c:pt idx="3">
                  <c:v>2000</c:v>
                </c:pt>
                <c:pt idx="4">
                  <c:v>2000</c:v>
                </c:pt>
                <c:pt idx="5">
                  <c:v>2000</c:v>
                </c:pt>
                <c:pt idx="6">
                  <c:v>2000</c:v>
                </c:pt>
                <c:pt idx="7">
                  <c:v>2000</c:v>
                </c:pt>
                <c:pt idx="8">
                  <c:v>2000</c:v>
                </c:pt>
              </c:numCache>
            </c:numRef>
          </c:yVal>
          <c:smooth val="1"/>
          <c:extLst>
            <c:ext xmlns:c16="http://schemas.microsoft.com/office/drawing/2014/chart" uri="{C3380CC4-5D6E-409C-BE32-E72D297353CC}">
              <c16:uniqueId val="{00000001-143A-4BBB-A6A4-38B45727E207}"/>
            </c:ext>
          </c:extLst>
        </c:ser>
        <c:ser>
          <c:idx val="2"/>
          <c:order val="2"/>
          <c:tx>
            <c:strRef>
              <c:f>graphs!$P$6</c:f>
              <c:strCache>
                <c:ptCount val="1"/>
                <c:pt idx="0">
                  <c:v>MCGLT Wind - New assumption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graphs!$Q$6:$Y$6</c:f>
              <c:numCache>
                <c:formatCode>0</c:formatCode>
                <c:ptCount val="9"/>
                <c:pt idx="0">
                  <c:v>500</c:v>
                </c:pt>
                <c:pt idx="1">
                  <c:v>800</c:v>
                </c:pt>
                <c:pt idx="2">
                  <c:v>1000</c:v>
                </c:pt>
                <c:pt idx="3">
                  <c:v>1500</c:v>
                </c:pt>
                <c:pt idx="4">
                  <c:v>2000</c:v>
                </c:pt>
                <c:pt idx="5">
                  <c:v>2500</c:v>
                </c:pt>
                <c:pt idx="6">
                  <c:v>3000</c:v>
                </c:pt>
                <c:pt idx="7">
                  <c:v>3000</c:v>
                </c:pt>
                <c:pt idx="8">
                  <c:v>3000</c:v>
                </c:pt>
              </c:numCache>
            </c:numRef>
          </c:yVal>
          <c:smooth val="1"/>
          <c:extLst>
            <c:ext xmlns:c16="http://schemas.microsoft.com/office/drawing/2014/chart" uri="{C3380CC4-5D6E-409C-BE32-E72D297353CC}">
              <c16:uniqueId val="{00000002-143A-4BBB-A6A4-38B45727E207}"/>
            </c:ext>
          </c:extLst>
        </c:ser>
        <c:dLbls>
          <c:showLegendKey val="0"/>
          <c:showVal val="0"/>
          <c:showCatName val="0"/>
          <c:showSerName val="0"/>
          <c:showPercent val="0"/>
          <c:showBubbleSize val="0"/>
        </c:dLbls>
        <c:axId val="1744013119"/>
        <c:axId val="1739631103"/>
      </c:scatterChart>
      <c:valAx>
        <c:axId val="1744013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9631103"/>
        <c:crosses val="autoZero"/>
        <c:crossBetween val="midCat"/>
      </c:valAx>
      <c:valAx>
        <c:axId val="17396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013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graphs!$AA$4</c:f>
              <c:strCache>
                <c:ptCount val="1"/>
                <c:pt idx="0">
                  <c:v>MCGLT offshore wind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graphs!$AB$4:$AJ$4</c:f>
              <c:numCache>
                <c:formatCode>0</c:formatCode>
                <c:ptCount val="9"/>
                <c:pt idx="0">
                  <c:v>500</c:v>
                </c:pt>
                <c:pt idx="1">
                  <c:v>800</c:v>
                </c:pt>
                <c:pt idx="2">
                  <c:v>1000</c:v>
                </c:pt>
                <c:pt idx="3">
                  <c:v>1500</c:v>
                </c:pt>
                <c:pt idx="4">
                  <c:v>2000</c:v>
                </c:pt>
                <c:pt idx="5">
                  <c:v>2500</c:v>
                </c:pt>
                <c:pt idx="6">
                  <c:v>3000</c:v>
                </c:pt>
                <c:pt idx="7">
                  <c:v>3500</c:v>
                </c:pt>
                <c:pt idx="8">
                  <c:v>3500</c:v>
                </c:pt>
              </c:numCache>
            </c:numRef>
          </c:yVal>
          <c:smooth val="1"/>
          <c:extLst>
            <c:ext xmlns:c16="http://schemas.microsoft.com/office/drawing/2014/chart" uri="{C3380CC4-5D6E-409C-BE32-E72D297353CC}">
              <c16:uniqueId val="{00000000-EF27-41B0-9C79-8F8BFA0696C2}"/>
            </c:ext>
          </c:extLst>
        </c:ser>
        <c:ser>
          <c:idx val="1"/>
          <c:order val="1"/>
          <c:tx>
            <c:strRef>
              <c:f>graphs!$AA$5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graphs!$AB$5:$AJ$5</c:f>
              <c:numCache>
                <c:formatCode>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1-EF27-41B0-9C79-8F8BFA0696C2}"/>
            </c:ext>
          </c:extLst>
        </c:ser>
        <c:dLbls>
          <c:showLegendKey val="0"/>
          <c:showVal val="0"/>
          <c:showCatName val="0"/>
          <c:showSerName val="0"/>
          <c:showPercent val="0"/>
          <c:showBubbleSize val="0"/>
        </c:dLbls>
        <c:axId val="1801240543"/>
        <c:axId val="1591732479"/>
      </c:scatterChart>
      <c:valAx>
        <c:axId val="1801240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1732479"/>
        <c:crosses val="autoZero"/>
        <c:crossBetween val="midCat"/>
      </c:valAx>
      <c:valAx>
        <c:axId val="15917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1240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281940</xdr:colOff>
      <xdr:row>5</xdr:row>
      <xdr:rowOff>160020</xdr:rowOff>
    </xdr:from>
    <xdr:to>
      <xdr:col>7</xdr:col>
      <xdr:colOff>327660</xdr:colOff>
      <xdr:row>20</xdr:row>
      <xdr:rowOff>160020</xdr:rowOff>
    </xdr:to>
    <xdr:graphicFrame macro="">
      <xdr:nvGraphicFramePr>
        <xdr:cNvPr id="2" name="Gráfico 1">
          <a:extLst>
            <a:ext uri="{FF2B5EF4-FFF2-40B4-BE49-F238E27FC236}">
              <a16:creationId xmlns:a16="http://schemas.microsoft.com/office/drawing/2014/main" id="{D5DE9E28-2CAE-4669-8CE8-3D799F61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6</xdr:row>
      <xdr:rowOff>0</xdr:rowOff>
    </xdr:from>
    <xdr:to>
      <xdr:col>14</xdr:col>
      <xdr:colOff>91440</xdr:colOff>
      <xdr:row>21</xdr:row>
      <xdr:rowOff>0</xdr:rowOff>
    </xdr:to>
    <xdr:graphicFrame macro="">
      <xdr:nvGraphicFramePr>
        <xdr:cNvPr id="4" name="Gráfico 3">
          <a:extLst>
            <a:ext uri="{FF2B5EF4-FFF2-40B4-BE49-F238E27FC236}">
              <a16:creationId xmlns:a16="http://schemas.microsoft.com/office/drawing/2014/main" id="{709CE749-6555-4754-ABDA-B7B88B304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1569720</xdr:colOff>
      <xdr:row>7</xdr:row>
      <xdr:rowOff>15240</xdr:rowOff>
    </xdr:from>
    <xdr:to>
      <xdr:col>23</xdr:col>
      <xdr:colOff>83820</xdr:colOff>
      <xdr:row>22</xdr:row>
      <xdr:rowOff>15240</xdr:rowOff>
    </xdr:to>
    <xdr:graphicFrame macro="">
      <xdr:nvGraphicFramePr>
        <xdr:cNvPr id="5" name="Gráfico 4">
          <a:extLst>
            <a:ext uri="{FF2B5EF4-FFF2-40B4-BE49-F238E27FC236}">
              <a16:creationId xmlns:a16="http://schemas.microsoft.com/office/drawing/2014/main" id="{E581B2B3-2F6F-4605-A5B5-9EEDA034B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68580</xdr:colOff>
      <xdr:row>7</xdr:row>
      <xdr:rowOff>91440</xdr:rowOff>
    </xdr:from>
    <xdr:to>
      <xdr:col>32</xdr:col>
      <xdr:colOff>297180</xdr:colOff>
      <xdr:row>22</xdr:row>
      <xdr:rowOff>91440</xdr:rowOff>
    </xdr:to>
    <xdr:graphicFrame macro="">
      <xdr:nvGraphicFramePr>
        <xdr:cNvPr id="10" name="Gráfico 9">
          <a:extLst>
            <a:ext uri="{FF2B5EF4-FFF2-40B4-BE49-F238E27FC236}">
              <a16:creationId xmlns:a16="http://schemas.microsoft.com/office/drawing/2014/main" id="{C0ACA187-C956-4871-9808-CD4D9413C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175260</xdr:rowOff>
    </xdr:from>
    <xdr:to>
      <xdr:col>8</xdr:col>
      <xdr:colOff>1074420</xdr:colOff>
      <xdr:row>49</xdr:row>
      <xdr:rowOff>121920</xdr:rowOff>
    </xdr:to>
    <xdr:pic>
      <xdr:nvPicPr>
        <xdr:cNvPr id="11" name="Imagem 10">
          <a:extLst>
            <a:ext uri="{FF2B5EF4-FFF2-40B4-BE49-F238E27FC236}">
              <a16:creationId xmlns:a16="http://schemas.microsoft.com/office/drawing/2014/main" id="{862EF738-2E6E-4AF2-89B6-14D96AC5C17E}"/>
            </a:ext>
          </a:extLst>
        </xdr:cNvPr>
        <xdr:cNvPicPr>
          <a:picLocks noChangeAspect="1"/>
        </xdr:cNvPicPr>
      </xdr:nvPicPr>
      <xdr:blipFill rotWithShape="1">
        <a:blip xmlns:r="http://schemas.openxmlformats.org/officeDocument/2006/relationships" r:embed="rId5"/>
        <a:srcRect l="10738" t="180" r="572" b="2486"/>
        <a:stretch/>
      </xdr:blipFill>
      <xdr:spPr>
        <a:xfrm>
          <a:off x="0" y="4930140"/>
          <a:ext cx="6210300" cy="41529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2.aneel.gov.br/aplicacoes/capacidadebrasil/capacidadebrasil.cfm" TargetMode="External"/><Relationship Id="rId2" Type="http://schemas.openxmlformats.org/officeDocument/2006/relationships/hyperlink" Target="http://www.mctic.gov.br/mctic/opencms/ciencia/SEPED/clima/opcoes_mitigacao/Opcoes_de_Mitigacao_de_Emissoes_de_Gases_de_Efeito_Estufa_GEE_em_SetoresChave_do_Brasil.html" TargetMode="External"/><Relationship Id="rId1" Type="http://schemas.openxmlformats.org/officeDocument/2006/relationships/hyperlink" Target="https://www.nature.com/articles/s41558-018-0213-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6312-9671-4C9E-A1F4-0A4B070E11B6}">
  <dimension ref="A1:H46"/>
  <sheetViews>
    <sheetView tabSelected="1" topLeftCell="A33" zoomScale="112" zoomScaleNormal="112" workbookViewId="0">
      <selection activeCell="C33" sqref="C33"/>
    </sheetView>
  </sheetViews>
  <sheetFormatPr defaultRowHeight="14.4" x14ac:dyDescent="0.3"/>
  <cols>
    <col min="1" max="1" width="12.88671875" customWidth="1"/>
    <col min="2" max="2" width="17.5546875" customWidth="1"/>
    <col min="3" max="3" width="17.6640625" customWidth="1"/>
  </cols>
  <sheetData>
    <row r="1" spans="1:8" x14ac:dyDescent="0.3">
      <c r="A1" s="1" t="s">
        <v>14</v>
      </c>
    </row>
    <row r="3" spans="1:8" x14ac:dyDescent="0.3">
      <c r="A3" s="1" t="s">
        <v>13</v>
      </c>
      <c r="B3" s="14" t="s">
        <v>26</v>
      </c>
      <c r="C3" s="14"/>
      <c r="D3" s="14"/>
      <c r="E3" s="14"/>
      <c r="F3" s="14"/>
      <c r="G3" s="14"/>
    </row>
    <row r="4" spans="1:8" x14ac:dyDescent="0.3">
      <c r="A4" s="3"/>
      <c r="B4" t="s">
        <v>22</v>
      </c>
      <c r="C4" s="3"/>
    </row>
    <row r="5" spans="1:8" x14ac:dyDescent="0.3">
      <c r="A5" s="3"/>
      <c r="B5" s="3" t="s">
        <v>23</v>
      </c>
      <c r="C5" s="3"/>
    </row>
    <row r="6" spans="1:8" x14ac:dyDescent="0.3">
      <c r="A6" s="3"/>
      <c r="B6" s="9" t="s">
        <v>24</v>
      </c>
      <c r="C6" s="3"/>
    </row>
    <row r="7" spans="1:8" x14ac:dyDescent="0.3">
      <c r="A7" s="3"/>
      <c r="B7" s="10" t="s">
        <v>25</v>
      </c>
      <c r="C7" s="3"/>
    </row>
    <row r="8" spans="1:8" x14ac:dyDescent="0.3">
      <c r="A8" s="3"/>
      <c r="B8" s="3"/>
      <c r="C8" s="3"/>
    </row>
    <row r="9" spans="1:8" x14ac:dyDescent="0.3">
      <c r="A9" s="3"/>
      <c r="B9" s="14" t="s">
        <v>61</v>
      </c>
      <c r="C9" s="14"/>
      <c r="D9" s="14"/>
      <c r="E9" s="14"/>
      <c r="F9" s="14"/>
      <c r="G9" s="14"/>
      <c r="H9" s="30" t="s">
        <v>62</v>
      </c>
    </row>
    <row r="10" spans="1:8" x14ac:dyDescent="0.3">
      <c r="A10" s="3"/>
      <c r="B10" t="s">
        <v>27</v>
      </c>
      <c r="C10" s="3"/>
      <c r="H10" s="30" t="s">
        <v>63</v>
      </c>
    </row>
    <row r="11" spans="1:8" x14ac:dyDescent="0.3">
      <c r="A11" s="3"/>
      <c r="B11" s="10" t="s">
        <v>28</v>
      </c>
      <c r="C11" s="3"/>
    </row>
    <row r="12" spans="1:8" x14ac:dyDescent="0.3">
      <c r="A12" s="3"/>
      <c r="B12" s="9" t="s">
        <v>29</v>
      </c>
      <c r="C12" s="3"/>
    </row>
    <row r="13" spans="1:8" x14ac:dyDescent="0.3">
      <c r="A13" s="3"/>
      <c r="B13" s="9"/>
      <c r="C13" s="3"/>
    </row>
    <row r="14" spans="1:8" x14ac:dyDescent="0.3">
      <c r="A14" s="3"/>
      <c r="B14" s="14" t="s">
        <v>64</v>
      </c>
      <c r="C14" s="14"/>
      <c r="D14" s="14"/>
      <c r="E14" s="14"/>
      <c r="F14" s="14"/>
      <c r="G14" s="14"/>
      <c r="H14" s="30" t="s">
        <v>66</v>
      </c>
    </row>
    <row r="15" spans="1:8" x14ac:dyDescent="0.3">
      <c r="A15" s="3"/>
      <c r="B15" t="s">
        <v>65</v>
      </c>
      <c r="C15" s="3"/>
      <c r="H15" s="30" t="s">
        <v>67</v>
      </c>
    </row>
    <row r="16" spans="1:8" x14ac:dyDescent="0.3">
      <c r="A16" s="3"/>
      <c r="B16" s="28" t="s">
        <v>31</v>
      </c>
      <c r="C16" s="3"/>
    </row>
    <row r="17" spans="1:3" x14ac:dyDescent="0.3">
      <c r="A17" s="3"/>
      <c r="B17" s="9"/>
      <c r="C17" s="3"/>
    </row>
    <row r="19" spans="1:3" x14ac:dyDescent="0.3">
      <c r="B19" s="24" t="s">
        <v>11</v>
      </c>
      <c r="C19" s="24" t="s">
        <v>10</v>
      </c>
    </row>
    <row r="20" spans="1:3" ht="129.6" x14ac:dyDescent="0.3">
      <c r="A20" s="27" t="s">
        <v>15</v>
      </c>
      <c r="B20" s="25" t="s">
        <v>47</v>
      </c>
      <c r="C20" s="25" t="s">
        <v>32</v>
      </c>
    </row>
    <row r="21" spans="1:3" ht="115.2" x14ac:dyDescent="0.3">
      <c r="A21" s="27" t="s">
        <v>30</v>
      </c>
      <c r="B21" s="25" t="s">
        <v>45</v>
      </c>
      <c r="C21" s="25" t="s">
        <v>33</v>
      </c>
    </row>
    <row r="22" spans="1:3" ht="230.4" x14ac:dyDescent="0.3">
      <c r="A22" s="27" t="s">
        <v>0</v>
      </c>
      <c r="B22" s="25" t="s">
        <v>35</v>
      </c>
      <c r="C22" s="25" t="s">
        <v>34</v>
      </c>
    </row>
    <row r="23" spans="1:3" ht="216" x14ac:dyDescent="0.3">
      <c r="A23" s="27" t="s">
        <v>1</v>
      </c>
      <c r="B23" s="25" t="s">
        <v>36</v>
      </c>
      <c r="C23" s="25" t="s">
        <v>37</v>
      </c>
    </row>
    <row r="24" spans="1:3" ht="129.6" x14ac:dyDescent="0.3">
      <c r="A24" s="27" t="s">
        <v>2</v>
      </c>
      <c r="B24" s="25" t="s">
        <v>49</v>
      </c>
      <c r="C24" s="25" t="s">
        <v>50</v>
      </c>
    </row>
    <row r="25" spans="1:3" ht="172.8" x14ac:dyDescent="0.3">
      <c r="A25" s="27" t="s">
        <v>3</v>
      </c>
      <c r="B25" s="25" t="s">
        <v>84</v>
      </c>
      <c r="C25" s="25" t="s">
        <v>38</v>
      </c>
    </row>
    <row r="26" spans="1:3" ht="144" x14ac:dyDescent="0.3">
      <c r="A26" s="27" t="s">
        <v>4</v>
      </c>
      <c r="B26" s="25" t="s">
        <v>40</v>
      </c>
      <c r="C26" s="25"/>
    </row>
    <row r="27" spans="1:3" ht="115.2" x14ac:dyDescent="0.3">
      <c r="A27" s="27" t="s">
        <v>5</v>
      </c>
      <c r="B27" s="25" t="s">
        <v>41</v>
      </c>
      <c r="C27" s="25" t="s">
        <v>42</v>
      </c>
    </row>
    <row r="28" spans="1:3" ht="28.8" x14ac:dyDescent="0.3">
      <c r="A28" s="27" t="s">
        <v>7</v>
      </c>
      <c r="B28" s="25">
        <v>0</v>
      </c>
      <c r="C28" s="25" t="s">
        <v>43</v>
      </c>
    </row>
    <row r="29" spans="1:3" ht="86.4" x14ac:dyDescent="0.3">
      <c r="A29" s="27" t="s">
        <v>8</v>
      </c>
      <c r="B29" s="25" t="s">
        <v>39</v>
      </c>
      <c r="C29" s="25" t="s">
        <v>44</v>
      </c>
    </row>
    <row r="30" spans="1:3" ht="86.4" x14ac:dyDescent="0.3">
      <c r="A30" s="27" t="s">
        <v>9</v>
      </c>
      <c r="B30" s="25" t="s">
        <v>46</v>
      </c>
      <c r="C30" s="25" t="s">
        <v>33</v>
      </c>
    </row>
    <row r="31" spans="1:3" ht="129.6" x14ac:dyDescent="0.3">
      <c r="A31" s="27" t="s">
        <v>16</v>
      </c>
      <c r="B31" s="25" t="s">
        <v>48</v>
      </c>
      <c r="C31" s="25" t="s">
        <v>32</v>
      </c>
    </row>
    <row r="32" spans="1:3" ht="172.8" x14ac:dyDescent="0.3">
      <c r="A32" s="27" t="s">
        <v>2</v>
      </c>
      <c r="B32" s="25" t="s">
        <v>68</v>
      </c>
      <c r="C32" s="25" t="s">
        <v>69</v>
      </c>
    </row>
    <row r="33" spans="1:3" ht="230.4" x14ac:dyDescent="0.3">
      <c r="A33" s="27" t="s">
        <v>17</v>
      </c>
      <c r="B33" s="25" t="s">
        <v>70</v>
      </c>
      <c r="C33" s="25"/>
    </row>
    <row r="34" spans="1:3" ht="86.4" x14ac:dyDescent="0.3">
      <c r="A34" s="27" t="s">
        <v>18</v>
      </c>
      <c r="B34" s="25" t="s">
        <v>39</v>
      </c>
      <c r="C34" s="25" t="s">
        <v>44</v>
      </c>
    </row>
    <row r="35" spans="1:3" ht="57.6" x14ac:dyDescent="0.3">
      <c r="A35" s="27" t="s">
        <v>20</v>
      </c>
      <c r="B35" s="25" t="s">
        <v>51</v>
      </c>
      <c r="C35" s="25" t="s">
        <v>52</v>
      </c>
    </row>
    <row r="38" spans="1:3" x14ac:dyDescent="0.3">
      <c r="A38" s="25"/>
      <c r="B38" s="26"/>
      <c r="C38" s="26"/>
    </row>
    <row r="39" spans="1:3" x14ac:dyDescent="0.3">
      <c r="A39" s="25"/>
      <c r="B39" s="26"/>
      <c r="C39" s="26"/>
    </row>
    <row r="40" spans="1:3" x14ac:dyDescent="0.3">
      <c r="A40" s="25"/>
      <c r="B40" s="26"/>
      <c r="C40" s="26"/>
    </row>
    <row r="41" spans="1:3" x14ac:dyDescent="0.3">
      <c r="A41" s="25"/>
      <c r="B41" s="26"/>
      <c r="C41" s="26"/>
    </row>
    <row r="42" spans="1:3" x14ac:dyDescent="0.3">
      <c r="A42" s="25"/>
      <c r="B42" s="26"/>
      <c r="C42" s="26"/>
    </row>
    <row r="43" spans="1:3" x14ac:dyDescent="0.3">
      <c r="A43" s="25"/>
      <c r="B43" s="26"/>
      <c r="C43" s="26"/>
    </row>
    <row r="44" spans="1:3" x14ac:dyDescent="0.3">
      <c r="A44" s="26"/>
      <c r="B44" s="26"/>
      <c r="C44" s="26"/>
    </row>
    <row r="45" spans="1:3" x14ac:dyDescent="0.3">
      <c r="A45" s="26"/>
      <c r="B45" s="26"/>
      <c r="C45" s="26"/>
    </row>
    <row r="46" spans="1:3" x14ac:dyDescent="0.3">
      <c r="A46" s="26"/>
      <c r="B46" s="26"/>
      <c r="C46" s="26"/>
    </row>
  </sheetData>
  <hyperlinks>
    <hyperlink ref="B7" r:id="rId1" xr:uid="{6BCADA10-8254-4E2D-8797-4DA3C0A6282D}"/>
    <hyperlink ref="B11" r:id="rId2" xr:uid="{7168231E-60FE-4390-A9DE-2B8011D458CB}"/>
    <hyperlink ref="B16" r:id="rId3" xr:uid="{595A6B21-1979-4C7E-A6FA-5B738FD3E911}"/>
  </hyperlinks>
  <pageMargins left="0.511811024" right="0.511811024" top="0.78740157499999996" bottom="0.78740157499999996" header="0.31496062000000002" footer="0.31496062000000002"/>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W37"/>
  <sheetViews>
    <sheetView zoomScale="70" zoomScaleNormal="70" workbookViewId="0">
      <selection activeCell="J24" sqref="J24"/>
    </sheetView>
  </sheetViews>
  <sheetFormatPr defaultRowHeight="14.4" x14ac:dyDescent="0.3"/>
  <cols>
    <col min="1" max="1" width="28.44140625" customWidth="1"/>
    <col min="2" max="2" width="25.5546875" customWidth="1"/>
    <col min="3" max="3" width="10.6640625" customWidth="1"/>
    <col min="4" max="4" width="14.6640625" customWidth="1"/>
    <col min="5" max="5" width="9.33203125" bestFit="1" customWidth="1"/>
    <col min="6" max="6" width="12.109375" customWidth="1"/>
    <col min="7" max="7" width="10.109375" bestFit="1" customWidth="1"/>
    <col min="8" max="8" width="11.5546875" customWidth="1"/>
    <col min="9" max="9" width="12.44140625" customWidth="1"/>
    <col min="10" max="10" width="13.109375" customWidth="1"/>
    <col min="11" max="11" width="9.33203125" bestFit="1" customWidth="1"/>
    <col min="12" max="12" width="10.6640625" customWidth="1"/>
  </cols>
  <sheetData>
    <row r="1" spans="1:49" x14ac:dyDescent="0.3">
      <c r="A1" s="6" t="s">
        <v>15</v>
      </c>
      <c r="B1" s="6" t="s">
        <v>12</v>
      </c>
      <c r="C1" s="7">
        <v>0</v>
      </c>
      <c r="D1" s="7">
        <v>999999999999</v>
      </c>
      <c r="E1" s="7"/>
      <c r="F1" s="7"/>
      <c r="G1" s="7"/>
      <c r="H1" s="7"/>
      <c r="I1" s="7"/>
      <c r="J1" s="7"/>
      <c r="K1" s="7"/>
      <c r="L1" s="12"/>
      <c r="M1" s="3"/>
    </row>
    <row r="2" spans="1:49" x14ac:dyDescent="0.3">
      <c r="A2" s="2"/>
      <c r="B2" s="2" t="s">
        <v>21</v>
      </c>
      <c r="C2" s="11">
        <v>350</v>
      </c>
      <c r="D2" s="11">
        <v>350</v>
      </c>
      <c r="E2" s="7"/>
      <c r="F2" s="7"/>
      <c r="G2" s="7"/>
      <c r="H2" s="7"/>
      <c r="I2" s="7"/>
      <c r="J2" s="7"/>
      <c r="K2" s="7"/>
      <c r="L2" s="12"/>
      <c r="M2" s="3"/>
    </row>
    <row r="3" spans="1:49" x14ac:dyDescent="0.3">
      <c r="A3" s="6" t="s">
        <v>6</v>
      </c>
      <c r="B3" s="6" t="s">
        <v>12</v>
      </c>
      <c r="C3" s="15">
        <v>0</v>
      </c>
      <c r="D3" s="7">
        <v>999999999999</v>
      </c>
      <c r="E3" s="7"/>
      <c r="F3" s="7"/>
      <c r="G3" s="7"/>
      <c r="H3" s="7"/>
      <c r="I3" s="7"/>
      <c r="J3" s="7"/>
      <c r="K3" s="7"/>
      <c r="L3" s="12"/>
      <c r="M3" s="3"/>
    </row>
    <row r="4" spans="1:49" x14ac:dyDescent="0.3">
      <c r="A4" s="2"/>
      <c r="B4" s="2" t="s">
        <v>21</v>
      </c>
      <c r="C4" s="11">
        <v>2500</v>
      </c>
      <c r="D4" s="11">
        <v>2500</v>
      </c>
      <c r="E4" s="7"/>
      <c r="F4" s="7"/>
      <c r="G4" s="7"/>
      <c r="H4" s="7"/>
      <c r="I4" s="7"/>
      <c r="J4" s="7"/>
      <c r="K4" s="7"/>
      <c r="L4" s="12"/>
      <c r="M4" s="3"/>
      <c r="N4" s="31"/>
      <c r="O4" s="31"/>
      <c r="P4" s="31"/>
    </row>
    <row r="5" spans="1:49" x14ac:dyDescent="0.3">
      <c r="A5" s="6" t="s">
        <v>0</v>
      </c>
      <c r="B5" s="6" t="s">
        <v>12</v>
      </c>
      <c r="C5" s="15">
        <v>0</v>
      </c>
      <c r="D5" s="7">
        <v>999999999999</v>
      </c>
      <c r="E5" s="7"/>
      <c r="F5" s="7"/>
      <c r="G5" s="7"/>
      <c r="H5" s="7"/>
      <c r="I5" s="7"/>
      <c r="J5" s="7"/>
      <c r="K5" s="7"/>
      <c r="L5" s="12"/>
      <c r="M5" s="3"/>
      <c r="N5" s="31"/>
      <c r="O5" s="31"/>
      <c r="P5" s="31"/>
    </row>
    <row r="6" spans="1:49" x14ac:dyDescent="0.3">
      <c r="A6" s="2"/>
      <c r="B6" s="2" t="s">
        <v>21</v>
      </c>
      <c r="C6" s="7">
        <v>150</v>
      </c>
      <c r="D6" s="7">
        <v>150</v>
      </c>
      <c r="E6" s="7"/>
      <c r="F6" s="7"/>
      <c r="G6" s="7"/>
      <c r="H6" s="7"/>
      <c r="I6" s="7"/>
      <c r="J6" s="7"/>
      <c r="K6" s="7"/>
      <c r="L6" s="12"/>
      <c r="M6" s="3"/>
      <c r="N6" s="31"/>
      <c r="O6" s="31"/>
      <c r="P6" s="31"/>
    </row>
    <row r="7" spans="1:49" s="3" customFormat="1" x14ac:dyDescent="0.3">
      <c r="A7" s="6" t="s">
        <v>1</v>
      </c>
      <c r="B7" s="6" t="s">
        <v>12</v>
      </c>
      <c r="C7" s="15">
        <v>0</v>
      </c>
      <c r="D7" s="15">
        <v>50000</v>
      </c>
      <c r="E7" s="15">
        <v>100000</v>
      </c>
      <c r="F7" s="15">
        <v>150000</v>
      </c>
      <c r="G7" s="15">
        <v>200000</v>
      </c>
      <c r="H7" s="7"/>
      <c r="I7" s="7"/>
      <c r="J7" s="7"/>
      <c r="K7" s="7"/>
      <c r="L7" s="7"/>
      <c r="M7" s="7"/>
      <c r="N7" s="7"/>
      <c r="O7" s="7"/>
      <c r="P7" s="7"/>
      <c r="Q7" s="7"/>
      <c r="R7" s="7"/>
      <c r="S7" s="7"/>
      <c r="T7" s="7"/>
      <c r="U7" s="7"/>
      <c r="V7" s="7"/>
      <c r="W7" s="7"/>
      <c r="X7" s="7"/>
      <c r="Y7" s="7"/>
      <c r="Z7" s="7"/>
      <c r="AA7" s="7"/>
      <c r="AB7" s="7"/>
      <c r="AC7" s="8"/>
      <c r="AD7" s="8"/>
      <c r="AE7" s="8"/>
      <c r="AF7" s="8"/>
      <c r="AG7" s="8"/>
      <c r="AH7" s="8"/>
      <c r="AI7" s="8"/>
      <c r="AJ7" s="8"/>
      <c r="AK7" s="8"/>
      <c r="AL7" s="8"/>
      <c r="AM7" s="8"/>
      <c r="AN7" s="8"/>
      <c r="AO7" s="8"/>
      <c r="AP7" s="8"/>
      <c r="AQ7" s="8"/>
    </row>
    <row r="8" spans="1:49" s="3" customFormat="1" x14ac:dyDescent="0.3">
      <c r="A8" s="2"/>
      <c r="B8" s="2" t="s">
        <v>21</v>
      </c>
      <c r="C8" s="7">
        <v>2000</v>
      </c>
      <c r="D8" s="7">
        <v>2000</v>
      </c>
      <c r="E8" s="7">
        <v>1000</v>
      </c>
      <c r="F8" s="7">
        <v>500</v>
      </c>
      <c r="G8" s="7">
        <v>100</v>
      </c>
      <c r="H8" s="7"/>
      <c r="I8" s="7"/>
      <c r="J8" s="7"/>
      <c r="K8" s="7"/>
      <c r="L8" s="7"/>
      <c r="M8" s="7"/>
      <c r="N8" s="7"/>
      <c r="O8" s="7"/>
      <c r="P8" s="7"/>
      <c r="Q8" s="7"/>
      <c r="R8" s="7"/>
      <c r="S8" s="7"/>
      <c r="T8" s="7"/>
      <c r="U8" s="7"/>
      <c r="V8" s="7"/>
      <c r="W8" s="7"/>
      <c r="X8" s="7"/>
      <c r="Y8" s="7"/>
      <c r="Z8" s="7"/>
      <c r="AA8" s="7"/>
      <c r="AB8" s="7"/>
      <c r="AC8" s="8"/>
      <c r="AD8" s="8"/>
      <c r="AE8" s="8"/>
      <c r="AF8" s="8"/>
      <c r="AG8" s="8"/>
      <c r="AH8" s="8"/>
      <c r="AI8" s="8"/>
      <c r="AJ8" s="8"/>
      <c r="AK8" s="8"/>
      <c r="AL8" s="8"/>
      <c r="AM8" s="8"/>
      <c r="AN8" s="8"/>
      <c r="AO8" s="8"/>
      <c r="AP8" s="8"/>
      <c r="AQ8" s="8"/>
    </row>
    <row r="9" spans="1:49" x14ac:dyDescent="0.3">
      <c r="A9" s="17" t="s">
        <v>2</v>
      </c>
      <c r="B9" s="17" t="s">
        <v>12</v>
      </c>
      <c r="C9" s="15">
        <v>0</v>
      </c>
      <c r="D9" s="15">
        <v>3000</v>
      </c>
      <c r="E9" s="15">
        <v>6000</v>
      </c>
      <c r="F9" s="15">
        <v>9000</v>
      </c>
      <c r="G9" s="15">
        <v>12000</v>
      </c>
      <c r="H9" s="15">
        <v>15000</v>
      </c>
      <c r="I9" s="15">
        <v>18000</v>
      </c>
      <c r="J9" s="15">
        <v>21000</v>
      </c>
      <c r="K9" s="15">
        <v>24000</v>
      </c>
      <c r="N9" s="7"/>
      <c r="O9" s="7"/>
      <c r="P9" s="7"/>
      <c r="Q9" s="7"/>
      <c r="R9" s="7"/>
      <c r="S9" s="7"/>
      <c r="T9" s="7"/>
      <c r="U9" s="7"/>
      <c r="V9" s="7"/>
      <c r="W9" s="7"/>
      <c r="AW9" s="4"/>
    </row>
    <row r="10" spans="1:49" x14ac:dyDescent="0.3">
      <c r="A10" s="18"/>
      <c r="B10" s="18" t="s">
        <v>21</v>
      </c>
      <c r="C10" s="11">
        <v>500</v>
      </c>
      <c r="D10" s="11">
        <v>800</v>
      </c>
      <c r="E10" s="11">
        <v>1000</v>
      </c>
      <c r="F10" s="11">
        <v>1500</v>
      </c>
      <c r="G10" s="11">
        <v>2000</v>
      </c>
      <c r="H10" s="11">
        <v>2500</v>
      </c>
      <c r="I10" s="11">
        <v>3000</v>
      </c>
      <c r="J10" s="11">
        <v>3000</v>
      </c>
      <c r="K10" s="11">
        <v>3000</v>
      </c>
      <c r="N10" s="7"/>
      <c r="O10" s="7"/>
      <c r="P10" s="7"/>
    </row>
    <row r="11" spans="1:49" x14ac:dyDescent="0.3">
      <c r="A11" s="17" t="s">
        <v>3</v>
      </c>
      <c r="B11" s="17" t="s">
        <v>12</v>
      </c>
      <c r="C11" s="7">
        <v>0</v>
      </c>
      <c r="D11" s="7">
        <v>3000</v>
      </c>
      <c r="E11" s="7">
        <v>6000</v>
      </c>
      <c r="F11" s="7">
        <v>9000</v>
      </c>
      <c r="G11" s="7">
        <v>12000</v>
      </c>
      <c r="H11" s="7"/>
      <c r="I11" s="7"/>
      <c r="J11" s="7"/>
      <c r="K11" s="7"/>
      <c r="L11" s="12"/>
      <c r="M11" s="5"/>
      <c r="N11" s="16"/>
      <c r="O11" s="16"/>
      <c r="P11" s="16"/>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row>
    <row r="12" spans="1:49" x14ac:dyDescent="0.3">
      <c r="A12" s="18"/>
      <c r="B12" s="18" t="s">
        <v>21</v>
      </c>
      <c r="C12" s="7">
        <v>1000</v>
      </c>
      <c r="D12" s="7">
        <v>1500</v>
      </c>
      <c r="E12" s="7">
        <v>3000</v>
      </c>
      <c r="F12" s="7">
        <v>6000</v>
      </c>
      <c r="G12" s="7">
        <v>12000</v>
      </c>
      <c r="H12" s="7"/>
      <c r="I12" s="7"/>
      <c r="J12" s="7"/>
      <c r="K12" s="7"/>
      <c r="L12" s="12"/>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row>
    <row r="13" spans="1:49" x14ac:dyDescent="0.3">
      <c r="A13" s="17" t="s">
        <v>4</v>
      </c>
      <c r="B13" s="17" t="s">
        <v>12</v>
      </c>
      <c r="C13" s="15">
        <v>0</v>
      </c>
      <c r="D13" s="15">
        <v>500</v>
      </c>
      <c r="E13" s="15">
        <v>1000</v>
      </c>
      <c r="F13" s="15">
        <v>1500</v>
      </c>
      <c r="G13" s="15">
        <v>2000</v>
      </c>
      <c r="H13" s="7"/>
      <c r="I13" s="7"/>
      <c r="J13" s="7"/>
      <c r="K13" s="7"/>
      <c r="L13" s="1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row>
    <row r="14" spans="1:49" x14ac:dyDescent="0.3">
      <c r="A14" s="18"/>
      <c r="B14" s="18" t="s">
        <v>21</v>
      </c>
      <c r="C14" s="11">
        <v>50</v>
      </c>
      <c r="D14" s="11">
        <v>100</v>
      </c>
      <c r="E14" s="11">
        <v>200</v>
      </c>
      <c r="F14" s="11">
        <v>400</v>
      </c>
      <c r="G14" s="11">
        <v>800</v>
      </c>
      <c r="H14" s="7"/>
      <c r="I14" s="7"/>
      <c r="J14" s="7"/>
      <c r="K14" s="7"/>
      <c r="L14" s="12"/>
      <c r="M14" s="3"/>
      <c r="N14" s="31"/>
      <c r="O14" s="31"/>
      <c r="P14" s="31"/>
    </row>
    <row r="15" spans="1:49" x14ac:dyDescent="0.3">
      <c r="A15" s="17" t="s">
        <v>5</v>
      </c>
      <c r="B15" s="17" t="s">
        <v>12</v>
      </c>
      <c r="C15" s="19">
        <v>0</v>
      </c>
      <c r="D15" s="19">
        <v>999999999</v>
      </c>
      <c r="E15" s="7"/>
      <c r="F15" s="7"/>
      <c r="G15" s="7"/>
      <c r="H15" s="7"/>
      <c r="I15" s="7"/>
      <c r="J15" s="7"/>
      <c r="K15" s="7"/>
      <c r="L15" s="12"/>
      <c r="M15" s="3"/>
      <c r="N15" s="31"/>
      <c r="O15" s="31"/>
      <c r="P15" s="31"/>
    </row>
    <row r="16" spans="1:49" x14ac:dyDescent="0.3">
      <c r="A16" s="18"/>
      <c r="B16" s="18" t="s">
        <v>21</v>
      </c>
      <c r="C16" s="21">
        <v>400</v>
      </c>
      <c r="D16" s="21">
        <v>400</v>
      </c>
      <c r="E16" s="7"/>
      <c r="F16" s="7"/>
      <c r="G16" s="7"/>
      <c r="H16" s="7"/>
      <c r="I16" s="7"/>
      <c r="J16" s="7"/>
      <c r="K16" s="7"/>
      <c r="L16" s="12"/>
      <c r="M16" s="3"/>
    </row>
    <row r="17" spans="1:13" x14ac:dyDescent="0.3">
      <c r="A17" s="17" t="s">
        <v>7</v>
      </c>
      <c r="B17" s="17" t="s">
        <v>12</v>
      </c>
      <c r="C17" s="20">
        <v>0</v>
      </c>
      <c r="D17" s="20">
        <v>999999999</v>
      </c>
      <c r="E17" s="7"/>
      <c r="F17" s="7"/>
      <c r="G17" s="7"/>
      <c r="H17" s="7"/>
    </row>
    <row r="18" spans="1:13" x14ac:dyDescent="0.3">
      <c r="A18" s="18"/>
      <c r="B18" s="18" t="s">
        <v>21</v>
      </c>
      <c r="C18" s="21">
        <v>0</v>
      </c>
      <c r="D18" s="21">
        <v>0</v>
      </c>
      <c r="E18" s="7"/>
      <c r="F18" s="7"/>
      <c r="G18" s="7"/>
      <c r="H18" s="7"/>
    </row>
    <row r="19" spans="1:13" x14ac:dyDescent="0.3">
      <c r="A19" s="6" t="s">
        <v>8</v>
      </c>
      <c r="B19" s="6" t="s">
        <v>12</v>
      </c>
      <c r="C19" s="15">
        <v>0</v>
      </c>
      <c r="D19" s="15">
        <v>999999999</v>
      </c>
      <c r="E19" s="7"/>
      <c r="F19" s="7"/>
      <c r="G19" s="7"/>
      <c r="H19" s="7"/>
    </row>
    <row r="20" spans="1:13" x14ac:dyDescent="0.3">
      <c r="A20" s="2"/>
      <c r="B20" s="2" t="s">
        <v>21</v>
      </c>
      <c r="C20" s="11">
        <v>100</v>
      </c>
      <c r="D20" s="11">
        <v>100</v>
      </c>
      <c r="E20" s="7"/>
      <c r="F20" s="7"/>
      <c r="G20" s="7"/>
      <c r="H20" s="7"/>
    </row>
    <row r="21" spans="1:13" x14ac:dyDescent="0.3">
      <c r="A21" s="6" t="s">
        <v>9</v>
      </c>
      <c r="B21" s="6" t="s">
        <v>12</v>
      </c>
      <c r="C21" s="22">
        <v>0</v>
      </c>
      <c r="D21" s="22">
        <v>999999999</v>
      </c>
      <c r="E21" s="7"/>
      <c r="F21" s="7"/>
      <c r="G21" s="7"/>
      <c r="H21" s="7"/>
    </row>
    <row r="22" spans="1:13" x14ac:dyDescent="0.3">
      <c r="A22" s="2"/>
      <c r="B22" s="2" t="s">
        <v>21</v>
      </c>
      <c r="C22" s="23">
        <v>1500</v>
      </c>
      <c r="D22" s="23">
        <v>1500</v>
      </c>
      <c r="E22" s="7"/>
      <c r="F22" s="7"/>
      <c r="G22" s="7"/>
      <c r="H22" s="7"/>
    </row>
    <row r="23" spans="1:13" x14ac:dyDescent="0.3">
      <c r="A23" s="6" t="s">
        <v>16</v>
      </c>
      <c r="B23" s="6" t="s">
        <v>12</v>
      </c>
      <c r="C23" s="15">
        <v>0</v>
      </c>
      <c r="D23" s="15">
        <v>999999999</v>
      </c>
      <c r="E23" s="7"/>
      <c r="F23" s="7"/>
      <c r="G23" s="7"/>
      <c r="H23" s="7"/>
    </row>
    <row r="24" spans="1:13" x14ac:dyDescent="0.3">
      <c r="A24" s="2"/>
      <c r="B24" s="2" t="s">
        <v>21</v>
      </c>
      <c r="C24" s="11">
        <v>350</v>
      </c>
      <c r="D24" s="11">
        <v>350</v>
      </c>
      <c r="E24" s="16"/>
      <c r="F24" s="16"/>
      <c r="G24" s="16"/>
      <c r="H24" s="16"/>
    </row>
    <row r="25" spans="1:13" x14ac:dyDescent="0.3">
      <c r="A25" s="6" t="s">
        <v>17</v>
      </c>
      <c r="B25" s="6" t="s">
        <v>12</v>
      </c>
      <c r="C25" s="15">
        <v>0</v>
      </c>
      <c r="D25" s="15">
        <v>3000</v>
      </c>
      <c r="E25" s="15">
        <v>6000</v>
      </c>
      <c r="F25" s="15">
        <v>9000</v>
      </c>
      <c r="G25" s="15">
        <v>12000</v>
      </c>
      <c r="H25" s="15">
        <v>15000</v>
      </c>
      <c r="I25" s="15">
        <v>18000</v>
      </c>
      <c r="J25" s="15">
        <v>21000</v>
      </c>
      <c r="K25" s="15">
        <v>24000</v>
      </c>
      <c r="L25" s="12"/>
      <c r="M25" s="3"/>
    </row>
    <row r="26" spans="1:13" x14ac:dyDescent="0.3">
      <c r="A26" s="2"/>
      <c r="B26" s="2" t="s">
        <v>21</v>
      </c>
      <c r="C26" s="11">
        <v>500</v>
      </c>
      <c r="D26" s="11">
        <v>800</v>
      </c>
      <c r="E26" s="11">
        <v>1000</v>
      </c>
      <c r="F26" s="11">
        <v>1500</v>
      </c>
      <c r="G26" s="11">
        <v>2000</v>
      </c>
      <c r="H26" s="11">
        <v>2500</v>
      </c>
      <c r="I26" s="11">
        <v>3000</v>
      </c>
      <c r="J26" s="11">
        <v>3500</v>
      </c>
      <c r="K26" s="11">
        <v>4000</v>
      </c>
      <c r="L26" s="12"/>
      <c r="M26" s="3"/>
    </row>
    <row r="27" spans="1:13" x14ac:dyDescent="0.3">
      <c r="A27" s="6" t="s">
        <v>18</v>
      </c>
      <c r="B27" s="6" t="s">
        <v>12</v>
      </c>
      <c r="C27" s="15">
        <v>0</v>
      </c>
      <c r="D27" s="15">
        <v>999999999</v>
      </c>
      <c r="E27" s="7"/>
      <c r="F27" s="7"/>
      <c r="G27" s="7"/>
      <c r="H27" s="7"/>
      <c r="I27" s="7"/>
      <c r="J27" s="7"/>
      <c r="K27" s="7"/>
      <c r="L27" s="12"/>
      <c r="M27" s="3"/>
    </row>
    <row r="28" spans="1:13" x14ac:dyDescent="0.3">
      <c r="A28" s="2"/>
      <c r="B28" s="2" t="s">
        <v>21</v>
      </c>
      <c r="C28" s="11">
        <v>100</v>
      </c>
      <c r="D28" s="11">
        <v>100</v>
      </c>
      <c r="E28" s="7"/>
      <c r="F28" s="7"/>
      <c r="G28" s="7"/>
      <c r="H28" s="7"/>
      <c r="I28" s="7"/>
      <c r="J28" s="7"/>
      <c r="K28" s="7"/>
      <c r="L28" s="12"/>
      <c r="M28" s="3"/>
    </row>
    <row r="29" spans="1:13" x14ac:dyDescent="0.3">
      <c r="A29" s="6" t="s">
        <v>19</v>
      </c>
      <c r="B29" s="6" t="s">
        <v>12</v>
      </c>
      <c r="C29" s="15">
        <v>0</v>
      </c>
      <c r="D29" s="15">
        <v>999999999</v>
      </c>
      <c r="E29" s="7"/>
      <c r="F29" s="7"/>
      <c r="G29" s="7"/>
      <c r="H29" s="7"/>
      <c r="I29" s="7"/>
      <c r="J29" s="7"/>
      <c r="K29" s="7"/>
      <c r="L29" s="12"/>
      <c r="M29" s="3"/>
    </row>
    <row r="30" spans="1:13" x14ac:dyDescent="0.3">
      <c r="A30" s="2"/>
      <c r="B30" s="2" t="s">
        <v>21</v>
      </c>
      <c r="C30" s="11">
        <v>300</v>
      </c>
      <c r="D30" s="11">
        <v>300</v>
      </c>
      <c r="E30" s="7"/>
      <c r="F30" s="7"/>
      <c r="G30" s="7"/>
      <c r="H30" s="7"/>
      <c r="I30" s="7"/>
      <c r="J30" s="7"/>
      <c r="K30" s="7"/>
      <c r="L30" s="12"/>
      <c r="M30" s="3"/>
    </row>
    <row r="31" spans="1:13" x14ac:dyDescent="0.3">
      <c r="A31" s="6" t="s">
        <v>20</v>
      </c>
      <c r="B31" s="6" t="s">
        <v>12</v>
      </c>
      <c r="C31" s="15">
        <v>0</v>
      </c>
      <c r="D31" s="15">
        <v>500</v>
      </c>
      <c r="E31" s="15">
        <v>1000</v>
      </c>
      <c r="F31" s="15">
        <v>1500</v>
      </c>
      <c r="G31" s="15">
        <v>2000</v>
      </c>
      <c r="H31" s="7"/>
      <c r="I31" s="7"/>
      <c r="J31" s="7"/>
      <c r="K31" s="7"/>
      <c r="L31" s="12"/>
      <c r="M31" s="3"/>
    </row>
    <row r="32" spans="1:13" x14ac:dyDescent="0.3">
      <c r="A32" s="2"/>
      <c r="B32" s="2" t="s">
        <v>21</v>
      </c>
      <c r="C32" s="11">
        <v>50</v>
      </c>
      <c r="D32" s="11">
        <v>100</v>
      </c>
      <c r="E32" s="11">
        <v>200</v>
      </c>
      <c r="F32" s="11">
        <v>400</v>
      </c>
      <c r="G32" s="11">
        <v>800</v>
      </c>
      <c r="H32" s="7"/>
      <c r="I32" s="7"/>
      <c r="J32" s="7"/>
      <c r="K32" s="7"/>
      <c r="L32" s="12"/>
      <c r="M32" s="3"/>
    </row>
    <row r="33" spans="3:13" x14ac:dyDescent="0.3">
      <c r="C33" s="8"/>
      <c r="D33" s="8"/>
      <c r="E33" s="12"/>
      <c r="F33" s="12"/>
      <c r="G33" s="12"/>
      <c r="H33" s="12"/>
      <c r="I33" s="12"/>
      <c r="J33" s="12"/>
      <c r="K33" s="12"/>
      <c r="L33" s="12"/>
      <c r="M33" s="3"/>
    </row>
    <row r="34" spans="3:13" x14ac:dyDescent="0.3">
      <c r="C34" s="7"/>
      <c r="D34" s="7"/>
      <c r="E34" s="7"/>
      <c r="F34" s="7"/>
      <c r="G34" s="7"/>
      <c r="H34" s="7"/>
      <c r="I34" s="7"/>
      <c r="J34" s="12"/>
      <c r="K34" s="12"/>
      <c r="L34" s="12"/>
      <c r="M34" s="3"/>
    </row>
    <row r="35" spans="3:13" x14ac:dyDescent="0.3">
      <c r="E35" s="13"/>
      <c r="F35" s="13"/>
      <c r="G35" s="13"/>
      <c r="H35" s="13"/>
      <c r="I35" s="13"/>
      <c r="J35" s="13"/>
      <c r="K35" s="13"/>
      <c r="L35" s="13"/>
    </row>
    <row r="36" spans="3:13" x14ac:dyDescent="0.3">
      <c r="E36" s="13"/>
      <c r="F36" s="13"/>
      <c r="G36" s="13"/>
      <c r="H36" s="13"/>
      <c r="I36" s="13"/>
      <c r="J36" s="13"/>
      <c r="K36" s="13"/>
      <c r="L36" s="13"/>
    </row>
    <row r="37" spans="3:13" x14ac:dyDescent="0.3">
      <c r="H37" s="13"/>
      <c r="I37" s="13"/>
      <c r="J37" s="13"/>
      <c r="K37" s="13"/>
      <c r="L37" s="1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8E5A-B504-4344-ADBF-8FC3039FC646}">
  <dimension ref="A1:AJ28"/>
  <sheetViews>
    <sheetView workbookViewId="0">
      <selection activeCell="K40" sqref="K40"/>
    </sheetView>
  </sheetViews>
  <sheetFormatPr defaultRowHeight="14.4" x14ac:dyDescent="0.3"/>
  <cols>
    <col min="2" max="2" width="12.6640625" bestFit="1" customWidth="1"/>
    <col min="9" max="9" width="18.88671875" customWidth="1"/>
    <col min="11" max="11" width="12.6640625" bestFit="1" customWidth="1"/>
    <col min="16" max="16" width="26.109375" bestFit="1" customWidth="1"/>
    <col min="27" max="27" width="18.88671875" bestFit="1" customWidth="1"/>
    <col min="29" max="29" width="10.77734375" customWidth="1"/>
  </cols>
  <sheetData>
    <row r="1" spans="1:36" x14ac:dyDescent="0.3">
      <c r="A1" s="7"/>
      <c r="B1" s="7"/>
      <c r="C1" s="7"/>
      <c r="D1" s="12"/>
      <c r="E1" s="3"/>
    </row>
    <row r="2" spans="1:36" x14ac:dyDescent="0.3">
      <c r="A2" s="7"/>
      <c r="B2" s="7"/>
      <c r="C2" s="7"/>
      <c r="D2" s="12"/>
      <c r="E2" s="3"/>
    </row>
    <row r="3" spans="1:36" x14ac:dyDescent="0.3">
      <c r="A3" s="7"/>
      <c r="B3" s="29" t="s">
        <v>54</v>
      </c>
      <c r="C3" s="7">
        <v>0</v>
      </c>
      <c r="D3" s="7">
        <v>3000</v>
      </c>
      <c r="E3" s="7">
        <v>6000</v>
      </c>
      <c r="F3" s="7">
        <v>9000</v>
      </c>
      <c r="G3" s="7">
        <v>12000</v>
      </c>
      <c r="I3" s="29" t="s">
        <v>55</v>
      </c>
      <c r="J3" s="4">
        <f>MCGLT!C13</f>
        <v>0</v>
      </c>
      <c r="K3" s="4">
        <f>MCGLT!D13</f>
        <v>500</v>
      </c>
      <c r="L3" s="4">
        <f>MCGLT!E13</f>
        <v>1000</v>
      </c>
      <c r="M3" s="4">
        <f>MCGLT!F13</f>
        <v>1500</v>
      </c>
      <c r="N3" s="4">
        <f>MCGLT!G13</f>
        <v>2000</v>
      </c>
      <c r="O3" s="4"/>
      <c r="P3" s="29" t="s">
        <v>58</v>
      </c>
      <c r="Q3" s="4">
        <f>MCGLT!C9</f>
        <v>0</v>
      </c>
      <c r="R3" s="4">
        <v>3000</v>
      </c>
      <c r="S3" s="4">
        <v>6000</v>
      </c>
      <c r="T3" s="4">
        <v>9000</v>
      </c>
      <c r="U3" s="4">
        <v>12000</v>
      </c>
      <c r="V3" s="4">
        <v>15000</v>
      </c>
      <c r="W3" s="4">
        <v>18000</v>
      </c>
      <c r="X3" s="4">
        <v>21000</v>
      </c>
      <c r="Y3" s="4">
        <v>24000</v>
      </c>
      <c r="Z3" s="4"/>
      <c r="AA3" s="29" t="s">
        <v>59</v>
      </c>
      <c r="AB3" s="4">
        <f>MCGLT!C25</f>
        <v>0</v>
      </c>
      <c r="AC3" s="4">
        <f>MCGLT!D25</f>
        <v>3000</v>
      </c>
      <c r="AD3" s="4">
        <f>MCGLT!E25</f>
        <v>6000</v>
      </c>
      <c r="AE3" s="4">
        <f>MCGLT!F25</f>
        <v>9000</v>
      </c>
      <c r="AF3" s="4">
        <f>MCGLT!G25</f>
        <v>12000</v>
      </c>
      <c r="AG3" s="4">
        <f>MCGLT!H25</f>
        <v>15000</v>
      </c>
      <c r="AH3" s="4">
        <f>MCGLT!I25</f>
        <v>18000</v>
      </c>
      <c r="AI3" s="4">
        <f>MCGLT!J25</f>
        <v>21000</v>
      </c>
      <c r="AJ3" s="4">
        <f>MCGLT!K25</f>
        <v>24000</v>
      </c>
    </row>
    <row r="4" spans="1:36" x14ac:dyDescent="0.3">
      <c r="A4" s="7"/>
      <c r="B4" s="7" t="s">
        <v>56</v>
      </c>
      <c r="C4" s="7">
        <f>MCGLT!C12</f>
        <v>1000</v>
      </c>
      <c r="D4" s="7">
        <f>MCGLT!D12</f>
        <v>1500</v>
      </c>
      <c r="E4" s="7">
        <f>MCGLT!E12</f>
        <v>3000</v>
      </c>
      <c r="F4" s="7">
        <v>5000</v>
      </c>
      <c r="G4" s="7">
        <v>8000</v>
      </c>
      <c r="I4" s="7" t="s">
        <v>57</v>
      </c>
      <c r="J4" s="4">
        <f>MCGLT!C14</f>
        <v>50</v>
      </c>
      <c r="K4" s="4">
        <f>MCGLT!D14</f>
        <v>100</v>
      </c>
      <c r="L4" s="4">
        <f>MCGLT!E14</f>
        <v>200</v>
      </c>
      <c r="M4" s="4">
        <f>MCGLT!F14</f>
        <v>400</v>
      </c>
      <c r="N4" s="4">
        <f>MCGLT!G14</f>
        <v>800</v>
      </c>
      <c r="O4" s="4"/>
      <c r="P4" s="7" t="s">
        <v>71</v>
      </c>
      <c r="Q4" s="4">
        <v>2000</v>
      </c>
      <c r="R4" s="4">
        <v>2000</v>
      </c>
      <c r="S4" s="4">
        <v>1800</v>
      </c>
      <c r="T4" s="4">
        <v>1600</v>
      </c>
      <c r="U4" s="4">
        <v>1400</v>
      </c>
      <c r="V4" s="4">
        <v>1200</v>
      </c>
      <c r="W4" s="4">
        <v>1000</v>
      </c>
      <c r="X4" s="4">
        <v>800</v>
      </c>
      <c r="Y4" s="4">
        <v>600</v>
      </c>
      <c r="AA4" s="7" t="s">
        <v>60</v>
      </c>
      <c r="AB4" s="4">
        <f>MCGLT!C26</f>
        <v>500</v>
      </c>
      <c r="AC4" s="4">
        <f>MCGLT!D26</f>
        <v>800</v>
      </c>
      <c r="AD4" s="4">
        <f>MCGLT!E26</f>
        <v>1000</v>
      </c>
      <c r="AE4" s="4">
        <f>MCGLT!F26</f>
        <v>1500</v>
      </c>
      <c r="AF4" s="4">
        <f>MCGLT!G26</f>
        <v>2000</v>
      </c>
      <c r="AG4" s="4">
        <f>MCGLT!H26</f>
        <v>2500</v>
      </c>
      <c r="AH4" s="4">
        <f>MCGLT!I26</f>
        <v>3000</v>
      </c>
      <c r="AI4" s="4">
        <f>MCGLT!J26</f>
        <v>3500</v>
      </c>
      <c r="AJ4" s="4">
        <v>3500</v>
      </c>
    </row>
    <row r="5" spans="1:36" x14ac:dyDescent="0.3">
      <c r="A5" s="7"/>
      <c r="B5" s="7" t="s">
        <v>53</v>
      </c>
      <c r="C5" s="7">
        <v>1000</v>
      </c>
      <c r="D5" s="7">
        <v>1000</v>
      </c>
      <c r="E5" s="7">
        <v>1000</v>
      </c>
      <c r="F5" s="7">
        <v>1000</v>
      </c>
      <c r="G5" s="7">
        <v>1000</v>
      </c>
      <c r="I5" t="s">
        <v>53</v>
      </c>
      <c r="J5" s="7">
        <v>0</v>
      </c>
      <c r="K5" s="7">
        <v>0</v>
      </c>
      <c r="L5" s="7">
        <v>0</v>
      </c>
      <c r="M5" s="7">
        <v>0</v>
      </c>
      <c r="N5" s="7">
        <v>0</v>
      </c>
      <c r="P5" t="s">
        <v>53</v>
      </c>
      <c r="Q5" s="7">
        <v>2000</v>
      </c>
      <c r="R5" s="7">
        <v>2000</v>
      </c>
      <c r="S5" s="7">
        <v>2000</v>
      </c>
      <c r="T5" s="7">
        <v>2000</v>
      </c>
      <c r="U5" s="7">
        <v>2000</v>
      </c>
      <c r="V5" s="7">
        <v>2000</v>
      </c>
      <c r="W5" s="7">
        <v>2000</v>
      </c>
      <c r="X5" s="7">
        <v>2000</v>
      </c>
      <c r="Y5" s="7">
        <v>2000</v>
      </c>
      <c r="AA5" t="s">
        <v>53</v>
      </c>
      <c r="AB5" s="7">
        <v>0</v>
      </c>
      <c r="AC5" s="7">
        <v>0</v>
      </c>
      <c r="AD5" s="7">
        <v>0</v>
      </c>
      <c r="AE5" s="7">
        <v>0</v>
      </c>
      <c r="AF5" s="7">
        <v>0</v>
      </c>
      <c r="AG5" s="7">
        <v>0</v>
      </c>
      <c r="AH5" s="7">
        <v>0</v>
      </c>
      <c r="AI5" s="7">
        <v>0</v>
      </c>
      <c r="AJ5" s="7">
        <v>0</v>
      </c>
    </row>
    <row r="6" spans="1:36" x14ac:dyDescent="0.3">
      <c r="A6" s="7"/>
      <c r="B6" s="7"/>
      <c r="C6" s="7"/>
      <c r="D6" s="12"/>
      <c r="E6" s="3"/>
      <c r="P6" s="7" t="s">
        <v>72</v>
      </c>
      <c r="Q6" s="4">
        <f>MCGLT!C10</f>
        <v>500</v>
      </c>
      <c r="R6" s="4">
        <f>MCGLT!D10</f>
        <v>800</v>
      </c>
      <c r="S6" s="4">
        <f>MCGLT!E10</f>
        <v>1000</v>
      </c>
      <c r="T6" s="4">
        <f>MCGLT!F10</f>
        <v>1500</v>
      </c>
      <c r="U6" s="4">
        <f>MCGLT!G10</f>
        <v>2000</v>
      </c>
      <c r="V6" s="4">
        <f>MCGLT!H10</f>
        <v>2500</v>
      </c>
      <c r="W6" s="4">
        <f>MCGLT!I10</f>
        <v>3000</v>
      </c>
      <c r="X6" s="4">
        <f>MCGLT!J10</f>
        <v>3000</v>
      </c>
      <c r="Y6" s="4">
        <f>MCGLT!K10</f>
        <v>3000</v>
      </c>
    </row>
    <row r="7" spans="1:36" x14ac:dyDescent="0.3">
      <c r="A7" s="7"/>
      <c r="B7" s="7"/>
      <c r="C7" s="7"/>
      <c r="D7" s="12"/>
      <c r="E7" s="3"/>
    </row>
    <row r="8" spans="1:36" x14ac:dyDescent="0.3">
      <c r="A8" s="16"/>
      <c r="B8" s="7"/>
      <c r="C8" s="7"/>
      <c r="D8" s="12"/>
      <c r="E8" s="3"/>
    </row>
    <row r="23" spans="2:29" x14ac:dyDescent="0.3">
      <c r="B23" s="32" t="s">
        <v>73</v>
      </c>
      <c r="C23" s="33"/>
      <c r="J23" s="32" t="s">
        <v>73</v>
      </c>
      <c r="K23" s="33"/>
    </row>
    <row r="24" spans="2:29" x14ac:dyDescent="0.3">
      <c r="B24" s="33" t="s">
        <v>79</v>
      </c>
      <c r="C24" s="33"/>
      <c r="J24" s="33" t="s">
        <v>80</v>
      </c>
      <c r="K24" s="33"/>
      <c r="Q24" s="32" t="s">
        <v>73</v>
      </c>
      <c r="R24" s="33"/>
    </row>
    <row r="25" spans="2:29" x14ac:dyDescent="0.3">
      <c r="B25" s="33" t="s">
        <v>82</v>
      </c>
      <c r="C25" s="33"/>
      <c r="J25" s="33" t="s">
        <v>81</v>
      </c>
      <c r="K25" s="33"/>
      <c r="Q25" s="33" t="s">
        <v>74</v>
      </c>
      <c r="R25" s="33"/>
      <c r="AB25" s="32" t="s">
        <v>73</v>
      </c>
      <c r="AC25" s="33"/>
    </row>
    <row r="26" spans="2:29" x14ac:dyDescent="0.3">
      <c r="B26" t="s">
        <v>83</v>
      </c>
      <c r="Q26" s="33" t="s">
        <v>75</v>
      </c>
      <c r="R26" s="33"/>
      <c r="AB26" s="33" t="s">
        <v>77</v>
      </c>
      <c r="AC26" s="33"/>
    </row>
    <row r="27" spans="2:29" x14ac:dyDescent="0.3">
      <c r="P27" s="3"/>
      <c r="Q27" s="3" t="s">
        <v>76</v>
      </c>
      <c r="R27" s="3"/>
      <c r="S27" s="3"/>
      <c r="AB27" s="33" t="s">
        <v>78</v>
      </c>
      <c r="AC27" s="33"/>
    </row>
    <row r="28" spans="2:29" x14ac:dyDescent="0.3">
      <c r="P28" s="3"/>
      <c r="Q28" s="3"/>
      <c r="R28" s="3"/>
      <c r="S28" s="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About</vt:lpstr>
      <vt:lpstr>MCGLT</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Eduardo Müller Casseres</cp:lastModifiedBy>
  <dcterms:created xsi:type="dcterms:W3CDTF">2011-10-12T17:54:37Z</dcterms:created>
  <dcterms:modified xsi:type="dcterms:W3CDTF">2020-04-29T15:52:13Z</dcterms:modified>
</cp:coreProperties>
</file>