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0775" yWindow="690" windowWidth="18825" windowHeight="6555" activeTab="4"/>
  </bookViews>
  <sheets>
    <sheet name="About" sheetId="1" r:id="rId1"/>
    <sheet name="Aff Ref" sheetId="7" r:id="rId2"/>
    <sheet name="Avoided Def" sheetId="4" r:id="rId3"/>
    <sheet name="Forest Restoration" sheetId="8" r:id="rId4"/>
    <sheet name="ICoLUPpUA" sheetId="3" r:id="rId5"/>
  </sheets>
  <definedNames>
    <definedName name="C_to_CO2">44/12</definedName>
  </definedNames>
  <calcPr calcId="144525"/>
</workbook>
</file>

<file path=xl/calcChain.xml><?xml version="1.0" encoding="utf-8"?>
<calcChain xmlns="http://schemas.openxmlformats.org/spreadsheetml/2006/main">
  <c r="B5" i="3" l="1"/>
  <c r="B7" i="3"/>
  <c r="B3" i="3"/>
  <c r="B14" i="8"/>
  <c r="B8" i="8"/>
  <c r="B18" i="4"/>
  <c r="A15" i="4"/>
  <c r="B17" i="7"/>
  <c r="B12" i="7"/>
  <c r="B4" i="3" l="1"/>
</calcChain>
</file>

<file path=xl/sharedStrings.xml><?xml version="1.0" encoding="utf-8"?>
<sst xmlns="http://schemas.openxmlformats.org/spreadsheetml/2006/main" count="70" uniqueCount="48">
  <si>
    <t>ICoLUPpUA Implementation Cost of Land Use Policies per Unit Area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</si>
  <si>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</si>
  <si>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</si>
  <si>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</si>
  <si>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</si>
  <si>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</si>
  <si>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</si>
  <si>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</si>
  <si>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</si>
  <si>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</si>
  <si>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</si>
  <si>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</si>
  <si>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http://www.mctic.gov.br/mctic/export/sites/institucional/ciencia/SEPED/clima/arquivos/projeto_opcoes_mitigacao/publicacoes/AFOLU.pdf</t>
  </si>
  <si>
    <t>Afforestation and Reforestation</t>
  </si>
  <si>
    <t>Avoided Deforestation</t>
  </si>
  <si>
    <t xml:space="preserve">Forest Restoration </t>
  </si>
  <si>
    <t>Notes:</t>
  </si>
  <si>
    <t>Forest set asides, Improved forest management and peatland restoration policies</t>
  </si>
  <si>
    <t>are not used in the BR version of the model.</t>
  </si>
  <si>
    <t>Implementation costs vary according to the region of the country.</t>
  </si>
  <si>
    <t>The cost of implementing planted forests calculated by the report was used.</t>
  </si>
  <si>
    <t>Table 4, p.64 &amp; table 110, p.287</t>
  </si>
  <si>
    <t>R$</t>
  </si>
  <si>
    <t>exchange rate</t>
  </si>
  <si>
    <t>per há</t>
  </si>
  <si>
    <t>Acre</t>
  </si>
  <si>
    <t>per acre</t>
  </si>
  <si>
    <t>According to the report, the control of deforestation involves certain actions</t>
  </si>
  <si>
    <t>enacted in 2012, the Rural Environmental Registry - CAR.</t>
  </si>
  <si>
    <t xml:space="preserve">The first step would be the implementation of an instrument of the forest code, </t>
  </si>
  <si>
    <t>According to a report, the cost of implementing this instrument for the entire national territory is:</t>
  </si>
  <si>
    <t>US$:</t>
  </si>
  <si>
    <t>US$</t>
  </si>
  <si>
    <t>Every rural property must register.</t>
  </si>
  <si>
    <t>According to the last agricultural census (IBGE, 2017), the area of ‘agricultural establishments’ is 351 million ha.</t>
  </si>
  <si>
    <t>Acre:</t>
  </si>
  <si>
    <t>acres</t>
  </si>
  <si>
    <t>Note: The registration is done by ‘rural establishment’.</t>
  </si>
  <si>
    <t xml:space="preserve">According to the values presented for different techniques, </t>
  </si>
  <si>
    <t>an average implantation value and an average maintenance cost were obtained.</t>
  </si>
  <si>
    <t>Annex 11</t>
  </si>
  <si>
    <t>Vegetation restoration costs vary widely, depending on the recommended techniques, vegetation typology.</t>
  </si>
  <si>
    <t>https://biblioteca.ibge.gov.br/visualizacao/periodicos/3096/agro_2017_estabelecimentos_agropecuarios.pdf</t>
  </si>
  <si>
    <t>Brazilian Institute of Geography and Statistics - IBGE</t>
  </si>
  <si>
    <t>Censo Agropecuário 2006/2017</t>
  </si>
  <si>
    <t>Page 399, annex XI</t>
  </si>
  <si>
    <t>Page 262</t>
  </si>
  <si>
    <t>Based on average dollar purchase and sale value for 2012, obtained from the central bank of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</si>
</sst>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7" fillId="0" borderId="0" xfId="1" applyFont="1"/>
    <xf numFmtId="4" fontId="0" fillId="0" borderId="0" xfId="0" applyNumberFormat="1"/>
    <xf numFmtId="3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1" fontId="0" fillId="0" borderId="0" xfId="0" applyNumberFormat="1"/>
  </cellXfs>
  <cellStyles count="8">
    <cellStyle name="Body: normal cell" xfId="2"/>
    <cellStyle name="Font: Calibri, 9pt regular" xfId="3"/>
    <cellStyle name="Footnotes: top row" xfId="4"/>
    <cellStyle name="Header: bottom row" xfId="5"/>
    <cellStyle name="Hi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blioteca.ibge.gov.br/visualizacao/periodicos/3096/agro_2017_estabelecimentos_agropecuarios.pdf" TargetMode="External"/><Relationship Id="rId2" Type="http://schemas.openxmlformats.org/officeDocument/2006/relationships/hyperlink" Target="http://www.mctic.gov.br/mctic/export/sites/institucional/ciencia/SEPED/clima/arquivos/projeto_opcoes_mitigacao/publicacoes/AFOLU.pdf" TargetMode="External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0"/>
  <sheetViews>
    <sheetView workbookViewId="0">
      <selection activeCell="F13" sqref="F13"/>
    </sheetView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9" t="s">
        <v>13</v>
      </c>
    </row>
    <row r="4" spans="1:2" x14ac:dyDescent="0.25">
      <c r="B4" s="10" t="s">
        <v>9</v>
      </c>
    </row>
    <row r="5" spans="1:2" x14ac:dyDescent="0.25">
      <c r="B5" s="2">
        <v>2017</v>
      </c>
    </row>
    <row r="6" spans="1:2" x14ac:dyDescent="0.25">
      <c r="B6" t="s">
        <v>10</v>
      </c>
    </row>
    <row r="7" spans="1:2" x14ac:dyDescent="0.25">
      <c r="B7" s="5" t="s">
        <v>11</v>
      </c>
    </row>
    <row r="8" spans="1:2" x14ac:dyDescent="0.25">
      <c r="B8" t="s">
        <v>12</v>
      </c>
    </row>
    <row r="9" spans="1:2" x14ac:dyDescent="0.25">
      <c r="B9" s="11" t="s">
        <v>21</v>
      </c>
    </row>
    <row r="10" spans="1:2" x14ac:dyDescent="0.25">
      <c r="B10" s="7"/>
    </row>
    <row r="11" spans="1:2" x14ac:dyDescent="0.25">
      <c r="B11" s="8"/>
    </row>
    <row r="12" spans="1:2" x14ac:dyDescent="0.25">
      <c r="B12" s="9" t="s">
        <v>14</v>
      </c>
    </row>
    <row r="13" spans="1:2" x14ac:dyDescent="0.25">
      <c r="B13" t="s">
        <v>9</v>
      </c>
    </row>
    <row r="14" spans="1:2" x14ac:dyDescent="0.25">
      <c r="B14" s="2">
        <v>2017</v>
      </c>
    </row>
    <row r="15" spans="1:2" x14ac:dyDescent="0.25">
      <c r="B15" t="s">
        <v>10</v>
      </c>
    </row>
    <row r="16" spans="1:2" x14ac:dyDescent="0.25">
      <c r="B16" t="s">
        <v>11</v>
      </c>
    </row>
    <row r="17" spans="1:2" x14ac:dyDescent="0.25">
      <c r="B17" s="5" t="s">
        <v>12</v>
      </c>
    </row>
    <row r="18" spans="1:2" x14ac:dyDescent="0.25">
      <c r="A18" s="1"/>
      <c r="B18" t="s">
        <v>46</v>
      </c>
    </row>
    <row r="20" spans="1:2" x14ac:dyDescent="0.25">
      <c r="B20" s="7" t="s">
        <v>43</v>
      </c>
    </row>
    <row r="21" spans="1:2" x14ac:dyDescent="0.25">
      <c r="B21" s="1"/>
    </row>
    <row r="22" spans="1:2" x14ac:dyDescent="0.25">
      <c r="B22" s="12" t="s">
        <v>44</v>
      </c>
    </row>
    <row r="23" spans="1:2" x14ac:dyDescent="0.25">
      <c r="B23" s="5" t="s">
        <v>42</v>
      </c>
    </row>
    <row r="24" spans="1:2" x14ac:dyDescent="0.25">
      <c r="B24" s="6"/>
    </row>
    <row r="25" spans="1:2" x14ac:dyDescent="0.25">
      <c r="B25" s="9" t="s">
        <v>15</v>
      </c>
    </row>
    <row r="26" spans="1:2" x14ac:dyDescent="0.25">
      <c r="B26" t="s">
        <v>9</v>
      </c>
    </row>
    <row r="27" spans="1:2" x14ac:dyDescent="0.25">
      <c r="B27" s="2">
        <v>2017</v>
      </c>
    </row>
    <row r="28" spans="1:2" x14ac:dyDescent="0.25">
      <c r="B28" t="s">
        <v>10</v>
      </c>
    </row>
    <row r="29" spans="1:2" x14ac:dyDescent="0.25">
      <c r="B29" t="s">
        <v>11</v>
      </c>
    </row>
    <row r="30" spans="1:2" x14ac:dyDescent="0.25">
      <c r="B30" s="5" t="s">
        <v>12</v>
      </c>
    </row>
    <row r="31" spans="1:2" x14ac:dyDescent="0.25">
      <c r="B31" s="12" t="s">
        <v>45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9" spans="1:2" x14ac:dyDescent="0.25">
      <c r="A39" t="s">
        <v>23</v>
      </c>
      <c r="B39">
        <v>1.9551454180000001</v>
      </c>
    </row>
    <row r="40" spans="1:2" x14ac:dyDescent="0.25">
      <c r="A40" t="s">
        <v>47</v>
      </c>
    </row>
  </sheetData>
  <hyperlinks>
    <hyperlink ref="B17" r:id="rId1"/>
    <hyperlink ref="B30" r:id="rId2"/>
    <hyperlink ref="B2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7"/>
  <sheetViews>
    <sheetView workbookViewId="0">
      <selection activeCell="G26" sqref="G26"/>
    </sheetView>
  </sheetViews>
  <sheetFormatPr defaultRowHeight="15" x14ac:dyDescent="0.25"/>
  <sheetData>
    <row r="1" spans="1:6" x14ac:dyDescent="0.25">
      <c r="A1" s="1"/>
    </row>
    <row r="2" spans="1:6" x14ac:dyDescent="0.25">
      <c r="A2" s="6" t="s">
        <v>19</v>
      </c>
    </row>
    <row r="3" spans="1:6" x14ac:dyDescent="0.25">
      <c r="A3" s="6" t="s">
        <v>20</v>
      </c>
    </row>
    <row r="4" spans="1:6" x14ac:dyDescent="0.25">
      <c r="A4" s="6"/>
    </row>
    <row r="5" spans="1:6" x14ac:dyDescent="0.25">
      <c r="A5" s="11" t="s">
        <v>21</v>
      </c>
    </row>
    <row r="6" spans="1:6" x14ac:dyDescent="0.25">
      <c r="A6" s="4"/>
    </row>
    <row r="11" spans="1:6" x14ac:dyDescent="0.25">
      <c r="A11" t="s">
        <v>22</v>
      </c>
      <c r="B11" s="13">
        <v>3609.74</v>
      </c>
      <c r="C11" t="s">
        <v>24</v>
      </c>
      <c r="E11" t="s">
        <v>25</v>
      </c>
      <c r="F11">
        <v>2.4700000000000002</v>
      </c>
    </row>
    <row r="12" spans="1:6" x14ac:dyDescent="0.25">
      <c r="A12" t="s">
        <v>22</v>
      </c>
      <c r="B12">
        <f>B11/F11</f>
        <v>1461.4331983805666</v>
      </c>
      <c r="C12" t="s">
        <v>26</v>
      </c>
    </row>
    <row r="15" spans="1:6" x14ac:dyDescent="0.25">
      <c r="A15" t="s">
        <v>23</v>
      </c>
      <c r="B15">
        <v>1.9551454180000001</v>
      </c>
    </row>
    <row r="17" spans="1:3" x14ac:dyDescent="0.25">
      <c r="A17" t="s">
        <v>32</v>
      </c>
      <c r="B17">
        <f>B12/B15</f>
        <v>747.48056330026213</v>
      </c>
      <c r="C17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2"/>
  <sheetViews>
    <sheetView workbookViewId="0">
      <selection activeCell="A11" sqref="A11"/>
    </sheetView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/>
    </row>
    <row r="2" spans="1:4" x14ac:dyDescent="0.25">
      <c r="A2" s="11" t="s">
        <v>27</v>
      </c>
      <c r="B2" s="3"/>
      <c r="C2" s="3"/>
      <c r="D2" s="3"/>
    </row>
    <row r="3" spans="1:4" x14ac:dyDescent="0.25">
      <c r="B3" s="2"/>
      <c r="C3" s="2"/>
      <c r="D3" s="2"/>
    </row>
    <row r="4" spans="1:4" x14ac:dyDescent="0.25">
      <c r="A4" t="s">
        <v>29</v>
      </c>
      <c r="B4" s="2"/>
      <c r="C4" s="2"/>
      <c r="D4" s="2"/>
    </row>
    <row r="5" spans="1:4" x14ac:dyDescent="0.25">
      <c r="A5" s="11" t="s">
        <v>28</v>
      </c>
      <c r="B5" s="2"/>
      <c r="C5" s="2"/>
      <c r="D5" s="2"/>
    </row>
    <row r="6" spans="1:4" x14ac:dyDescent="0.25">
      <c r="A6" t="s">
        <v>30</v>
      </c>
      <c r="B6" s="2"/>
      <c r="C6" s="2"/>
      <c r="D6" s="2"/>
    </row>
    <row r="7" spans="1:4" x14ac:dyDescent="0.25">
      <c r="B7" s="2"/>
      <c r="C7" s="2"/>
      <c r="D7" s="2"/>
    </row>
    <row r="8" spans="1:4" x14ac:dyDescent="0.25">
      <c r="A8" t="s">
        <v>31</v>
      </c>
      <c r="B8" s="14">
        <v>1300000000</v>
      </c>
      <c r="C8" s="2"/>
      <c r="D8" s="2"/>
    </row>
    <row r="9" spans="1:4" x14ac:dyDescent="0.25">
      <c r="B9" s="2"/>
      <c r="C9" s="2"/>
      <c r="D9" s="2"/>
    </row>
    <row r="10" spans="1:4" x14ac:dyDescent="0.25">
      <c r="A10" s="11" t="s">
        <v>33</v>
      </c>
      <c r="B10" s="2"/>
      <c r="C10" s="2"/>
      <c r="D10" s="2"/>
    </row>
    <row r="11" spans="1:4" x14ac:dyDescent="0.25">
      <c r="A11" s="11" t="s">
        <v>34</v>
      </c>
      <c r="B11" s="2"/>
      <c r="C11" s="2"/>
      <c r="D11" s="2"/>
    </row>
    <row r="12" spans="1:4" x14ac:dyDescent="0.25">
      <c r="B12" s="2"/>
      <c r="C12" s="2"/>
      <c r="D12" s="2"/>
    </row>
    <row r="13" spans="1:4" x14ac:dyDescent="0.25">
      <c r="A13" s="14">
        <v>351000000</v>
      </c>
    </row>
    <row r="14" spans="1:4" x14ac:dyDescent="0.25">
      <c r="A14" s="1"/>
      <c r="B14" t="s">
        <v>35</v>
      </c>
      <c r="C14">
        <v>2.4700000000000002</v>
      </c>
    </row>
    <row r="15" spans="1:4" x14ac:dyDescent="0.25">
      <c r="A15">
        <f>A13*C14</f>
        <v>866970000.00000012</v>
      </c>
      <c r="B15" t="s">
        <v>36</v>
      </c>
    </row>
    <row r="16" spans="1:4" x14ac:dyDescent="0.25">
      <c r="A16" s="4"/>
    </row>
    <row r="18" spans="1:3" x14ac:dyDescent="0.25">
      <c r="A18" t="s">
        <v>32</v>
      </c>
      <c r="B18">
        <f>B8/A15</f>
        <v>1.4994751836857099</v>
      </c>
      <c r="C18" t="s">
        <v>26</v>
      </c>
    </row>
    <row r="22" spans="1:3" x14ac:dyDescent="0.25">
      <c r="A2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F29" sqref="F29"/>
    </sheetView>
  </sheetViews>
  <sheetFormatPr defaultRowHeight="15" x14ac:dyDescent="0.25"/>
  <sheetData>
    <row r="2" spans="1:6" x14ac:dyDescent="0.25">
      <c r="A2" s="11" t="s">
        <v>41</v>
      </c>
    </row>
    <row r="3" spans="1:6" x14ac:dyDescent="0.25">
      <c r="A3" t="s">
        <v>38</v>
      </c>
    </row>
    <row r="4" spans="1:6" x14ac:dyDescent="0.25">
      <c r="A4" s="11" t="s">
        <v>39</v>
      </c>
    </row>
    <row r="5" spans="1:6" x14ac:dyDescent="0.25">
      <c r="A5" t="s">
        <v>40</v>
      </c>
    </row>
    <row r="7" spans="1:6" x14ac:dyDescent="0.25">
      <c r="A7" t="s">
        <v>22</v>
      </c>
      <c r="B7" s="15">
        <v>9870.5990000000002</v>
      </c>
      <c r="C7" t="s">
        <v>24</v>
      </c>
    </row>
    <row r="8" spans="1:6" x14ac:dyDescent="0.25">
      <c r="A8" t="s">
        <v>22</v>
      </c>
      <c r="B8">
        <f>B7/F8</f>
        <v>3996.193927125506</v>
      </c>
      <c r="C8" t="s">
        <v>26</v>
      </c>
      <c r="E8" t="s">
        <v>25</v>
      </c>
      <c r="F8">
        <v>2.4700000000000002</v>
      </c>
    </row>
    <row r="11" spans="1:6" x14ac:dyDescent="0.25">
      <c r="A11" t="s">
        <v>23</v>
      </c>
      <c r="B11">
        <v>1.9551454180000001</v>
      </c>
    </row>
    <row r="14" spans="1:6" x14ac:dyDescent="0.25">
      <c r="A14" t="s">
        <v>32</v>
      </c>
      <c r="B14">
        <f>B8/B11</f>
        <v>2043.936931920583</v>
      </c>
      <c r="C1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/>
  </sheetPr>
  <dimension ref="A1:B7"/>
  <sheetViews>
    <sheetView tabSelected="1" workbookViewId="0">
      <selection activeCell="D7" sqref="D7"/>
    </sheetView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8</v>
      </c>
    </row>
    <row r="2" spans="1:2" x14ac:dyDescent="0.35">
      <c r="A2" s="1" t="s">
        <v>2</v>
      </c>
      <c r="B2">
        <v>0</v>
      </c>
    </row>
    <row r="3" spans="1:2" x14ac:dyDescent="0.35">
      <c r="A3" s="1" t="s">
        <v>3</v>
      </c>
      <c r="B3" s="16">
        <f>'Aff Ref'!B17</f>
        <v>747.48056330026213</v>
      </c>
    </row>
    <row r="4" spans="1:2" x14ac:dyDescent="0.35">
      <c r="A4" s="1" t="s">
        <v>4</v>
      </c>
      <c r="B4" s="16">
        <f>'Avoided Def'!A16</f>
        <v>0</v>
      </c>
    </row>
    <row r="5" spans="1:2" x14ac:dyDescent="0.35">
      <c r="A5" s="1" t="s">
        <v>5</v>
      </c>
      <c r="B5" s="16">
        <f>'Avoided Def'!B18</f>
        <v>1.4994751836857099</v>
      </c>
    </row>
    <row r="6" spans="1:2" x14ac:dyDescent="0.35">
      <c r="A6" s="1" t="s">
        <v>6</v>
      </c>
      <c r="B6" s="16">
        <v>0</v>
      </c>
    </row>
    <row r="7" spans="1:2" x14ac:dyDescent="0.35">
      <c r="A7" s="1" t="s">
        <v>7</v>
      </c>
      <c r="B7" s="16">
        <f>'Forest Restoration'!B14</f>
        <v>2043.936931920583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About</vt:lpstr>
      <vt:lpstr>Aff Ref</vt:lpstr>
      <vt:lpstr>Avoided Def</vt:lpstr>
      <vt:lpstr>Forest Restoration</vt:lpstr>
      <vt:lpstr>ICoLUPpUA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Lucas</cp:lastModifiedBy>
  <dcterms:created xsi:type="dcterms:W3CDTF">2017-01-27T08:55:59Z</dcterms:created>
  <dcterms:modified xsi:type="dcterms:W3CDTF">2020-04-28T03:51:37Z</dcterms:modified>
</cp:coreProperties>
</file>