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dc\Google Drive\Compartilhadas\Projeto EPS\Variáveis EPS Brasil\eps-2.0.0-br\InputData\elec\BTaDLP\"/>
    </mc:Choice>
  </mc:AlternateContent>
  <xr:revisionPtr revIDLastSave="0" documentId="13_ncr:1_{4120A009-205C-40BF-AE08-07362AAD75D0}" xr6:coauthVersionLast="45" xr6:coauthVersionMax="45" xr10:uidLastSave="{00000000-0000-0000-0000-000000000000}"/>
  <bookViews>
    <workbookView xWindow="23880" yWindow="-8865" windowWidth="29040" windowHeight="15840" xr2:uid="{00000000-000D-0000-FFFF-FFFF00000000}"/>
  </bookViews>
  <sheets>
    <sheet name="About" sheetId="8" r:id="rId1"/>
    <sheet name="Calculations" sheetId="7" r:id="rId2"/>
    <sheet name="BTaDLP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B17" i="7"/>
  <c r="B16" i="7"/>
  <c r="D3" i="7" l="1"/>
  <c r="D4" i="7"/>
  <c r="D5" i="7"/>
  <c r="D6" i="7"/>
  <c r="D7" i="7"/>
  <c r="D8" i="7"/>
  <c r="D9" i="7"/>
  <c r="D10" i="7"/>
  <c r="D11" i="7"/>
  <c r="D12" i="7"/>
  <c r="D2" i="7"/>
</calcChain>
</file>

<file path=xl/sharedStrings.xml><?xml version="1.0" encoding="utf-8"?>
<sst xmlns="http://schemas.openxmlformats.org/spreadsheetml/2006/main" count="20" uniqueCount="19">
  <si>
    <t>BTaDLP BAU Transmission and Distribution Loss Percentage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</si>
  <si>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</si>
  <si>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</si>
  <si>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</si>
  <si>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</si>
  <si>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</si>
  <si>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Perda Técnica (%)</t>
  </si>
  <si>
    <t>Perda Não Técnica (%)</t>
  </si>
  <si>
    <t>Perda Total (%)</t>
  </si>
  <si>
    <t>Distribution losses</t>
  </si>
  <si>
    <t>Transmission losses (base: generation)</t>
  </si>
  <si>
    <t>% of generation that actually is delivered to consumers</t>
  </si>
  <si>
    <t>Total losses</t>
  </si>
  <si>
    <t>Perdas de Energia Elétrica na Distribuição</t>
  </si>
  <si>
    <t>Sources:</t>
  </si>
  <si>
    <t>ANEEL - Agência Nacional de Energia Elétrica - National Electric Energy Agency</t>
  </si>
  <si>
    <t>https://www.aneel.gov.br/documents/654800/18766993/Relat%C3%B3rio+Perdas+de+Energia_+Edi%C3%A7%C3%A3o+1-2019.pdf/b43e024e-5017-1921-0e66-024fa1bed575</t>
  </si>
  <si>
    <t>Perdas de Energia</t>
  </si>
  <si>
    <t>https://www.aneel.gov.br/metodologia-distribuicao/-/asset_publisher/e2INtBH4EC4e/content/perdas/654800?inheritRedirect=false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</si>
</sst>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72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left"/>
    </xf>
    <xf numFmtId="1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0" fontId="0" fillId="0" borderId="0" xfId="3" applyNumberFormat="1" applyFont="1" applyAlignment="1">
      <alignment horizontal="center"/>
    </xf>
    <xf numFmtId="172" fontId="0" fillId="0" borderId="0" xfId="3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1" applyAlignment="1">
      <alignment horizontal="left"/>
    </xf>
  </cellXfs>
  <cellStyles count="4">
    <cellStyle name="Hiperlink" xfId="1" builtinId="8"/>
    <cellStyle name="Normal" xfId="0" builtinId="0"/>
    <cellStyle name="Normal 2" xfId="2" xr:uid="{00000000-0005-0000-0000-000002000000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149471</xdr:colOff>
      <xdr:row>12</xdr:row>
      <xdr:rowOff>142875</xdr:rowOff>
    </xdr:from>
    <xdr:to>
      <xdr:col>10</xdr:col>
      <xdr:colOff>17647</xdr:colOff>
      <xdr:row>30</xdr:row>
      <xdr:rowOff>113510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B9A25E-A767-41F9-9628-B43D1EF47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1971" y="2428875"/>
          <a:ext cx="6040376" cy="3399635"/>
        </a:xfrm>
        <a:prstGeom prst="rect">
          <a:avLst/>
        </a:prstGeom>
      </xdr:spPr>
    </xdr:pic>
    <xdr:clientData/>
  </xdr:twoCellAnchor>
  <xdr:twoCellAnchor editAs="oneCell">
    <xdr:from>
      <xdr:col>10</xdr:col>
      <xdr:colOff>62731</xdr:colOff>
      <xdr:row>10</xdr:row>
      <xdr:rowOff>38100</xdr:rowOff>
    </xdr:from>
    <xdr:to>
      <xdr:col>20</xdr:col>
      <xdr:colOff>94268</xdr:colOff>
      <xdr:row>32</xdr:row>
      <xdr:rowOff>132662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2053594-4BA9-4D53-9FDB-D5F01CFE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97431" y="1943100"/>
          <a:ext cx="6127537" cy="428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neel.gov.br/metodologia-distribuicao/-/asset_publisher/e2INtBH4EC4e/content/perdas/654800?inheritRedirect=false" TargetMode="External"/><Relationship Id="rId1" Type="http://schemas.openxmlformats.org/officeDocument/2006/relationships/hyperlink" Target="https://www.aneel.gov.br/documents/654800/18766993/Relat%C3%B3rio+Perdas+de+Energia_+Edi%C3%A7%C3%A3o+1-2019.pdf/b43e024e-5017-1921-0e66-024fa1bed57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B71E-3C42-4F20-90EF-0AD0B9665D6E}">
  <dimension ref="A1:H15"/>
  <sheetViews>
    <sheetView tabSelected="1" workbookViewId="0"/>
  </sheetViews>
  <sheetFormatPr defaultRowHeight="15" x14ac:dyDescent="0.25"/>
  <cols>
    <col min="8" max="8" width="14.85546875" customWidth="1"/>
  </cols>
  <sheetData>
    <row r="1" spans="1:8" x14ac:dyDescent="0.25">
      <c r="A1" s="1" t="s">
        <v>0</v>
      </c>
    </row>
    <row r="3" spans="1:8" x14ac:dyDescent="0.25">
      <c r="A3" s="1" t="s">
        <v>14</v>
      </c>
      <c r="B3" s="13" t="s">
        <v>13</v>
      </c>
      <c r="C3" s="13"/>
      <c r="D3" s="13"/>
      <c r="E3" s="13"/>
      <c r="F3" s="13"/>
      <c r="G3" s="13"/>
      <c r="H3" s="13"/>
    </row>
    <row r="4" spans="1:8" x14ac:dyDescent="0.25">
      <c r="B4" t="s">
        <v>15</v>
      </c>
    </row>
    <row r="5" spans="1:8" x14ac:dyDescent="0.25">
      <c r="B5" s="19">
        <v>2019</v>
      </c>
    </row>
    <row r="6" spans="1:8" x14ac:dyDescent="0.25">
      <c r="B6" s="3" t="s">
        <v>16</v>
      </c>
    </row>
    <row r="8" spans="1:8" x14ac:dyDescent="0.25">
      <c r="B8" s="13" t="s">
        <v>17</v>
      </c>
      <c r="C8" s="13"/>
      <c r="D8" s="13"/>
      <c r="E8" s="13"/>
      <c r="F8" s="13"/>
      <c r="G8" s="13"/>
      <c r="H8" s="13"/>
    </row>
    <row r="9" spans="1:8" x14ac:dyDescent="0.25">
      <c r="B9" s="2" t="s">
        <v>15</v>
      </c>
    </row>
    <row r="10" spans="1:8" x14ac:dyDescent="0.25">
      <c r="B10" s="2">
        <v>2019</v>
      </c>
    </row>
    <row r="11" spans="1:8" x14ac:dyDescent="0.25">
      <c r="B11" s="20" t="s">
        <v>18</v>
      </c>
    </row>
    <row r="13" spans="1:8" x14ac:dyDescent="0.25">
      <c r="A13" s="1" t="s">
        <v>2</v>
      </c>
    </row>
    <row r="14" spans="1:8" x14ac:dyDescent="0.25">
      <c r="A14" t="s">
        <v>3</v>
      </c>
    </row>
    <row r="15" spans="1:8" x14ac:dyDescent="0.25">
      <c r="A15" t="s">
        <v>4</v>
      </c>
    </row>
  </sheetData>
  <hyperlinks>
    <hyperlink ref="B6" r:id="rId1" xr:uid="{770CDFDB-0B31-47DC-8E06-966E72EB0BCC}"/>
    <hyperlink ref="B11" r:id="rId2" xr:uid="{BA6A5839-17E4-4DC6-AB64-C2302C9CB7D6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A88F-43F7-4B5F-AC1F-61E1E2F689BA}">
  <dimension ref="A1:D21"/>
  <sheetViews>
    <sheetView workbookViewId="0">
      <selection activeCell="B14" sqref="B14"/>
    </sheetView>
  </sheetViews>
  <sheetFormatPr defaultRowHeight="15" x14ac:dyDescent="0.25"/>
  <cols>
    <col min="1" max="1" width="52.28515625" style="11" customWidth="1"/>
    <col min="2" max="2" width="19.140625" style="9" customWidth="1"/>
    <col min="3" max="3" width="20.85546875" style="9" bestFit="1" customWidth="1"/>
    <col min="4" max="4" width="16.85546875" style="9" customWidth="1"/>
    <col min="5" max="16384" width="9.140625" style="9"/>
  </cols>
  <sheetData>
    <row r="1" spans="1:4" s="6" customFormat="1" x14ac:dyDescent="0.25">
      <c r="A1" s="11"/>
      <c r="B1" s="6" t="s">
        <v>6</v>
      </c>
      <c r="C1" s="6" t="s">
        <v>7</v>
      </c>
      <c r="D1" s="6" t="s">
        <v>8</v>
      </c>
    </row>
    <row r="2" spans="1:4" x14ac:dyDescent="0.25">
      <c r="A2" s="6">
        <v>2008</v>
      </c>
      <c r="B2" s="12">
        <v>7.2</v>
      </c>
      <c r="C2" s="12">
        <v>6.4</v>
      </c>
      <c r="D2" s="12">
        <f>SUM(B2,C2)</f>
        <v>13.600000000000001</v>
      </c>
    </row>
    <row r="3" spans="1:4" x14ac:dyDescent="0.25">
      <c r="A3" s="6">
        <v>2009</v>
      </c>
      <c r="B3" s="12">
        <v>7.2</v>
      </c>
      <c r="C3" s="12">
        <v>7</v>
      </c>
      <c r="D3" s="12">
        <f t="shared" ref="D3:D12" si="0">SUM(B3,C3)</f>
        <v>14.2</v>
      </c>
    </row>
    <row r="4" spans="1:4" x14ac:dyDescent="0.25">
      <c r="A4" s="6">
        <v>2010</v>
      </c>
      <c r="B4" s="12">
        <v>7.2</v>
      </c>
      <c r="C4" s="12">
        <v>6.6</v>
      </c>
      <c r="D4" s="12">
        <f t="shared" si="0"/>
        <v>13.8</v>
      </c>
    </row>
    <row r="5" spans="1:4" x14ac:dyDescent="0.25">
      <c r="A5" s="6">
        <v>2011</v>
      </c>
      <c r="B5" s="12">
        <v>7.1</v>
      </c>
      <c r="C5" s="12">
        <v>6.2</v>
      </c>
      <c r="D5" s="12">
        <f t="shared" si="0"/>
        <v>13.3</v>
      </c>
    </row>
    <row r="6" spans="1:4" x14ac:dyDescent="0.25">
      <c r="A6" s="6">
        <v>2012</v>
      </c>
      <c r="B6" s="12">
        <v>7.1</v>
      </c>
      <c r="C6" s="12">
        <v>6.7</v>
      </c>
      <c r="D6" s="12">
        <f t="shared" si="0"/>
        <v>13.8</v>
      </c>
    </row>
    <row r="7" spans="1:4" x14ac:dyDescent="0.25">
      <c r="A7" s="6">
        <v>2013</v>
      </c>
      <c r="B7" s="12">
        <v>7.2</v>
      </c>
      <c r="C7" s="12">
        <v>6.2</v>
      </c>
      <c r="D7" s="12">
        <f t="shared" si="0"/>
        <v>13.4</v>
      </c>
    </row>
    <row r="8" spans="1:4" x14ac:dyDescent="0.25">
      <c r="A8" s="6">
        <v>2014</v>
      </c>
      <c r="B8" s="12">
        <v>7.2</v>
      </c>
      <c r="C8" s="12">
        <v>6.2</v>
      </c>
      <c r="D8" s="12">
        <f t="shared" si="0"/>
        <v>13.4</v>
      </c>
    </row>
    <row r="9" spans="1:4" x14ac:dyDescent="0.25">
      <c r="A9" s="6">
        <v>2015</v>
      </c>
      <c r="B9" s="12">
        <v>7.4</v>
      </c>
      <c r="C9" s="12">
        <v>6.2</v>
      </c>
      <c r="D9" s="12">
        <f t="shared" si="0"/>
        <v>13.600000000000001</v>
      </c>
    </row>
    <row r="10" spans="1:4" x14ac:dyDescent="0.25">
      <c r="A10" s="6">
        <v>2016</v>
      </c>
      <c r="B10" s="12">
        <v>7.4</v>
      </c>
      <c r="C10" s="12">
        <v>6.6</v>
      </c>
      <c r="D10" s="12">
        <f t="shared" si="0"/>
        <v>14</v>
      </c>
    </row>
    <row r="11" spans="1:4" x14ac:dyDescent="0.25">
      <c r="A11" s="6">
        <v>2017</v>
      </c>
      <c r="B11" s="12">
        <v>7.5</v>
      </c>
      <c r="C11" s="12">
        <v>6.3</v>
      </c>
      <c r="D11" s="12">
        <f t="shared" si="0"/>
        <v>13.8</v>
      </c>
    </row>
    <row r="12" spans="1:4" x14ac:dyDescent="0.25">
      <c r="A12" s="6">
        <v>2018</v>
      </c>
      <c r="B12" s="12">
        <v>7.5</v>
      </c>
      <c r="C12" s="12">
        <v>6.6</v>
      </c>
      <c r="D12" s="12">
        <f t="shared" si="0"/>
        <v>14.1</v>
      </c>
    </row>
    <row r="13" spans="1:4" x14ac:dyDescent="0.25">
      <c r="B13" s="7"/>
      <c r="C13" s="7"/>
      <c r="D13" s="8"/>
    </row>
    <row r="14" spans="1:4" x14ac:dyDescent="0.25">
      <c r="A14" s="14" t="s">
        <v>9</v>
      </c>
      <c r="B14" s="16">
        <v>0.13600000000000001</v>
      </c>
      <c r="C14" s="7"/>
      <c r="D14" s="8"/>
    </row>
    <row r="15" spans="1:4" x14ac:dyDescent="0.25">
      <c r="A15" s="14" t="s">
        <v>10</v>
      </c>
      <c r="B15" s="17">
        <v>0.04</v>
      </c>
      <c r="C15" s="7"/>
      <c r="D15" s="8"/>
    </row>
    <row r="16" spans="1:4" x14ac:dyDescent="0.25">
      <c r="A16" s="14" t="s">
        <v>11</v>
      </c>
      <c r="B16" s="15">
        <f>(1-B14)*(1-B15)</f>
        <v>0.82943999999999996</v>
      </c>
      <c r="C16" s="7"/>
      <c r="D16" s="8"/>
    </row>
    <row r="17" spans="1:4" x14ac:dyDescent="0.25">
      <c r="A17" s="14" t="s">
        <v>12</v>
      </c>
      <c r="B17" s="18">
        <f>1-B16</f>
        <v>0.17056000000000004</v>
      </c>
      <c r="C17" s="7"/>
      <c r="D17" s="8"/>
    </row>
    <row r="20" spans="1:4" x14ac:dyDescent="0.25">
      <c r="C20" s="12"/>
    </row>
    <row r="21" spans="1:4" x14ac:dyDescent="0.25">
      <c r="B21" s="8"/>
      <c r="C21" s="12"/>
      <c r="D21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/>
  </sheetViews>
  <sheetFormatPr defaultRowHeight="15" x14ac:dyDescent="0.25"/>
  <cols>
    <col min="1" max="1" width="20.42578125" customWidth="1"/>
    <col min="2" max="2" width="9" customWidth="1"/>
  </cols>
  <sheetData>
    <row r="1" spans="1:37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5" t="s">
        <v>5</v>
      </c>
      <c r="B2" s="4">
        <f>Calculations!$B17</f>
        <v>0.17056000000000004</v>
      </c>
      <c r="C2" s="4">
        <f>Calculations!$B17</f>
        <v>0.17056000000000004</v>
      </c>
      <c r="D2" s="4">
        <f>Calculations!$B17</f>
        <v>0.17056000000000004</v>
      </c>
      <c r="E2" s="4">
        <f>Calculations!$B17</f>
        <v>0.17056000000000004</v>
      </c>
      <c r="F2" s="4">
        <f>Calculations!$B17</f>
        <v>0.17056000000000004</v>
      </c>
      <c r="G2" s="4">
        <f>Calculations!$B17</f>
        <v>0.17056000000000004</v>
      </c>
      <c r="H2" s="4">
        <f>Calculations!$B17</f>
        <v>0.17056000000000004</v>
      </c>
      <c r="I2" s="4">
        <f>Calculations!$B17</f>
        <v>0.17056000000000004</v>
      </c>
      <c r="J2" s="4">
        <f>Calculations!$B17</f>
        <v>0.17056000000000004</v>
      </c>
      <c r="K2" s="4">
        <f>Calculations!$B17</f>
        <v>0.17056000000000004</v>
      </c>
      <c r="L2" s="4">
        <f>Calculations!$B17</f>
        <v>0.17056000000000004</v>
      </c>
      <c r="M2" s="4">
        <f>Calculations!$B17</f>
        <v>0.17056000000000004</v>
      </c>
      <c r="N2" s="4">
        <f>Calculations!$B17</f>
        <v>0.17056000000000004</v>
      </c>
      <c r="O2" s="4">
        <f>Calculations!$B17</f>
        <v>0.17056000000000004</v>
      </c>
      <c r="P2" s="4">
        <f>Calculations!$B17</f>
        <v>0.17056000000000004</v>
      </c>
      <c r="Q2" s="4">
        <f>Calculations!$B17</f>
        <v>0.17056000000000004</v>
      </c>
      <c r="R2" s="4">
        <f>Calculations!$B17</f>
        <v>0.17056000000000004</v>
      </c>
      <c r="S2" s="4">
        <f>Calculations!$B17</f>
        <v>0.17056000000000004</v>
      </c>
      <c r="T2" s="4">
        <f>Calculations!$B17</f>
        <v>0.17056000000000004</v>
      </c>
      <c r="U2" s="4">
        <f>Calculations!$B17</f>
        <v>0.17056000000000004</v>
      </c>
      <c r="V2" s="4">
        <f>Calculations!$B17</f>
        <v>0.17056000000000004</v>
      </c>
      <c r="W2" s="4">
        <f>Calculations!$B17</f>
        <v>0.17056000000000004</v>
      </c>
      <c r="X2" s="4">
        <f>Calculations!$B17</f>
        <v>0.17056000000000004</v>
      </c>
      <c r="Y2" s="4">
        <f>Calculations!$B17</f>
        <v>0.17056000000000004</v>
      </c>
      <c r="Z2" s="4">
        <f>Calculations!$B17</f>
        <v>0.17056000000000004</v>
      </c>
      <c r="AA2" s="4">
        <f>Calculations!$B17</f>
        <v>0.17056000000000004</v>
      </c>
      <c r="AB2" s="4">
        <f>Calculations!$B17</f>
        <v>0.17056000000000004</v>
      </c>
      <c r="AC2" s="4">
        <f>Calculations!$B17</f>
        <v>0.17056000000000004</v>
      </c>
      <c r="AD2" s="4">
        <f>Calculations!$B17</f>
        <v>0.17056000000000004</v>
      </c>
      <c r="AE2" s="4">
        <f>Calculations!$B17</f>
        <v>0.17056000000000004</v>
      </c>
      <c r="AF2" s="4">
        <f>Calculations!$B17</f>
        <v>0.17056000000000004</v>
      </c>
      <c r="AG2" s="4">
        <f>Calculations!$B17</f>
        <v>0.17056000000000004</v>
      </c>
      <c r="AH2" s="4">
        <f>Calculations!$B17</f>
        <v>0.17056000000000004</v>
      </c>
      <c r="AI2" s="4">
        <f>Calculations!$B17</f>
        <v>0.17056000000000004</v>
      </c>
      <c r="AJ2" s="4">
        <f>Calculations!$B17</f>
        <v>0.17056000000000004</v>
      </c>
      <c r="AK2" s="4">
        <f>Calculations!$B17</f>
        <v>0.17056000000000004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Eduardo Casseres</cp:lastModifiedBy>
  <dcterms:created xsi:type="dcterms:W3CDTF">2015-06-09T20:22:53Z</dcterms:created>
  <dcterms:modified xsi:type="dcterms:W3CDTF">2019-10-23T21:21:04Z</dcterms:modified>
</cp:coreProperties>
</file>