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bec\Documents\PPE\Projetos Cenergia\WRI_EPS\Fuels\fuels - atualizando\BFPIaE\"/>
    </mc:Choice>
  </mc:AlternateContent>
  <xr:revisionPtr revIDLastSave="0" documentId="13_ncr:1_{728E1E7E-A23C-440A-9F5E-2B9651A14A42}" xr6:coauthVersionLast="45" xr6:coauthVersionMax="45" xr10:uidLastSave="{00000000-0000-0000-0000-000000000000}"/>
  <bookViews>
    <workbookView xWindow="-108" yWindow="-108" windowWidth="23256" windowHeight="12576" tabRatio="684" xr2:uid="{00000000-000D-0000-FFFF-FFFF00000000}"/>
  </bookViews>
  <sheets>
    <sheet name="About" sheetId="4" r:id="rId1"/>
    <sheet name="BLUES data" sheetId="20" r:id="rId2"/>
    <sheet name="change unit" sheetId="21" r:id="rId3"/>
    <sheet name="Interpolation" sheetId="22" r:id="rId4"/>
    <sheet name="BFPIaE-production" sheetId="12" r:id="rId5"/>
    <sheet name="BFPIaE-imports" sheetId="19" r:id="rId6"/>
    <sheet name="BFPIaE-exports" sheetId="13" r:id="rId7"/>
  </sheets>
  <externalReferences>
    <externalReference r:id="rId8"/>
  </externalReferences>
  <definedNames>
    <definedName name="gal_per_barrel">[1]About!$A$63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2" l="1"/>
  <c r="AL37" i="22" l="1"/>
  <c r="AM37" i="22"/>
  <c r="AN37" i="22"/>
  <c r="AO37" i="22"/>
  <c r="AL38" i="22"/>
  <c r="AM38" i="22"/>
  <c r="AN38" i="22"/>
  <c r="AO38" i="22"/>
  <c r="AL39" i="22"/>
  <c r="AM39" i="22"/>
  <c r="AN39" i="22"/>
  <c r="AO39" i="22"/>
  <c r="AL40" i="22"/>
  <c r="AM40" i="22"/>
  <c r="AN40" i="22"/>
  <c r="AO40" i="22"/>
  <c r="AL41" i="22"/>
  <c r="AM41" i="22"/>
  <c r="AN41" i="22"/>
  <c r="AO41" i="22"/>
  <c r="AL43" i="22"/>
  <c r="AM43" i="22"/>
  <c r="AN43" i="22"/>
  <c r="AO43" i="22"/>
  <c r="AL44" i="22"/>
  <c r="AM44" i="22"/>
  <c r="AN44" i="22"/>
  <c r="AO44" i="22"/>
  <c r="AL46" i="22"/>
  <c r="AM46" i="22"/>
  <c r="AN46" i="22"/>
  <c r="AO46" i="22"/>
  <c r="AL47" i="22"/>
  <c r="AM47" i="22"/>
  <c r="AN47" i="22"/>
  <c r="AO47" i="22"/>
  <c r="AL48" i="22"/>
  <c r="AM48" i="22"/>
  <c r="AN48" i="22"/>
  <c r="AO48" i="22"/>
  <c r="AL50" i="22"/>
  <c r="AM50" i="22"/>
  <c r="AN50" i="22"/>
  <c r="AO50" i="22"/>
  <c r="AG37" i="22"/>
  <c r="AH37" i="22"/>
  <c r="AI37" i="22"/>
  <c r="AJ37" i="22"/>
  <c r="AG38" i="22"/>
  <c r="AH38" i="22"/>
  <c r="AI38" i="22"/>
  <c r="AJ38" i="22"/>
  <c r="AG39" i="22"/>
  <c r="AH39" i="22"/>
  <c r="AI39" i="22"/>
  <c r="AJ39" i="22"/>
  <c r="AG40" i="22"/>
  <c r="AH40" i="22"/>
  <c r="AI40" i="22"/>
  <c r="AJ40" i="22"/>
  <c r="AG41" i="22"/>
  <c r="AH41" i="22"/>
  <c r="AI41" i="22"/>
  <c r="AJ41" i="22"/>
  <c r="AG43" i="22"/>
  <c r="AH43" i="22"/>
  <c r="AI43" i="22"/>
  <c r="AJ43" i="22"/>
  <c r="AG44" i="22"/>
  <c r="AH44" i="22"/>
  <c r="AI44" i="22"/>
  <c r="AJ44" i="22"/>
  <c r="AG46" i="22"/>
  <c r="AH46" i="22"/>
  <c r="AI46" i="22"/>
  <c r="AJ46" i="22"/>
  <c r="AG47" i="22"/>
  <c r="AH47" i="22"/>
  <c r="AI47" i="22"/>
  <c r="AJ47" i="22"/>
  <c r="AG48" i="22"/>
  <c r="AH48" i="22"/>
  <c r="AI48" i="22"/>
  <c r="AJ48" i="22"/>
  <c r="AG50" i="22"/>
  <c r="AH50" i="22"/>
  <c r="AI50" i="22"/>
  <c r="AJ50" i="22"/>
  <c r="AB37" i="22"/>
  <c r="AC37" i="22"/>
  <c r="AD37" i="22"/>
  <c r="AE37" i="22"/>
  <c r="AB38" i="22"/>
  <c r="AC38" i="22"/>
  <c r="AD38" i="22"/>
  <c r="AE38" i="22"/>
  <c r="AB39" i="22"/>
  <c r="AC39" i="22"/>
  <c r="AD39" i="22"/>
  <c r="AE39" i="22"/>
  <c r="AB40" i="22"/>
  <c r="AC40" i="22"/>
  <c r="AD40" i="22"/>
  <c r="AE40" i="22"/>
  <c r="AB41" i="22"/>
  <c r="AC41" i="22"/>
  <c r="AD41" i="22"/>
  <c r="AE41" i="22"/>
  <c r="AB43" i="22"/>
  <c r="AC43" i="22"/>
  <c r="AD43" i="22"/>
  <c r="AE43" i="22"/>
  <c r="AB44" i="22"/>
  <c r="AC44" i="22"/>
  <c r="AD44" i="22"/>
  <c r="AE44" i="22"/>
  <c r="AB46" i="22"/>
  <c r="AC46" i="22"/>
  <c r="AD46" i="22"/>
  <c r="AE46" i="22"/>
  <c r="AB47" i="22"/>
  <c r="AC47" i="22"/>
  <c r="AD47" i="22"/>
  <c r="AE47" i="22"/>
  <c r="AB48" i="22"/>
  <c r="AC48" i="22"/>
  <c r="AD48" i="22"/>
  <c r="AE48" i="22"/>
  <c r="AB50" i="22"/>
  <c r="AC50" i="22"/>
  <c r="AD50" i="22"/>
  <c r="AE50" i="22"/>
  <c r="W37" i="22"/>
  <c r="X37" i="22"/>
  <c r="Y37" i="22"/>
  <c r="Z37" i="22"/>
  <c r="W38" i="22"/>
  <c r="X38" i="22"/>
  <c r="Y38" i="22"/>
  <c r="Z38" i="22"/>
  <c r="W39" i="22"/>
  <c r="X39" i="22"/>
  <c r="Y39" i="22"/>
  <c r="Z39" i="22"/>
  <c r="W40" i="22"/>
  <c r="X40" i="22"/>
  <c r="Y40" i="22"/>
  <c r="Z40" i="22"/>
  <c r="W41" i="22"/>
  <c r="X41" i="22"/>
  <c r="Y41" i="22"/>
  <c r="Z41" i="22"/>
  <c r="W43" i="22"/>
  <c r="X43" i="22"/>
  <c r="Y43" i="22"/>
  <c r="Z43" i="22"/>
  <c r="W44" i="22"/>
  <c r="X44" i="22"/>
  <c r="Y44" i="22"/>
  <c r="Z44" i="22"/>
  <c r="W46" i="22"/>
  <c r="X46" i="22"/>
  <c r="Y46" i="22"/>
  <c r="Z46" i="22"/>
  <c r="W47" i="22"/>
  <c r="X47" i="22"/>
  <c r="Y47" i="22"/>
  <c r="Z47" i="22"/>
  <c r="W48" i="22"/>
  <c r="X48" i="22"/>
  <c r="Y48" i="22"/>
  <c r="Z48" i="22"/>
  <c r="W50" i="22"/>
  <c r="X50" i="22"/>
  <c r="Y50" i="22"/>
  <c r="Z50" i="22"/>
  <c r="R37" i="22"/>
  <c r="S37" i="22"/>
  <c r="T37" i="22"/>
  <c r="U37" i="22"/>
  <c r="R38" i="22"/>
  <c r="S38" i="22"/>
  <c r="T38" i="22"/>
  <c r="U38" i="22"/>
  <c r="R39" i="22"/>
  <c r="S39" i="22"/>
  <c r="T39" i="22"/>
  <c r="U39" i="22"/>
  <c r="R40" i="22"/>
  <c r="S40" i="22"/>
  <c r="T40" i="22"/>
  <c r="U40" i="22"/>
  <c r="R41" i="22"/>
  <c r="S41" i="22"/>
  <c r="T41" i="22"/>
  <c r="U41" i="22"/>
  <c r="R43" i="22"/>
  <c r="S43" i="22"/>
  <c r="T43" i="22"/>
  <c r="U43" i="22"/>
  <c r="R44" i="22"/>
  <c r="S44" i="22"/>
  <c r="T44" i="22"/>
  <c r="U44" i="22"/>
  <c r="R46" i="22"/>
  <c r="S46" i="22"/>
  <c r="T46" i="22"/>
  <c r="U46" i="22"/>
  <c r="R47" i="22"/>
  <c r="S47" i="22"/>
  <c r="T47" i="22"/>
  <c r="U47" i="22"/>
  <c r="R48" i="22"/>
  <c r="S48" i="22"/>
  <c r="T48" i="22"/>
  <c r="U48" i="22"/>
  <c r="R50" i="22"/>
  <c r="S50" i="22"/>
  <c r="T50" i="22"/>
  <c r="U50" i="22"/>
  <c r="M37" i="22"/>
  <c r="N37" i="22"/>
  <c r="O37" i="22"/>
  <c r="P37" i="22"/>
  <c r="M38" i="22"/>
  <c r="N38" i="22"/>
  <c r="O38" i="22"/>
  <c r="P38" i="22"/>
  <c r="M39" i="22"/>
  <c r="N39" i="22"/>
  <c r="O39" i="22"/>
  <c r="P39" i="22"/>
  <c r="M40" i="22"/>
  <c r="N40" i="22"/>
  <c r="O40" i="22"/>
  <c r="P40" i="22"/>
  <c r="M41" i="22"/>
  <c r="N41" i="22"/>
  <c r="O41" i="22"/>
  <c r="P41" i="22"/>
  <c r="M43" i="22"/>
  <c r="N43" i="22"/>
  <c r="O43" i="22"/>
  <c r="P43" i="22"/>
  <c r="M44" i="22"/>
  <c r="N44" i="22"/>
  <c r="O44" i="22"/>
  <c r="P44" i="22"/>
  <c r="M46" i="22"/>
  <c r="N46" i="22"/>
  <c r="O46" i="22"/>
  <c r="P46" i="22"/>
  <c r="M47" i="22"/>
  <c r="N47" i="22"/>
  <c r="O47" i="22"/>
  <c r="P47" i="22"/>
  <c r="M48" i="22"/>
  <c r="N48" i="22"/>
  <c r="O48" i="22"/>
  <c r="P48" i="22"/>
  <c r="M50" i="22"/>
  <c r="N50" i="22"/>
  <c r="O50" i="22"/>
  <c r="P50" i="22"/>
  <c r="H37" i="22"/>
  <c r="I37" i="22"/>
  <c r="J37" i="22"/>
  <c r="K37" i="22"/>
  <c r="H38" i="22"/>
  <c r="I38" i="22"/>
  <c r="J38" i="22"/>
  <c r="K38" i="22"/>
  <c r="H39" i="22"/>
  <c r="I39" i="22"/>
  <c r="J39" i="22"/>
  <c r="K39" i="22"/>
  <c r="H40" i="22"/>
  <c r="I40" i="22"/>
  <c r="J40" i="22"/>
  <c r="K40" i="22"/>
  <c r="H41" i="22"/>
  <c r="I41" i="22"/>
  <c r="J41" i="22"/>
  <c r="K41" i="22"/>
  <c r="H43" i="22"/>
  <c r="I43" i="22"/>
  <c r="J43" i="22"/>
  <c r="K43" i="22"/>
  <c r="H44" i="22"/>
  <c r="I44" i="22"/>
  <c r="J44" i="22"/>
  <c r="K44" i="22"/>
  <c r="H46" i="22"/>
  <c r="I46" i="22"/>
  <c r="J46" i="22"/>
  <c r="K46" i="22"/>
  <c r="H47" i="22"/>
  <c r="I47" i="22"/>
  <c r="J47" i="22"/>
  <c r="K47" i="22"/>
  <c r="H48" i="22"/>
  <c r="I48" i="22"/>
  <c r="J48" i="22"/>
  <c r="K48" i="22"/>
  <c r="H50" i="22"/>
  <c r="I50" i="22"/>
  <c r="J50" i="22"/>
  <c r="K50" i="22"/>
  <c r="C37" i="22"/>
  <c r="D37" i="22"/>
  <c r="E37" i="22"/>
  <c r="F37" i="22"/>
  <c r="C38" i="22"/>
  <c r="D38" i="22"/>
  <c r="E38" i="22"/>
  <c r="F38" i="22"/>
  <c r="C39" i="22"/>
  <c r="D39" i="22"/>
  <c r="E39" i="22"/>
  <c r="F39" i="22"/>
  <c r="C40" i="22"/>
  <c r="D40" i="22"/>
  <c r="E40" i="22"/>
  <c r="F40" i="22"/>
  <c r="C41" i="22"/>
  <c r="D41" i="22"/>
  <c r="E41" i="22"/>
  <c r="F41" i="22"/>
  <c r="C43" i="22"/>
  <c r="D43" i="22"/>
  <c r="E43" i="22"/>
  <c r="F43" i="22"/>
  <c r="C44" i="22"/>
  <c r="D44" i="22"/>
  <c r="E44" i="22"/>
  <c r="F44" i="22"/>
  <c r="C46" i="22"/>
  <c r="D46" i="22"/>
  <c r="E46" i="22"/>
  <c r="F46" i="22"/>
  <c r="C47" i="22"/>
  <c r="D47" i="22"/>
  <c r="E47" i="22"/>
  <c r="F47" i="22"/>
  <c r="C48" i="22"/>
  <c r="D48" i="22"/>
  <c r="E48" i="22"/>
  <c r="F48" i="22"/>
  <c r="C50" i="22"/>
  <c r="D50" i="22"/>
  <c r="E50" i="22"/>
  <c r="F50" i="22"/>
  <c r="AP37" i="22"/>
  <c r="AP38" i="22"/>
  <c r="AP39" i="22"/>
  <c r="AP40" i="22"/>
  <c r="AP41" i="22"/>
  <c r="AP42" i="22"/>
  <c r="AP43" i="22"/>
  <c r="AP44" i="22"/>
  <c r="AP46" i="22"/>
  <c r="AP47" i="22"/>
  <c r="AP48" i="22"/>
  <c r="AP49" i="22"/>
  <c r="AP50" i="22"/>
  <c r="AK37" i="22"/>
  <c r="AK38" i="22"/>
  <c r="AK39" i="22"/>
  <c r="AK40" i="22"/>
  <c r="AK41" i="22"/>
  <c r="AK42" i="22"/>
  <c r="AL42" i="22" s="1"/>
  <c r="AK43" i="22"/>
  <c r="AK44" i="22"/>
  <c r="AK45" i="22"/>
  <c r="AK46" i="22"/>
  <c r="AK47" i="22"/>
  <c r="AK48" i="22"/>
  <c r="AK50" i="22"/>
  <c r="AF37" i="22"/>
  <c r="AF38" i="22"/>
  <c r="AF39" i="22"/>
  <c r="AF40" i="22"/>
  <c r="AF41" i="22"/>
  <c r="AF43" i="22"/>
  <c r="AF44" i="22"/>
  <c r="AF46" i="22"/>
  <c r="AF47" i="22"/>
  <c r="AF48" i="22"/>
  <c r="AF50" i="22"/>
  <c r="AA37" i="22"/>
  <c r="AA38" i="22"/>
  <c r="AA39" i="22"/>
  <c r="AA40" i="22"/>
  <c r="AA41" i="22"/>
  <c r="AA43" i="22"/>
  <c r="AA44" i="22"/>
  <c r="AA46" i="22"/>
  <c r="AA47" i="22"/>
  <c r="AA48" i="22"/>
  <c r="AA49" i="22"/>
  <c r="AA50" i="22"/>
  <c r="V37" i="22"/>
  <c r="V38" i="22"/>
  <c r="V39" i="22"/>
  <c r="V40" i="22"/>
  <c r="V41" i="22"/>
  <c r="V43" i="22"/>
  <c r="V44" i="22"/>
  <c r="V46" i="22"/>
  <c r="V47" i="22"/>
  <c r="V48" i="22"/>
  <c r="V50" i="22"/>
  <c r="Q37" i="22"/>
  <c r="Q38" i="22"/>
  <c r="Q39" i="22"/>
  <c r="Q40" i="22"/>
  <c r="Q41" i="22"/>
  <c r="Q43" i="22"/>
  <c r="Q44" i="22"/>
  <c r="Q46" i="22"/>
  <c r="Q47" i="22"/>
  <c r="Q48" i="22"/>
  <c r="Q50" i="22"/>
  <c r="L37" i="22"/>
  <c r="L38" i="22"/>
  <c r="L39" i="22"/>
  <c r="L40" i="22"/>
  <c r="L41" i="22"/>
  <c r="L43" i="22"/>
  <c r="L44" i="22"/>
  <c r="L46" i="22"/>
  <c r="L47" i="22"/>
  <c r="L48" i="22"/>
  <c r="L50" i="22"/>
  <c r="G37" i="22"/>
  <c r="G38" i="22"/>
  <c r="G39" i="22"/>
  <c r="G40" i="22"/>
  <c r="G41" i="22"/>
  <c r="G43" i="22"/>
  <c r="G44" i="22"/>
  <c r="G46" i="22"/>
  <c r="G47" i="22"/>
  <c r="G48" i="22"/>
  <c r="G50" i="22"/>
  <c r="G36" i="22"/>
  <c r="J37" i="21"/>
  <c r="I37" i="21"/>
  <c r="H37" i="21"/>
  <c r="G37" i="21"/>
  <c r="F37" i="21"/>
  <c r="E37" i="21"/>
  <c r="D37" i="21"/>
  <c r="C37" i="21"/>
  <c r="J36" i="21"/>
  <c r="I36" i="21"/>
  <c r="H36" i="21"/>
  <c r="G36" i="21"/>
  <c r="F36" i="21"/>
  <c r="E36" i="21"/>
  <c r="D36" i="21"/>
  <c r="C36" i="21"/>
  <c r="J35" i="21"/>
  <c r="I35" i="21"/>
  <c r="H35" i="21"/>
  <c r="G35" i="21"/>
  <c r="F35" i="21"/>
  <c r="E35" i="21"/>
  <c r="D35" i="21"/>
  <c r="C35" i="21"/>
  <c r="J34" i="21"/>
  <c r="I34" i="21"/>
  <c r="H34" i="21"/>
  <c r="G34" i="21"/>
  <c r="F34" i="21"/>
  <c r="E34" i="21"/>
  <c r="D34" i="21"/>
  <c r="C34" i="21"/>
  <c r="J33" i="21"/>
  <c r="I33" i="21"/>
  <c r="H33" i="21"/>
  <c r="G33" i="21"/>
  <c r="F33" i="21"/>
  <c r="E33" i="21"/>
  <c r="D33" i="21"/>
  <c r="C33" i="21"/>
  <c r="J32" i="21"/>
  <c r="I32" i="21"/>
  <c r="H32" i="21"/>
  <c r="G32" i="21"/>
  <c r="F32" i="21"/>
  <c r="E32" i="21"/>
  <c r="D32" i="21"/>
  <c r="C32" i="21"/>
  <c r="J31" i="21"/>
  <c r="I31" i="21"/>
  <c r="H31" i="21"/>
  <c r="G31" i="21"/>
  <c r="F31" i="21"/>
  <c r="E31" i="21"/>
  <c r="D31" i="21"/>
  <c r="C31" i="21"/>
  <c r="J30" i="21"/>
  <c r="I30" i="21"/>
  <c r="H30" i="21"/>
  <c r="G30" i="21"/>
  <c r="F30" i="21"/>
  <c r="E30" i="21"/>
  <c r="D30" i="21"/>
  <c r="C30" i="21"/>
  <c r="J29" i="21"/>
  <c r="I29" i="21"/>
  <c r="H29" i="21"/>
  <c r="G29" i="21"/>
  <c r="F29" i="21"/>
  <c r="E29" i="21"/>
  <c r="D29" i="21"/>
  <c r="C29" i="21"/>
  <c r="J28" i="21"/>
  <c r="I28" i="21"/>
  <c r="H28" i="21"/>
  <c r="G28" i="21"/>
  <c r="F28" i="21"/>
  <c r="E28" i="21"/>
  <c r="D28" i="21"/>
  <c r="C28" i="21"/>
  <c r="J27" i="21"/>
  <c r="I27" i="21"/>
  <c r="H27" i="21"/>
  <c r="G27" i="21"/>
  <c r="F27" i="21"/>
  <c r="E27" i="21"/>
  <c r="D27" i="21"/>
  <c r="C27" i="21"/>
  <c r="J26" i="21"/>
  <c r="I26" i="21"/>
  <c r="H26" i="21"/>
  <c r="G26" i="21"/>
  <c r="F26" i="21"/>
  <c r="E26" i="21"/>
  <c r="D26" i="21"/>
  <c r="C26" i="21"/>
  <c r="J25" i="21"/>
  <c r="I25" i="21"/>
  <c r="H25" i="21"/>
  <c r="G25" i="21"/>
  <c r="F25" i="21"/>
  <c r="E25" i="21"/>
  <c r="D25" i="21"/>
  <c r="C25" i="21"/>
  <c r="J24" i="21"/>
  <c r="I24" i="21"/>
  <c r="H24" i="21"/>
  <c r="G24" i="21"/>
  <c r="F24" i="21"/>
  <c r="E24" i="21"/>
  <c r="D24" i="21"/>
  <c r="C24" i="21"/>
  <c r="J23" i="21"/>
  <c r="I23" i="21"/>
  <c r="H23" i="21"/>
  <c r="G23" i="21"/>
  <c r="F23" i="21"/>
  <c r="E23" i="21"/>
  <c r="D23" i="21"/>
  <c r="C23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J20" i="21"/>
  <c r="I20" i="21"/>
  <c r="H20" i="21"/>
  <c r="G20" i="21"/>
  <c r="F20" i="21"/>
  <c r="E20" i="21"/>
  <c r="D20" i="21"/>
  <c r="C20" i="21"/>
  <c r="J19" i="21"/>
  <c r="I19" i="21"/>
  <c r="H19" i="21"/>
  <c r="G19" i="21"/>
  <c r="F19" i="21"/>
  <c r="E19" i="21"/>
  <c r="D19" i="21"/>
  <c r="C19" i="21"/>
  <c r="J18" i="21"/>
  <c r="I18" i="21"/>
  <c r="H18" i="21"/>
  <c r="G18" i="21"/>
  <c r="F18" i="21"/>
  <c r="E18" i="21"/>
  <c r="D18" i="21"/>
  <c r="C18" i="21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J11" i="21"/>
  <c r="I11" i="21"/>
  <c r="H11" i="21"/>
  <c r="G11" i="21"/>
  <c r="F11" i="21"/>
  <c r="E11" i="21"/>
  <c r="D11" i="21"/>
  <c r="C11" i="21"/>
  <c r="J10" i="21"/>
  <c r="I10" i="21"/>
  <c r="H10" i="21"/>
  <c r="G10" i="21"/>
  <c r="F10" i="21"/>
  <c r="E10" i="21"/>
  <c r="D10" i="21"/>
  <c r="C10" i="21"/>
  <c r="J9" i="21"/>
  <c r="I9" i="21"/>
  <c r="H9" i="21"/>
  <c r="G9" i="21"/>
  <c r="F9" i="21"/>
  <c r="E9" i="21"/>
  <c r="D9" i="21"/>
  <c r="C9" i="21"/>
  <c r="J8" i="21"/>
  <c r="I8" i="21"/>
  <c r="H8" i="21"/>
  <c r="G8" i="21"/>
  <c r="F8" i="21"/>
  <c r="E8" i="21"/>
  <c r="D8" i="21"/>
  <c r="C8" i="21"/>
  <c r="J7" i="21"/>
  <c r="I7" i="21"/>
  <c r="H7" i="21"/>
  <c r="G7" i="21"/>
  <c r="F7" i="21"/>
  <c r="E7" i="21"/>
  <c r="D7" i="21"/>
  <c r="C7" i="21"/>
  <c r="J6" i="21"/>
  <c r="I6" i="21"/>
  <c r="H6" i="21"/>
  <c r="G6" i="21"/>
  <c r="F6" i="21"/>
  <c r="E6" i="21"/>
  <c r="D6" i="21"/>
  <c r="C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6" i="21"/>
  <c r="B37" i="22"/>
  <c r="B38" i="22"/>
  <c r="B39" i="22"/>
  <c r="B40" i="22"/>
  <c r="B41" i="22"/>
  <c r="B43" i="22"/>
  <c r="B44" i="22"/>
  <c r="B45" i="22"/>
  <c r="B46" i="22"/>
  <c r="B47" i="22"/>
  <c r="B48" i="22"/>
  <c r="B50" i="22"/>
  <c r="B41" i="21"/>
  <c r="C41" i="21"/>
  <c r="D41" i="21"/>
  <c r="E41" i="21"/>
  <c r="F41" i="21"/>
  <c r="G41" i="21"/>
  <c r="H41" i="21"/>
  <c r="I41" i="21"/>
  <c r="J41" i="21"/>
  <c r="B42" i="21"/>
  <c r="C42" i="21"/>
  <c r="D42" i="21"/>
  <c r="E42" i="21"/>
  <c r="F42" i="21"/>
  <c r="G42" i="21"/>
  <c r="H42" i="21"/>
  <c r="I42" i="21"/>
  <c r="J42" i="21"/>
  <c r="B43" i="21"/>
  <c r="C43" i="21"/>
  <c r="D43" i="21"/>
  <c r="E43" i="21"/>
  <c r="F43" i="21"/>
  <c r="G43" i="21"/>
  <c r="H43" i="21"/>
  <c r="I43" i="21"/>
  <c r="J43" i="21"/>
  <c r="B44" i="21"/>
  <c r="C44" i="21"/>
  <c r="D44" i="21"/>
  <c r="E44" i="21"/>
  <c r="F44" i="21"/>
  <c r="G44" i="21"/>
  <c r="H44" i="21"/>
  <c r="I44" i="21"/>
  <c r="J44" i="21"/>
  <c r="B45" i="21"/>
  <c r="C45" i="21"/>
  <c r="D45" i="21"/>
  <c r="E45" i="21"/>
  <c r="F45" i="21"/>
  <c r="G45" i="21"/>
  <c r="H45" i="21"/>
  <c r="I45" i="21"/>
  <c r="J45" i="21"/>
  <c r="B46" i="21"/>
  <c r="B42" i="22" s="1"/>
  <c r="C46" i="21"/>
  <c r="G42" i="22" s="1"/>
  <c r="D46" i="21"/>
  <c r="L42" i="22" s="1"/>
  <c r="E46" i="21"/>
  <c r="Q42" i="22" s="1"/>
  <c r="F46" i="21"/>
  <c r="V42" i="22" s="1"/>
  <c r="G46" i="21"/>
  <c r="AA42" i="22" s="1"/>
  <c r="H46" i="21"/>
  <c r="AF42" i="22" s="1"/>
  <c r="I46" i="21"/>
  <c r="J46" i="21"/>
  <c r="B47" i="21"/>
  <c r="C47" i="21"/>
  <c r="D47" i="21"/>
  <c r="E47" i="21"/>
  <c r="F47" i="21"/>
  <c r="G47" i="21"/>
  <c r="H47" i="21"/>
  <c r="I47" i="21"/>
  <c r="J47" i="21"/>
  <c r="B48" i="21"/>
  <c r="C48" i="21"/>
  <c r="D48" i="21"/>
  <c r="E48" i="21"/>
  <c r="F48" i="21"/>
  <c r="G48" i="21"/>
  <c r="H48" i="21"/>
  <c r="I48" i="21"/>
  <c r="J48" i="21"/>
  <c r="B49" i="21"/>
  <c r="C49" i="21"/>
  <c r="G45" i="22" s="1"/>
  <c r="D49" i="21"/>
  <c r="L45" i="22" s="1"/>
  <c r="E49" i="21"/>
  <c r="Q45" i="22" s="1"/>
  <c r="F49" i="21"/>
  <c r="V45" i="22" s="1"/>
  <c r="G49" i="21"/>
  <c r="AA45" i="22" s="1"/>
  <c r="H49" i="21"/>
  <c r="AF45" i="22" s="1"/>
  <c r="I49" i="21"/>
  <c r="J49" i="21"/>
  <c r="AP45" i="22" s="1"/>
  <c r="B50" i="21"/>
  <c r="C50" i="21"/>
  <c r="D50" i="21"/>
  <c r="E50" i="21"/>
  <c r="F50" i="21"/>
  <c r="G50" i="21"/>
  <c r="H50" i="21"/>
  <c r="I50" i="21"/>
  <c r="J50" i="21"/>
  <c r="B51" i="21"/>
  <c r="C51" i="21"/>
  <c r="D51" i="21"/>
  <c r="E51" i="21"/>
  <c r="F51" i="21"/>
  <c r="G51" i="21"/>
  <c r="H51" i="21"/>
  <c r="I51" i="21"/>
  <c r="J51" i="21"/>
  <c r="B52" i="21"/>
  <c r="C52" i="21"/>
  <c r="D52" i="21"/>
  <c r="E52" i="21"/>
  <c r="F52" i="21"/>
  <c r="G52" i="21"/>
  <c r="H52" i="21"/>
  <c r="I52" i="21"/>
  <c r="J52" i="21"/>
  <c r="B53" i="21"/>
  <c r="B49" i="22" s="1"/>
  <c r="C53" i="21"/>
  <c r="G49" i="22" s="1"/>
  <c r="D53" i="21"/>
  <c r="L49" i="22" s="1"/>
  <c r="E53" i="21"/>
  <c r="Q49" i="22" s="1"/>
  <c r="F53" i="21"/>
  <c r="V49" i="22" s="1"/>
  <c r="G53" i="21"/>
  <c r="H53" i="21"/>
  <c r="AF49" i="22" s="1"/>
  <c r="I53" i="21"/>
  <c r="AK49" i="22" s="1"/>
  <c r="J53" i="21"/>
  <c r="B54" i="21"/>
  <c r="C54" i="21"/>
  <c r="D54" i="21"/>
  <c r="E54" i="21"/>
  <c r="F54" i="21"/>
  <c r="G54" i="21"/>
  <c r="H54" i="21"/>
  <c r="I54" i="21"/>
  <c r="J54" i="21"/>
  <c r="C40" i="21"/>
  <c r="D40" i="21"/>
  <c r="L36" i="22" s="1"/>
  <c r="E40" i="21"/>
  <c r="Q36" i="22" s="1"/>
  <c r="F40" i="21"/>
  <c r="V36" i="22" s="1"/>
  <c r="G40" i="21"/>
  <c r="AA36" i="22" s="1"/>
  <c r="H40" i="21"/>
  <c r="AF36" i="22" s="1"/>
  <c r="I40" i="21"/>
  <c r="AK36" i="22" s="1"/>
  <c r="J40" i="21"/>
  <c r="AP36" i="22" s="1"/>
  <c r="B40" i="21"/>
  <c r="B36" i="22" s="1"/>
  <c r="H42" i="22" l="1"/>
  <c r="I42" i="22"/>
  <c r="J42" i="22"/>
  <c r="E12" i="12" s="1"/>
  <c r="K42" i="22"/>
  <c r="O42" i="22"/>
  <c r="M42" i="22"/>
  <c r="H12" i="12" s="1"/>
  <c r="N42" i="22"/>
  <c r="I12" i="12" s="1"/>
  <c r="P42" i="22"/>
  <c r="D42" i="22"/>
  <c r="E42" i="22"/>
  <c r="C42" i="22"/>
  <c r="F42" i="22"/>
  <c r="AG42" i="22"/>
  <c r="AB12" i="12" s="1"/>
  <c r="AH42" i="22"/>
  <c r="AC12" i="12" s="1"/>
  <c r="AI42" i="22"/>
  <c r="AD12" i="12" s="1"/>
  <c r="AJ42" i="22"/>
  <c r="AE12" i="12" s="1"/>
  <c r="W42" i="22"/>
  <c r="X42" i="22"/>
  <c r="Y42" i="22"/>
  <c r="T12" i="12" s="1"/>
  <c r="Z42" i="22"/>
  <c r="U12" i="12" s="1"/>
  <c r="AB42" i="22"/>
  <c r="W12" i="12" s="1"/>
  <c r="AC42" i="22"/>
  <c r="AD42" i="22"/>
  <c r="Y12" i="12" s="1"/>
  <c r="AE42" i="22"/>
  <c r="Z12" i="12" s="1"/>
  <c r="T42" i="22"/>
  <c r="R42" i="22"/>
  <c r="S42" i="22"/>
  <c r="U42" i="22"/>
  <c r="AO42" i="22"/>
  <c r="AJ12" i="12" s="1"/>
  <c r="AN42" i="22"/>
  <c r="AM42" i="22"/>
  <c r="W49" i="22"/>
  <c r="R21" i="12" s="1"/>
  <c r="X49" i="22"/>
  <c r="S21" i="12" s="1"/>
  <c r="Y49" i="22"/>
  <c r="Z49" i="22"/>
  <c r="R49" i="22"/>
  <c r="U49" i="22"/>
  <c r="S49" i="22"/>
  <c r="T49" i="22"/>
  <c r="M49" i="22"/>
  <c r="H21" i="12" s="1"/>
  <c r="N49" i="22"/>
  <c r="I21" i="12" s="1"/>
  <c r="O49" i="22"/>
  <c r="P49" i="22"/>
  <c r="K49" i="22"/>
  <c r="H49" i="22"/>
  <c r="I49" i="22"/>
  <c r="J49" i="22"/>
  <c r="D49" i="22"/>
  <c r="AL49" i="22"/>
  <c r="AG21" i="12" s="1"/>
  <c r="AM49" i="22"/>
  <c r="AO49" i="22"/>
  <c r="AN49" i="22"/>
  <c r="AI21" i="12" s="1"/>
  <c r="AG49" i="22"/>
  <c r="AH49" i="22"/>
  <c r="AI49" i="22"/>
  <c r="AJ49" i="22"/>
  <c r="AE49" i="22"/>
  <c r="Z21" i="12" s="1"/>
  <c r="AD49" i="22"/>
  <c r="AC49" i="22"/>
  <c r="AB49" i="22"/>
  <c r="C49" i="22"/>
  <c r="E49" i="22"/>
  <c r="F49" i="22"/>
  <c r="K36" i="22"/>
  <c r="C45" i="22"/>
  <c r="AO36" i="22"/>
  <c r="AJ3" i="12" s="1"/>
  <c r="AN36" i="22"/>
  <c r="AM36" i="22"/>
  <c r="AH3" i="12" s="1"/>
  <c r="AL36" i="22"/>
  <c r="AE36" i="22"/>
  <c r="Z3" i="12" s="1"/>
  <c r="AD36" i="22"/>
  <c r="Y3" i="12" s="1"/>
  <c r="AC36" i="22"/>
  <c r="X3" i="12" s="1"/>
  <c r="AB36" i="22"/>
  <c r="W3" i="12" s="1"/>
  <c r="M45" i="22"/>
  <c r="H17" i="12" s="1"/>
  <c r="N45" i="22"/>
  <c r="I17" i="12" s="1"/>
  <c r="P45" i="22"/>
  <c r="O45" i="22"/>
  <c r="J17" i="12" s="1"/>
  <c r="W36" i="22"/>
  <c r="Z36" i="22"/>
  <c r="Y36" i="22"/>
  <c r="T3" i="12" s="1"/>
  <c r="X36" i="22"/>
  <c r="S3" i="12" s="1"/>
  <c r="H45" i="22"/>
  <c r="I45" i="22"/>
  <c r="D17" i="12" s="1"/>
  <c r="J45" i="22"/>
  <c r="E17" i="12" s="1"/>
  <c r="K45" i="22"/>
  <c r="F45" i="22"/>
  <c r="Z45" i="22"/>
  <c r="U17" i="12" s="1"/>
  <c r="W45" i="22"/>
  <c r="X45" i="22"/>
  <c r="Y45" i="22"/>
  <c r="T17" i="12" s="1"/>
  <c r="R45" i="22"/>
  <c r="M17" i="12" s="1"/>
  <c r="S45" i="22"/>
  <c r="N17" i="12" s="1"/>
  <c r="T45" i="22"/>
  <c r="O17" i="12" s="1"/>
  <c r="U45" i="22"/>
  <c r="P17" i="12" s="1"/>
  <c r="U36" i="22"/>
  <c r="P3" i="12" s="1"/>
  <c r="T36" i="22"/>
  <c r="O3" i="12" s="1"/>
  <c r="S36" i="22"/>
  <c r="N3" i="12" s="1"/>
  <c r="R36" i="22"/>
  <c r="P36" i="22"/>
  <c r="K3" i="12" s="1"/>
  <c r="O36" i="22"/>
  <c r="J3" i="12" s="1"/>
  <c r="N36" i="22"/>
  <c r="M36" i="22"/>
  <c r="H3" i="12" s="1"/>
  <c r="AL45" i="22"/>
  <c r="AG45" i="22"/>
  <c r="AB17" i="12" s="1"/>
  <c r="AH45" i="22"/>
  <c r="AC17" i="12" s="1"/>
  <c r="AI45" i="22"/>
  <c r="AD17" i="12" s="1"/>
  <c r="AJ45" i="22"/>
  <c r="AE17" i="12" s="1"/>
  <c r="AG36" i="22"/>
  <c r="AB3" i="12" s="1"/>
  <c r="AJ36" i="22"/>
  <c r="AE3" i="12" s="1"/>
  <c r="AI36" i="22"/>
  <c r="AH36" i="22"/>
  <c r="F36" i="22"/>
  <c r="E36" i="22"/>
  <c r="C36" i="22"/>
  <c r="D36" i="22"/>
  <c r="AB45" i="22"/>
  <c r="W17" i="12" s="1"/>
  <c r="AC45" i="22"/>
  <c r="AD45" i="22"/>
  <c r="AE45" i="22"/>
  <c r="Z17" i="12" s="1"/>
  <c r="E45" i="22"/>
  <c r="D45" i="22"/>
  <c r="H36" i="22"/>
  <c r="AO45" i="22"/>
  <c r="AJ17" i="12" s="1"/>
  <c r="I36" i="22"/>
  <c r="D3" i="12" s="1"/>
  <c r="AN45" i="22"/>
  <c r="J36" i="22"/>
  <c r="E3" i="12" s="1"/>
  <c r="AM45" i="2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B21" i="12"/>
  <c r="C21" i="12"/>
  <c r="D21" i="12"/>
  <c r="E21" i="12"/>
  <c r="F21" i="12"/>
  <c r="G21" i="12"/>
  <c r="J21" i="12"/>
  <c r="K21" i="12"/>
  <c r="L21" i="12"/>
  <c r="M21" i="12"/>
  <c r="N21" i="12"/>
  <c r="O21" i="12"/>
  <c r="P21" i="12"/>
  <c r="Q21" i="12"/>
  <c r="T21" i="12"/>
  <c r="U21" i="12"/>
  <c r="V21" i="12"/>
  <c r="W21" i="12"/>
  <c r="X21" i="12"/>
  <c r="Y21" i="12"/>
  <c r="AA21" i="12"/>
  <c r="AB21" i="12"/>
  <c r="AC21" i="12"/>
  <c r="AD21" i="12"/>
  <c r="AE21" i="12"/>
  <c r="AF21" i="12"/>
  <c r="AH21" i="12"/>
  <c r="AJ21" i="12"/>
  <c r="AK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C17" i="12"/>
  <c r="F17" i="12"/>
  <c r="G17" i="12"/>
  <c r="K17" i="12"/>
  <c r="L17" i="12"/>
  <c r="Q17" i="12"/>
  <c r="R17" i="12"/>
  <c r="S17" i="12"/>
  <c r="V17" i="12"/>
  <c r="X17" i="12"/>
  <c r="Y17" i="12"/>
  <c r="AA17" i="12"/>
  <c r="AF17" i="12"/>
  <c r="AG17" i="12"/>
  <c r="AH17" i="12"/>
  <c r="AI17" i="12"/>
  <c r="AK17" i="12"/>
  <c r="B17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B12" i="12"/>
  <c r="C12" i="12"/>
  <c r="D12" i="12"/>
  <c r="F12" i="12"/>
  <c r="G12" i="12"/>
  <c r="J12" i="12"/>
  <c r="K12" i="12"/>
  <c r="L12" i="12"/>
  <c r="M12" i="12"/>
  <c r="N12" i="12"/>
  <c r="O12" i="12"/>
  <c r="P12" i="12"/>
  <c r="Q12" i="12"/>
  <c r="R12" i="12"/>
  <c r="S12" i="12"/>
  <c r="V12" i="12"/>
  <c r="X12" i="12"/>
  <c r="AA12" i="12"/>
  <c r="AF12" i="12"/>
  <c r="AG12" i="12"/>
  <c r="AH12" i="12"/>
  <c r="AI12" i="12"/>
  <c r="AK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B9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C3" i="12"/>
  <c r="F3" i="12"/>
  <c r="G3" i="12"/>
  <c r="I3" i="12"/>
  <c r="L3" i="12"/>
  <c r="M3" i="12"/>
  <c r="Q3" i="12"/>
  <c r="R3" i="12"/>
  <c r="U3" i="12"/>
  <c r="V3" i="12"/>
  <c r="AA3" i="12"/>
  <c r="AC3" i="12"/>
  <c r="AD3" i="12"/>
  <c r="AF3" i="12"/>
  <c r="AG3" i="12"/>
  <c r="AI3" i="12"/>
  <c r="AK3" i="12"/>
  <c r="B3" i="12"/>
  <c r="B3" i="21" l="1"/>
  <c r="G2" i="22"/>
  <c r="B3" i="19" s="1"/>
  <c r="L3" i="22"/>
  <c r="G4" i="19" s="1"/>
  <c r="L4" i="22"/>
  <c r="G5" i="19" s="1"/>
  <c r="V4" i="22"/>
  <c r="Q5" i="19" s="1"/>
  <c r="AP4" i="22"/>
  <c r="AK5" i="19" s="1"/>
  <c r="V5" i="22"/>
  <c r="Q9" i="19" s="1"/>
  <c r="AF5" i="22"/>
  <c r="AA9" i="19" s="1"/>
  <c r="B6" i="22"/>
  <c r="AF6" i="22"/>
  <c r="AA10" i="19" s="1"/>
  <c r="AK6" i="22"/>
  <c r="AF10" i="19" s="1"/>
  <c r="G7" i="22"/>
  <c r="B11" i="19" s="1"/>
  <c r="AA7" i="22"/>
  <c r="V11" i="19" s="1"/>
  <c r="AF7" i="22"/>
  <c r="AA11" i="19" s="1"/>
  <c r="B8" i="22"/>
  <c r="V8" i="22"/>
  <c r="Q12" i="19" s="1"/>
  <c r="AA8" i="22"/>
  <c r="V12" i="19" s="1"/>
  <c r="AP8" i="22"/>
  <c r="AK12" i="19" s="1"/>
  <c r="Q9" i="22"/>
  <c r="L13" i="19" s="1"/>
  <c r="V9" i="22"/>
  <c r="Q13" i="19" s="1"/>
  <c r="AK9" i="22"/>
  <c r="AF13" i="19" s="1"/>
  <c r="L10" i="22"/>
  <c r="Q10" i="22"/>
  <c r="L14" i="19" s="1"/>
  <c r="AF10" i="22"/>
  <c r="AA14" i="19" s="1"/>
  <c r="G11" i="22"/>
  <c r="B17" i="19" s="1"/>
  <c r="L11" i="22"/>
  <c r="G17" i="19" s="1"/>
  <c r="AA11" i="22"/>
  <c r="V17" i="19" s="1"/>
  <c r="B12" i="22"/>
  <c r="G12" i="22"/>
  <c r="B18" i="19" s="1"/>
  <c r="V12" i="22"/>
  <c r="Q18" i="19" s="1"/>
  <c r="AP12" i="22"/>
  <c r="AK18" i="19" s="1"/>
  <c r="B13" i="22"/>
  <c r="Q13" i="22"/>
  <c r="L19" i="19" s="1"/>
  <c r="AK13" i="22"/>
  <c r="AF19" i="19" s="1"/>
  <c r="AP13" i="22"/>
  <c r="AK19" i="19" s="1"/>
  <c r="L14" i="22"/>
  <c r="G20" i="19" s="1"/>
  <c r="AF14" i="22"/>
  <c r="AA20" i="19" s="1"/>
  <c r="AK14" i="22"/>
  <c r="AF20" i="19" s="1"/>
  <c r="G15" i="22"/>
  <c r="B21" i="19" s="1"/>
  <c r="AA15" i="22"/>
  <c r="V21" i="19" s="1"/>
  <c r="AF15" i="22"/>
  <c r="AA21" i="19" s="1"/>
  <c r="B16" i="22"/>
  <c r="V16" i="22"/>
  <c r="Q22" i="19" s="1"/>
  <c r="AA16" i="22"/>
  <c r="V22" i="19" s="1"/>
  <c r="AP16" i="22"/>
  <c r="AK22" i="19" s="1"/>
  <c r="Q19" i="22"/>
  <c r="L3" i="13" s="1"/>
  <c r="V19" i="22"/>
  <c r="Q3" i="13" s="1"/>
  <c r="AK19" i="22"/>
  <c r="AF3" i="13" s="1"/>
  <c r="L20" i="22"/>
  <c r="G4" i="13" s="1"/>
  <c r="Q20" i="22"/>
  <c r="L4" i="13" s="1"/>
  <c r="AF20" i="22"/>
  <c r="AA4" i="13" s="1"/>
  <c r="G21" i="22"/>
  <c r="B5" i="13" s="1"/>
  <c r="L21" i="22"/>
  <c r="G5" i="13" s="1"/>
  <c r="AA21" i="22"/>
  <c r="V5" i="13" s="1"/>
  <c r="B22" i="22"/>
  <c r="G22" i="22"/>
  <c r="B9" i="13" s="1"/>
  <c r="V22" i="22"/>
  <c r="Q9" i="13" s="1"/>
  <c r="AP22" i="22"/>
  <c r="AK9" i="13" s="1"/>
  <c r="B23" i="22"/>
  <c r="Q23" i="22"/>
  <c r="L10" i="13" s="1"/>
  <c r="AK23" i="22"/>
  <c r="AF10" i="13" s="1"/>
  <c r="AP23" i="22"/>
  <c r="AK10" i="13" s="1"/>
  <c r="L24" i="22"/>
  <c r="G11" i="13" s="1"/>
  <c r="AF24" i="22"/>
  <c r="AA11" i="13" s="1"/>
  <c r="AK24" i="22"/>
  <c r="AF11" i="13" s="1"/>
  <c r="G25" i="22"/>
  <c r="B12" i="13" s="1"/>
  <c r="AA25" i="22"/>
  <c r="V12" i="13" s="1"/>
  <c r="AF25" i="22"/>
  <c r="AA12" i="13" s="1"/>
  <c r="B26" i="22"/>
  <c r="V26" i="22"/>
  <c r="Q13" i="13" s="1"/>
  <c r="AA26" i="22"/>
  <c r="V13" i="13" s="1"/>
  <c r="AP26" i="22"/>
  <c r="AK13" i="13" s="1"/>
  <c r="Q27" i="22"/>
  <c r="L14" i="13" s="1"/>
  <c r="V27" i="22"/>
  <c r="Q14" i="13" s="1"/>
  <c r="AK27" i="22"/>
  <c r="AF14" i="13" s="1"/>
  <c r="L28" i="22"/>
  <c r="G17" i="13" s="1"/>
  <c r="Q28" i="22"/>
  <c r="L17" i="13" s="1"/>
  <c r="AF28" i="22"/>
  <c r="AA17" i="13" s="1"/>
  <c r="G29" i="22"/>
  <c r="B18" i="13" s="1"/>
  <c r="L29" i="22"/>
  <c r="G18" i="13" s="1"/>
  <c r="AA29" i="22"/>
  <c r="V18" i="13" s="1"/>
  <c r="B30" i="22"/>
  <c r="G30" i="22"/>
  <c r="B19" i="13" s="1"/>
  <c r="V30" i="22"/>
  <c r="Q19" i="13" s="1"/>
  <c r="AP30" i="22"/>
  <c r="AK19" i="13" s="1"/>
  <c r="B31" i="22"/>
  <c r="Q31" i="22"/>
  <c r="L20" i="13" s="1"/>
  <c r="AK31" i="22"/>
  <c r="AF20" i="13" s="1"/>
  <c r="AP31" i="22"/>
  <c r="AK20" i="13" s="1"/>
  <c r="L32" i="22"/>
  <c r="G21" i="13" s="1"/>
  <c r="AF32" i="22"/>
  <c r="AK32" i="22"/>
  <c r="AF21" i="13" s="1"/>
  <c r="G33" i="22"/>
  <c r="B22" i="13" s="1"/>
  <c r="AA33" i="22"/>
  <c r="V22" i="13" s="1"/>
  <c r="AF33" i="22"/>
  <c r="AA22" i="13" s="1"/>
  <c r="P10" i="22" l="1"/>
  <c r="K14" i="19" s="1"/>
  <c r="G14" i="19"/>
  <c r="AG32" i="22"/>
  <c r="AB21" i="13" s="1"/>
  <c r="AA21" i="13"/>
  <c r="R27" i="22"/>
  <c r="M14" i="13" s="1"/>
  <c r="T27" i="22"/>
  <c r="O14" i="13" s="1"/>
  <c r="U27" i="22"/>
  <c r="P14" i="13" s="1"/>
  <c r="S27" i="22"/>
  <c r="N14" i="13" s="1"/>
  <c r="AL31" i="22"/>
  <c r="AG20" i="13" s="1"/>
  <c r="AN31" i="22"/>
  <c r="AI20" i="13" s="1"/>
  <c r="AO31" i="22"/>
  <c r="AJ20" i="13" s="1"/>
  <c r="AM31" i="22"/>
  <c r="AH20" i="13" s="1"/>
  <c r="H29" i="22"/>
  <c r="C18" i="13" s="1"/>
  <c r="J29" i="22"/>
  <c r="E18" i="13" s="1"/>
  <c r="K29" i="22"/>
  <c r="F18" i="13" s="1"/>
  <c r="I29" i="22"/>
  <c r="D18" i="13" s="1"/>
  <c r="AB33" i="22"/>
  <c r="W22" i="13" s="1"/>
  <c r="AC33" i="22"/>
  <c r="X22" i="13" s="1"/>
  <c r="AD33" i="22"/>
  <c r="Y22" i="13" s="1"/>
  <c r="AE33" i="22"/>
  <c r="Z22" i="13" s="1"/>
  <c r="AB7" i="22"/>
  <c r="W11" i="19" s="1"/>
  <c r="AD7" i="22"/>
  <c r="Y11" i="19" s="1"/>
  <c r="AE7" i="22"/>
  <c r="Z11" i="19" s="1"/>
  <c r="AC7" i="22"/>
  <c r="X11" i="19" s="1"/>
  <c r="O28" i="22"/>
  <c r="J17" i="13" s="1"/>
  <c r="I21" i="22"/>
  <c r="D5" i="13" s="1"/>
  <c r="J21" i="22"/>
  <c r="E5" i="13" s="1"/>
  <c r="K21" i="22"/>
  <c r="F5" i="13" s="1"/>
  <c r="H21" i="22"/>
  <c r="C5" i="13" s="1"/>
  <c r="E30" i="22"/>
  <c r="AB25" i="22"/>
  <c r="W12" i="13" s="1"/>
  <c r="AD25" i="22"/>
  <c r="Y12" i="13" s="1"/>
  <c r="AE25" i="22"/>
  <c r="Z12" i="13" s="1"/>
  <c r="AC25" i="22"/>
  <c r="X12" i="13" s="1"/>
  <c r="W16" i="22"/>
  <c r="R22" i="19" s="1"/>
  <c r="X16" i="22"/>
  <c r="S22" i="19" s="1"/>
  <c r="Y16" i="22"/>
  <c r="T22" i="19" s="1"/>
  <c r="Z16" i="22"/>
  <c r="U22" i="19" s="1"/>
  <c r="C30" i="22"/>
  <c r="D30" i="22"/>
  <c r="W26" i="22"/>
  <c r="R13" i="13" s="1"/>
  <c r="X26" i="22"/>
  <c r="S13" i="13" s="1"/>
  <c r="AN23" i="22"/>
  <c r="AI10" i="13" s="1"/>
  <c r="AL23" i="22"/>
  <c r="AG10" i="13" s="1"/>
  <c r="AM23" i="22"/>
  <c r="AH10" i="13" s="1"/>
  <c r="M20" i="22"/>
  <c r="H4" i="13" s="1"/>
  <c r="P20" i="22"/>
  <c r="K4" i="13" s="1"/>
  <c r="N20" i="22"/>
  <c r="I4" i="13" s="1"/>
  <c r="O20" i="22"/>
  <c r="J4" i="13" s="1"/>
  <c r="AB15" i="22"/>
  <c r="W21" i="19" s="1"/>
  <c r="AC15" i="22"/>
  <c r="X21" i="19" s="1"/>
  <c r="AD15" i="22"/>
  <c r="Y21" i="19" s="1"/>
  <c r="AE15" i="22"/>
  <c r="Z21" i="19" s="1"/>
  <c r="H11" i="22"/>
  <c r="C17" i="19" s="1"/>
  <c r="I11" i="22"/>
  <c r="D17" i="19" s="1"/>
  <c r="J11" i="22"/>
  <c r="E17" i="19" s="1"/>
  <c r="K11" i="22"/>
  <c r="F17" i="19" s="1"/>
  <c r="W8" i="22"/>
  <c r="R12" i="19" s="1"/>
  <c r="Y8" i="22"/>
  <c r="T12" i="19" s="1"/>
  <c r="Z8" i="22"/>
  <c r="U12" i="19" s="1"/>
  <c r="X8" i="22"/>
  <c r="S12" i="19" s="1"/>
  <c r="AG6" i="22"/>
  <c r="AB10" i="19" s="1"/>
  <c r="AH6" i="22"/>
  <c r="AC10" i="19" s="1"/>
  <c r="AI6" i="22"/>
  <c r="AD10" i="19" s="1"/>
  <c r="B2" i="22"/>
  <c r="AP2" i="22"/>
  <c r="AK3" i="19" s="1"/>
  <c r="AK3" i="22"/>
  <c r="AF4" i="19" s="1"/>
  <c r="AF4" i="22"/>
  <c r="AA5" i="19" s="1"/>
  <c r="AA5" i="22"/>
  <c r="V9" i="19" s="1"/>
  <c r="V6" i="22"/>
  <c r="Q10" i="19" s="1"/>
  <c r="AA2" i="22"/>
  <c r="V3" i="19" s="1"/>
  <c r="V3" i="22"/>
  <c r="Q4" i="19" s="1"/>
  <c r="Q4" i="22"/>
  <c r="L5" i="19" s="1"/>
  <c r="L5" i="22"/>
  <c r="G9" i="19" s="1"/>
  <c r="G6" i="22"/>
  <c r="B10" i="19" s="1"/>
  <c r="V33" i="22"/>
  <c r="Q22" i="13" s="1"/>
  <c r="AA32" i="22"/>
  <c r="V21" i="13" s="1"/>
  <c r="AF31" i="22"/>
  <c r="AA20" i="13" s="1"/>
  <c r="AK30" i="22"/>
  <c r="AF19" i="13" s="1"/>
  <c r="AP29" i="22"/>
  <c r="AK18" i="13" s="1"/>
  <c r="B29" i="22"/>
  <c r="G28" i="22"/>
  <c r="B17" i="13" s="1"/>
  <c r="L27" i="22"/>
  <c r="G14" i="13" s="1"/>
  <c r="Q26" i="22"/>
  <c r="L13" i="13" s="1"/>
  <c r="V25" i="22"/>
  <c r="Q12" i="13" s="1"/>
  <c r="AA24" i="22"/>
  <c r="V11" i="13" s="1"/>
  <c r="AF23" i="22"/>
  <c r="AA10" i="13" s="1"/>
  <c r="AK22" i="22"/>
  <c r="AF9" i="13" s="1"/>
  <c r="AP21" i="22"/>
  <c r="AK5" i="13" s="1"/>
  <c r="B21" i="22"/>
  <c r="G20" i="22"/>
  <c r="B4" i="13" s="1"/>
  <c r="L19" i="22"/>
  <c r="G3" i="13" s="1"/>
  <c r="Q16" i="22"/>
  <c r="L22" i="19" s="1"/>
  <c r="V15" i="22"/>
  <c r="Q21" i="19" s="1"/>
  <c r="AA14" i="22"/>
  <c r="V20" i="19" s="1"/>
  <c r="AF13" i="22"/>
  <c r="AA19" i="19" s="1"/>
  <c r="AK12" i="22"/>
  <c r="AF18" i="19" s="1"/>
  <c r="AP11" i="22"/>
  <c r="AK17" i="19" s="1"/>
  <c r="B11" i="22"/>
  <c r="G10" i="22"/>
  <c r="B14" i="19" s="1"/>
  <c r="L9" i="22"/>
  <c r="G13" i="19" s="1"/>
  <c r="Q8" i="22"/>
  <c r="L12" i="19" s="1"/>
  <c r="V7" i="22"/>
  <c r="Q11" i="19" s="1"/>
  <c r="AA6" i="22"/>
  <c r="V10" i="19" s="1"/>
  <c r="Q5" i="22"/>
  <c r="L9" i="19" s="1"/>
  <c r="G4" i="22"/>
  <c r="B5" i="19" s="1"/>
  <c r="B3" i="22"/>
  <c r="AI32" i="22"/>
  <c r="AD21" i="13" s="1"/>
  <c r="P28" i="22"/>
  <c r="K17" i="13" s="1"/>
  <c r="C22" i="22"/>
  <c r="D22" i="22"/>
  <c r="E22" i="22"/>
  <c r="F22" i="22"/>
  <c r="R19" i="22"/>
  <c r="M3" i="13" s="1"/>
  <c r="S19" i="22"/>
  <c r="N3" i="13" s="1"/>
  <c r="T19" i="22"/>
  <c r="O3" i="13" s="1"/>
  <c r="U19" i="22"/>
  <c r="P3" i="13" s="1"/>
  <c r="AG14" i="22"/>
  <c r="AB20" i="19" s="1"/>
  <c r="AI14" i="22"/>
  <c r="AD20" i="19" s="1"/>
  <c r="AJ14" i="22"/>
  <c r="AE20" i="19" s="1"/>
  <c r="AH14" i="22"/>
  <c r="AC20" i="19" s="1"/>
  <c r="C12" i="22"/>
  <c r="F12" i="22"/>
  <c r="D12" i="22"/>
  <c r="E12" i="22"/>
  <c r="G3" i="22"/>
  <c r="B4" i="19" s="1"/>
  <c r="AJ32" i="22"/>
  <c r="AE21" i="13" s="1"/>
  <c r="Q33" i="22"/>
  <c r="L22" i="13" s="1"/>
  <c r="V32" i="22"/>
  <c r="Q21" i="13" s="1"/>
  <c r="AA31" i="22"/>
  <c r="V20" i="13" s="1"/>
  <c r="AF30" i="22"/>
  <c r="AA19" i="13" s="1"/>
  <c r="AK29" i="22"/>
  <c r="AF18" i="13" s="1"/>
  <c r="AP28" i="22"/>
  <c r="AK17" i="13" s="1"/>
  <c r="B28" i="22"/>
  <c r="G27" i="22"/>
  <c r="B14" i="13" s="1"/>
  <c r="L26" i="22"/>
  <c r="G13" i="13" s="1"/>
  <c r="Q25" i="22"/>
  <c r="L12" i="13" s="1"/>
  <c r="V24" i="22"/>
  <c r="Q11" i="13" s="1"/>
  <c r="AA23" i="22"/>
  <c r="V10" i="13" s="1"/>
  <c r="AF22" i="22"/>
  <c r="AA9" i="13" s="1"/>
  <c r="AK21" i="22"/>
  <c r="AF5" i="13" s="1"/>
  <c r="AP20" i="22"/>
  <c r="AK4" i="13" s="1"/>
  <c r="B20" i="22"/>
  <c r="G19" i="22"/>
  <c r="B3" i="13" s="1"/>
  <c r="L16" i="22"/>
  <c r="G22" i="19" s="1"/>
  <c r="Q15" i="22"/>
  <c r="L21" i="19" s="1"/>
  <c r="V14" i="22"/>
  <c r="Q20" i="19" s="1"/>
  <c r="AA13" i="22"/>
  <c r="V19" i="19" s="1"/>
  <c r="AF12" i="22"/>
  <c r="AA18" i="19" s="1"/>
  <c r="AK11" i="22"/>
  <c r="AF17" i="19" s="1"/>
  <c r="AP10" i="22"/>
  <c r="AK14" i="19" s="1"/>
  <c r="B10" i="22"/>
  <c r="G9" i="22"/>
  <c r="B13" i="19" s="1"/>
  <c r="L8" i="22"/>
  <c r="G12" i="19" s="1"/>
  <c r="Q7" i="22"/>
  <c r="L11" i="19" s="1"/>
  <c r="Q6" i="22"/>
  <c r="L10" i="19" s="1"/>
  <c r="G5" i="22"/>
  <c r="B9" i="19" s="1"/>
  <c r="B4" i="22"/>
  <c r="AK2" i="22"/>
  <c r="AF3" i="19" s="1"/>
  <c r="AH32" i="22"/>
  <c r="AC21" i="13" s="1"/>
  <c r="M28" i="22"/>
  <c r="H17" i="13" s="1"/>
  <c r="N28" i="22"/>
  <c r="I17" i="13" s="1"/>
  <c r="AI24" i="22"/>
  <c r="AD11" i="13" s="1"/>
  <c r="AH24" i="22"/>
  <c r="AC11" i="13" s="1"/>
  <c r="AJ24" i="22"/>
  <c r="AE11" i="13" s="1"/>
  <c r="R9" i="22"/>
  <c r="M13" i="19" s="1"/>
  <c r="S9" i="22"/>
  <c r="N13" i="19" s="1"/>
  <c r="T9" i="22"/>
  <c r="O13" i="19" s="1"/>
  <c r="U9" i="22"/>
  <c r="P13" i="19" s="1"/>
  <c r="O4" i="22"/>
  <c r="J5" i="19" s="1"/>
  <c r="L33" i="22"/>
  <c r="G22" i="13" s="1"/>
  <c r="Q32" i="22"/>
  <c r="V31" i="22"/>
  <c r="R31" i="22" s="1"/>
  <c r="M20" i="13" s="1"/>
  <c r="AA30" i="22"/>
  <c r="AF29" i="22"/>
  <c r="AA18" i="13" s="1"/>
  <c r="AK28" i="22"/>
  <c r="AP27" i="22"/>
  <c r="AN27" i="22" s="1"/>
  <c r="AI14" i="13" s="1"/>
  <c r="B27" i="22"/>
  <c r="G26" i="22"/>
  <c r="B13" i="13" s="1"/>
  <c r="L25" i="22"/>
  <c r="G12" i="13" s="1"/>
  <c r="Q24" i="22"/>
  <c r="M24" i="22" s="1"/>
  <c r="H11" i="13" s="1"/>
  <c r="V23" i="22"/>
  <c r="Q10" i="13" s="1"/>
  <c r="AA22" i="22"/>
  <c r="V9" i="13" s="1"/>
  <c r="AF21" i="22"/>
  <c r="AK20" i="22"/>
  <c r="AF4" i="13" s="1"/>
  <c r="AP19" i="22"/>
  <c r="AK3" i="13" s="1"/>
  <c r="B19" i="22"/>
  <c r="G16" i="22"/>
  <c r="L15" i="22"/>
  <c r="K15" i="22" s="1"/>
  <c r="F21" i="19" s="1"/>
  <c r="Q14" i="22"/>
  <c r="L20" i="19" s="1"/>
  <c r="V13" i="22"/>
  <c r="Q19" i="19" s="1"/>
  <c r="AA12" i="22"/>
  <c r="W12" i="22" s="1"/>
  <c r="R18" i="19" s="1"/>
  <c r="AF11" i="22"/>
  <c r="AB11" i="22" s="1"/>
  <c r="W17" i="19" s="1"/>
  <c r="AK10" i="22"/>
  <c r="AF14" i="19" s="1"/>
  <c r="AP9" i="22"/>
  <c r="AK13" i="19" s="1"/>
  <c r="B9" i="22"/>
  <c r="G8" i="22"/>
  <c r="L7" i="22"/>
  <c r="I7" i="22" s="1"/>
  <c r="D11" i="19" s="1"/>
  <c r="L6" i="22"/>
  <c r="G10" i="19" s="1"/>
  <c r="B5" i="22"/>
  <c r="AP3" i="22"/>
  <c r="AK4" i="19" s="1"/>
  <c r="AF2" i="22"/>
  <c r="AA3" i="19" s="1"/>
  <c r="I33" i="22"/>
  <c r="D22" i="13" s="1"/>
  <c r="V2" i="22"/>
  <c r="Q3" i="19" s="1"/>
  <c r="AP33" i="22"/>
  <c r="AK22" i="13" s="1"/>
  <c r="G32" i="22"/>
  <c r="B21" i="13" s="1"/>
  <c r="L31" i="22"/>
  <c r="G20" i="13" s="1"/>
  <c r="Q30" i="22"/>
  <c r="L19" i="13" s="1"/>
  <c r="V29" i="22"/>
  <c r="Q18" i="13" s="1"/>
  <c r="AA28" i="22"/>
  <c r="V17" i="13" s="1"/>
  <c r="AF27" i="22"/>
  <c r="AA14" i="13" s="1"/>
  <c r="AK26" i="22"/>
  <c r="AF13" i="13" s="1"/>
  <c r="AP25" i="22"/>
  <c r="AK12" i="13" s="1"/>
  <c r="B25" i="22"/>
  <c r="G24" i="22"/>
  <c r="B11" i="13" s="1"/>
  <c r="L23" i="22"/>
  <c r="G10" i="13" s="1"/>
  <c r="Q22" i="22"/>
  <c r="L9" i="13" s="1"/>
  <c r="V21" i="22"/>
  <c r="Q5" i="13" s="1"/>
  <c r="AA20" i="22"/>
  <c r="V4" i="13" s="1"/>
  <c r="AF19" i="22"/>
  <c r="AA3" i="13" s="1"/>
  <c r="AK16" i="22"/>
  <c r="AF22" i="19" s="1"/>
  <c r="AP15" i="22"/>
  <c r="AK21" i="19" s="1"/>
  <c r="B15" i="22"/>
  <c r="G14" i="22"/>
  <c r="B20" i="19" s="1"/>
  <c r="L13" i="22"/>
  <c r="G19" i="19" s="1"/>
  <c r="Q12" i="22"/>
  <c r="L18" i="19" s="1"/>
  <c r="V11" i="22"/>
  <c r="Q17" i="19" s="1"/>
  <c r="AA10" i="22"/>
  <c r="V14" i="19" s="1"/>
  <c r="AF9" i="22"/>
  <c r="AA13" i="19" s="1"/>
  <c r="AK8" i="22"/>
  <c r="AF12" i="19" s="1"/>
  <c r="AP7" i="22"/>
  <c r="AK11" i="19" s="1"/>
  <c r="B7" i="22"/>
  <c r="AP5" i="22"/>
  <c r="AK9" i="19" s="1"/>
  <c r="AK4" i="22"/>
  <c r="AF5" i="19" s="1"/>
  <c r="AA3" i="22"/>
  <c r="V4" i="19" s="1"/>
  <c r="Q2" i="22"/>
  <c r="L3" i="19" s="1"/>
  <c r="Y26" i="22"/>
  <c r="T13" i="13" s="1"/>
  <c r="O24" i="22"/>
  <c r="J11" i="13" s="1"/>
  <c r="E6" i="22"/>
  <c r="C6" i="22"/>
  <c r="AF3" i="22"/>
  <c r="AA4" i="19" s="1"/>
  <c r="Z26" i="22"/>
  <c r="U13" i="13" s="1"/>
  <c r="B33" i="22"/>
  <c r="AK33" i="22"/>
  <c r="AP32" i="22"/>
  <c r="B32" i="22"/>
  <c r="G31" i="22"/>
  <c r="L30" i="22"/>
  <c r="Q29" i="22"/>
  <c r="V28" i="22"/>
  <c r="Q17" i="13" s="1"/>
  <c r="AA27" i="22"/>
  <c r="V14" i="13" s="1"/>
  <c r="AF26" i="22"/>
  <c r="AA13" i="13" s="1"/>
  <c r="AK25" i="22"/>
  <c r="AF12" i="13" s="1"/>
  <c r="AP24" i="22"/>
  <c r="B24" i="22"/>
  <c r="G23" i="22"/>
  <c r="L22" i="22"/>
  <c r="Q21" i="22"/>
  <c r="L5" i="13" s="1"/>
  <c r="V20" i="22"/>
  <c r="Q4" i="13" s="1"/>
  <c r="AA19" i="22"/>
  <c r="V3" i="13" s="1"/>
  <c r="AF16" i="22"/>
  <c r="AK15" i="22"/>
  <c r="AP14" i="22"/>
  <c r="B14" i="22"/>
  <c r="G13" i="22"/>
  <c r="L12" i="22"/>
  <c r="Q11" i="22"/>
  <c r="L17" i="19" s="1"/>
  <c r="V10" i="22"/>
  <c r="AA9" i="22"/>
  <c r="AF8" i="22"/>
  <c r="AK7" i="22"/>
  <c r="AP6" i="22"/>
  <c r="AK5" i="22"/>
  <c r="AA4" i="22"/>
  <c r="Q3" i="22"/>
  <c r="L4" i="19" s="1"/>
  <c r="L2" i="22"/>
  <c r="G3" i="19" s="1"/>
  <c r="F30" i="22"/>
  <c r="AG24" i="22"/>
  <c r="AB11" i="13" s="1"/>
  <c r="AO23" i="22"/>
  <c r="AJ10" i="13" s="1"/>
  <c r="AJ6" i="22"/>
  <c r="AE10" i="19" s="1"/>
  <c r="AL13" i="22"/>
  <c r="AG19" i="19" s="1"/>
  <c r="AN13" i="22"/>
  <c r="AI19" i="19" s="1"/>
  <c r="AO13" i="22"/>
  <c r="AJ19" i="19" s="1"/>
  <c r="AM13" i="22"/>
  <c r="AH19" i="19" s="1"/>
  <c r="M10" i="22"/>
  <c r="H14" i="19" s="1"/>
  <c r="N10" i="22"/>
  <c r="I14" i="19" s="1"/>
  <c r="O10" i="22"/>
  <c r="J14" i="19" s="1"/>
  <c r="AO19" i="22" l="1"/>
  <c r="AJ3" i="13" s="1"/>
  <c r="AM27" i="22"/>
  <c r="AH14" i="13" s="1"/>
  <c r="AL27" i="22"/>
  <c r="AG14" i="13" s="1"/>
  <c r="AM19" i="22"/>
  <c r="AH3" i="13" s="1"/>
  <c r="P14" i="22"/>
  <c r="K20" i="19" s="1"/>
  <c r="M14" i="22"/>
  <c r="H20" i="19" s="1"/>
  <c r="M4" i="22"/>
  <c r="H5" i="19" s="1"/>
  <c r="W5" i="22"/>
  <c r="R9" i="19" s="1"/>
  <c r="Z5" i="22"/>
  <c r="U9" i="19" s="1"/>
  <c r="AH10" i="22"/>
  <c r="AC14" i="19" s="1"/>
  <c r="AJ10" i="22"/>
  <c r="AE14" i="19" s="1"/>
  <c r="AE29" i="22"/>
  <c r="Z18" i="13" s="1"/>
  <c r="Z22" i="22"/>
  <c r="U9" i="13" s="1"/>
  <c r="T23" i="22"/>
  <c r="O10" i="13" s="1"/>
  <c r="AI10" i="22"/>
  <c r="AD14" i="19" s="1"/>
  <c r="AN19" i="22"/>
  <c r="AI3" i="13" s="1"/>
  <c r="P4" i="22"/>
  <c r="K5" i="19" s="1"/>
  <c r="Y5" i="22"/>
  <c r="T9" i="19" s="1"/>
  <c r="AG10" i="22"/>
  <c r="AB14" i="19" s="1"/>
  <c r="AL19" i="22"/>
  <c r="AG3" i="13" s="1"/>
  <c r="AO9" i="22"/>
  <c r="AJ13" i="19" s="1"/>
  <c r="N4" i="22"/>
  <c r="I5" i="19" s="1"/>
  <c r="X5" i="22"/>
  <c r="S9" i="19" s="1"/>
  <c r="O14" i="22"/>
  <c r="J20" i="19" s="1"/>
  <c r="S23" i="22"/>
  <c r="N10" i="13" s="1"/>
  <c r="N14" i="22"/>
  <c r="I20" i="19" s="1"/>
  <c r="J7" i="22"/>
  <c r="E11" i="19" s="1"/>
  <c r="K7" i="22"/>
  <c r="F11" i="19" s="1"/>
  <c r="AE11" i="22"/>
  <c r="Z17" i="19" s="1"/>
  <c r="S13" i="22"/>
  <c r="N19" i="19" s="1"/>
  <c r="AI20" i="22"/>
  <c r="AD4" i="13" s="1"/>
  <c r="U23" i="22"/>
  <c r="P10" i="13" s="1"/>
  <c r="AG5" i="22"/>
  <c r="AB9" i="19" s="1"/>
  <c r="AF9" i="19"/>
  <c r="AM6" i="22"/>
  <c r="AH10" i="19" s="1"/>
  <c r="AK10" i="19"/>
  <c r="C23" i="22"/>
  <c r="B10" i="13"/>
  <c r="I30" i="22"/>
  <c r="D19" i="13" s="1"/>
  <c r="G19" i="13"/>
  <c r="W22" i="22"/>
  <c r="R9" i="13" s="1"/>
  <c r="AD29" i="22"/>
  <c r="Y18" i="13" s="1"/>
  <c r="AH20" i="22"/>
  <c r="AC4" i="13" s="1"/>
  <c r="H7" i="22"/>
  <c r="C11" i="19" s="1"/>
  <c r="G11" i="19"/>
  <c r="W30" i="22"/>
  <c r="R19" i="13" s="1"/>
  <c r="V19" i="13"/>
  <c r="Y30" i="22"/>
  <c r="T19" i="13" s="1"/>
  <c r="AE16" i="22"/>
  <c r="Z22" i="19" s="1"/>
  <c r="AA22" i="19"/>
  <c r="K22" i="22"/>
  <c r="F9" i="13" s="1"/>
  <c r="G9" i="13"/>
  <c r="AO14" i="22"/>
  <c r="AJ20" i="19" s="1"/>
  <c r="AK20" i="19"/>
  <c r="F31" i="22"/>
  <c r="B20" i="13"/>
  <c r="Y22" i="22"/>
  <c r="T9" i="13" s="1"/>
  <c r="U13" i="22"/>
  <c r="P19" i="19" s="1"/>
  <c r="AC29" i="22"/>
  <c r="X18" i="13" s="1"/>
  <c r="C8" i="22"/>
  <c r="B12" i="19"/>
  <c r="J15" i="22"/>
  <c r="E21" i="19" s="1"/>
  <c r="G21" i="19"/>
  <c r="N24" i="22"/>
  <c r="I11" i="13" s="1"/>
  <c r="L11" i="13"/>
  <c r="U31" i="22"/>
  <c r="P20" i="13" s="1"/>
  <c r="Q20" i="13"/>
  <c r="Z27" i="22"/>
  <c r="U14" i="13" s="1"/>
  <c r="F13" i="22"/>
  <c r="B19" i="19"/>
  <c r="AJ7" i="22"/>
  <c r="AE11" i="19" s="1"/>
  <c r="AF11" i="19"/>
  <c r="AE8" i="22"/>
  <c r="Z12" i="19" s="1"/>
  <c r="AA12" i="19"/>
  <c r="AJ15" i="22"/>
  <c r="AE21" i="19" s="1"/>
  <c r="AF21" i="19"/>
  <c r="AN24" i="22"/>
  <c r="AI11" i="13" s="1"/>
  <c r="AK11" i="13"/>
  <c r="X22" i="22"/>
  <c r="S9" i="13" s="1"/>
  <c r="F8" i="22"/>
  <c r="T13" i="22"/>
  <c r="O19" i="19" s="1"/>
  <c r="R23" i="22"/>
  <c r="M10" i="13" s="1"/>
  <c r="AB29" i="22"/>
  <c r="W18" i="13" s="1"/>
  <c r="F16" i="22"/>
  <c r="B22" i="19"/>
  <c r="N32" i="22"/>
  <c r="I21" i="13" s="1"/>
  <c r="L21" i="13"/>
  <c r="S28" i="22"/>
  <c r="N17" i="13" s="1"/>
  <c r="Z9" i="22"/>
  <c r="U13" i="19" s="1"/>
  <c r="V13" i="19"/>
  <c r="AH7" i="22"/>
  <c r="AC11" i="19" s="1"/>
  <c r="T20" i="22"/>
  <c r="O4" i="13" s="1"/>
  <c r="U10" i="22"/>
  <c r="P14" i="19" s="1"/>
  <c r="Q14" i="19"/>
  <c r="AJ33" i="22"/>
  <c r="AE22" i="13" s="1"/>
  <c r="AF22" i="13"/>
  <c r="AN9" i="22"/>
  <c r="AI13" i="19" s="1"/>
  <c r="R13" i="22"/>
  <c r="M19" i="19" s="1"/>
  <c r="C31" i="22"/>
  <c r="AM9" i="22"/>
  <c r="AH13" i="19" s="1"/>
  <c r="AC11" i="22"/>
  <c r="X17" i="19" s="1"/>
  <c r="AA17" i="19"/>
  <c r="AO27" i="22"/>
  <c r="AJ14" i="13" s="1"/>
  <c r="AK14" i="13"/>
  <c r="M21" i="22"/>
  <c r="H5" i="13" s="1"/>
  <c r="Y4" i="22"/>
  <c r="T5" i="19" s="1"/>
  <c r="V5" i="19"/>
  <c r="I12" i="22"/>
  <c r="D18" i="19" s="1"/>
  <c r="G18" i="19"/>
  <c r="AL9" i="22"/>
  <c r="AG13" i="19" s="1"/>
  <c r="H15" i="22"/>
  <c r="C21" i="19" s="1"/>
  <c r="AJ20" i="22"/>
  <c r="AE4" i="13" s="1"/>
  <c r="Z12" i="22"/>
  <c r="U18" i="19" s="1"/>
  <c r="V18" i="19"/>
  <c r="AB21" i="22"/>
  <c r="W5" i="13" s="1"/>
  <c r="AA5" i="13"/>
  <c r="AG28" i="22"/>
  <c r="AB17" i="13" s="1"/>
  <c r="AF17" i="13"/>
  <c r="C26" i="22"/>
  <c r="AL24" i="22"/>
  <c r="AG11" i="13" s="1"/>
  <c r="AL32" i="22"/>
  <c r="AG21" i="13" s="1"/>
  <c r="AK21" i="13"/>
  <c r="P29" i="22"/>
  <c r="K18" i="13" s="1"/>
  <c r="L18" i="13"/>
  <c r="M3" i="22"/>
  <c r="H4" i="19" s="1"/>
  <c r="M2" i="22"/>
  <c r="H3" i="19" s="1"/>
  <c r="N2" i="22"/>
  <c r="I3" i="19" s="1"/>
  <c r="O2" i="22"/>
  <c r="J3" i="19" s="1"/>
  <c r="P2" i="22"/>
  <c r="K3" i="19" s="1"/>
  <c r="AI26" i="22"/>
  <c r="AD13" i="13" s="1"/>
  <c r="AG26" i="22"/>
  <c r="AB13" i="13" s="1"/>
  <c r="AH26" i="22"/>
  <c r="AC13" i="13" s="1"/>
  <c r="AJ26" i="22"/>
  <c r="AE13" i="13" s="1"/>
  <c r="AM4" i="22"/>
  <c r="AH5" i="19" s="1"/>
  <c r="AN4" i="22"/>
  <c r="AI5" i="19" s="1"/>
  <c r="AO4" i="22"/>
  <c r="AJ5" i="19" s="1"/>
  <c r="AL4" i="22"/>
  <c r="AG5" i="19" s="1"/>
  <c r="X15" i="22"/>
  <c r="S21" i="19" s="1"/>
  <c r="W15" i="22"/>
  <c r="R21" i="19" s="1"/>
  <c r="Z15" i="22"/>
  <c r="U21" i="19" s="1"/>
  <c r="Y15" i="22"/>
  <c r="T21" i="19" s="1"/>
  <c r="AC2" i="22"/>
  <c r="X3" i="19" s="1"/>
  <c r="AD2" i="22"/>
  <c r="Y3" i="19" s="1"/>
  <c r="AB2" i="22"/>
  <c r="W3" i="19" s="1"/>
  <c r="AE2" i="22"/>
  <c r="Z3" i="19" s="1"/>
  <c r="AO6" i="22"/>
  <c r="AJ10" i="19" s="1"/>
  <c r="AM32" i="22"/>
  <c r="AH21" i="13" s="1"/>
  <c r="AC21" i="22"/>
  <c r="X5" i="13" s="1"/>
  <c r="S10" i="22"/>
  <c r="N14" i="19" s="1"/>
  <c r="P24" i="22"/>
  <c r="K11" i="13" s="1"/>
  <c r="AB8" i="22"/>
  <c r="W12" i="19" s="1"/>
  <c r="T3" i="22"/>
  <c r="O4" i="19" s="1"/>
  <c r="U3" i="22"/>
  <c r="P4" i="19" s="1"/>
  <c r="R3" i="22"/>
  <c r="M4" i="19" s="1"/>
  <c r="S3" i="22"/>
  <c r="N4" i="19" s="1"/>
  <c r="T11" i="22"/>
  <c r="O17" i="19" s="1"/>
  <c r="S11" i="22"/>
  <c r="N17" i="19" s="1"/>
  <c r="U11" i="22"/>
  <c r="P17" i="19" s="1"/>
  <c r="R11" i="22"/>
  <c r="M17" i="19" s="1"/>
  <c r="Y20" i="22"/>
  <c r="T4" i="13" s="1"/>
  <c r="Z20" i="22"/>
  <c r="U4" i="13" s="1"/>
  <c r="W20" i="22"/>
  <c r="R4" i="13" s="1"/>
  <c r="X20" i="22"/>
  <c r="S4" i="13" s="1"/>
  <c r="AB27" i="22"/>
  <c r="W14" i="13" s="1"/>
  <c r="AC27" i="22"/>
  <c r="X14" i="13" s="1"/>
  <c r="AD27" i="22"/>
  <c r="Y14" i="13" s="1"/>
  <c r="AE27" i="22"/>
  <c r="Z14" i="13" s="1"/>
  <c r="D33" i="22"/>
  <c r="F33" i="22"/>
  <c r="C33" i="22"/>
  <c r="E33" i="22"/>
  <c r="N13" i="22"/>
  <c r="I19" i="19" s="1"/>
  <c r="M13" i="22"/>
  <c r="H19" i="19" s="1"/>
  <c r="O13" i="22"/>
  <c r="J19" i="19" s="1"/>
  <c r="P13" i="22"/>
  <c r="K19" i="19" s="1"/>
  <c r="S22" i="22"/>
  <c r="N9" i="13" s="1"/>
  <c r="T22" i="22"/>
  <c r="O9" i="13" s="1"/>
  <c r="U22" i="22"/>
  <c r="P9" i="13" s="1"/>
  <c r="R22" i="22"/>
  <c r="M9" i="13" s="1"/>
  <c r="X29" i="22"/>
  <c r="S18" i="13" s="1"/>
  <c r="Z29" i="22"/>
  <c r="U18" i="13" s="1"/>
  <c r="Y29" i="22"/>
  <c r="T18" i="13" s="1"/>
  <c r="W29" i="22"/>
  <c r="R18" i="13" s="1"/>
  <c r="E8" i="22"/>
  <c r="AD11" i="22"/>
  <c r="Y17" i="19" s="1"/>
  <c r="F19" i="22"/>
  <c r="D19" i="22"/>
  <c r="E19" i="22"/>
  <c r="C19" i="22"/>
  <c r="K26" i="22"/>
  <c r="F13" i="13" s="1"/>
  <c r="H26" i="22"/>
  <c r="C13" i="13" s="1"/>
  <c r="I26" i="22"/>
  <c r="D13" i="13" s="1"/>
  <c r="J26" i="22"/>
  <c r="E13" i="13" s="1"/>
  <c r="M33" i="22"/>
  <c r="H22" i="13" s="1"/>
  <c r="N33" i="22"/>
  <c r="I22" i="13" s="1"/>
  <c r="O33" i="22"/>
  <c r="J22" i="13" s="1"/>
  <c r="P33" i="22"/>
  <c r="K22" i="13" s="1"/>
  <c r="C4" i="22"/>
  <c r="D4" i="22"/>
  <c r="F4" i="22"/>
  <c r="E4" i="22"/>
  <c r="AN11" i="22"/>
  <c r="AI17" i="19" s="1"/>
  <c r="AL11" i="22"/>
  <c r="AG17" i="19" s="1"/>
  <c r="AO11" i="22"/>
  <c r="AJ17" i="19" s="1"/>
  <c r="AM11" i="22"/>
  <c r="AH17" i="19" s="1"/>
  <c r="C28" i="22"/>
  <c r="D28" i="22"/>
  <c r="E28" i="22"/>
  <c r="F28" i="22"/>
  <c r="H3" i="22"/>
  <c r="C4" i="19" s="1"/>
  <c r="I3" i="22"/>
  <c r="D4" i="19" s="1"/>
  <c r="J3" i="22"/>
  <c r="E4" i="19" s="1"/>
  <c r="K3" i="22"/>
  <c r="F4" i="19" s="1"/>
  <c r="N9" i="22"/>
  <c r="I13" i="19" s="1"/>
  <c r="M9" i="22"/>
  <c r="H13" i="19" s="1"/>
  <c r="P9" i="22"/>
  <c r="K13" i="19" s="1"/>
  <c r="O9" i="22"/>
  <c r="J13" i="19" s="1"/>
  <c r="S16" i="22"/>
  <c r="N22" i="19" s="1"/>
  <c r="R16" i="22"/>
  <c r="M22" i="19" s="1"/>
  <c r="T16" i="22"/>
  <c r="O22" i="19" s="1"/>
  <c r="U16" i="22"/>
  <c r="P22" i="19" s="1"/>
  <c r="W25" i="22"/>
  <c r="R12" i="13" s="1"/>
  <c r="X25" i="22"/>
  <c r="S12" i="13" s="1"/>
  <c r="Y25" i="22"/>
  <c r="T12" i="13" s="1"/>
  <c r="Z25" i="22"/>
  <c r="U12" i="13" s="1"/>
  <c r="AC32" i="22"/>
  <c r="X21" i="13" s="1"/>
  <c r="AE32" i="22"/>
  <c r="Z21" i="13" s="1"/>
  <c r="AB32" i="22"/>
  <c r="W21" i="13" s="1"/>
  <c r="AD32" i="22"/>
  <c r="Y21" i="13" s="1"/>
  <c r="Y6" i="22"/>
  <c r="T10" i="19" s="1"/>
  <c r="W6" i="22"/>
  <c r="R10" i="19" s="1"/>
  <c r="X6" i="22"/>
  <c r="S10" i="19" s="1"/>
  <c r="Z6" i="22"/>
  <c r="U10" i="19" s="1"/>
  <c r="O3" i="22"/>
  <c r="J4" i="19" s="1"/>
  <c r="D23" i="22"/>
  <c r="Y9" i="22"/>
  <c r="T13" i="19" s="1"/>
  <c r="D26" i="22"/>
  <c r="R10" i="22"/>
  <c r="M14" i="19" s="1"/>
  <c r="AB26" i="22"/>
  <c r="W13" i="13" s="1"/>
  <c r="J2" i="22"/>
  <c r="E3" i="19" s="1"/>
  <c r="AJ5" i="22"/>
  <c r="AE9" i="19" s="1"/>
  <c r="J22" i="22"/>
  <c r="E9" i="13" s="1"/>
  <c r="AM24" i="22"/>
  <c r="AH11" i="13" s="1"/>
  <c r="R20" i="22"/>
  <c r="M4" i="13" s="1"/>
  <c r="AL25" i="22"/>
  <c r="AG12" i="13" s="1"/>
  <c r="AM25" i="22"/>
  <c r="AH12" i="13" s="1"/>
  <c r="AN25" i="22"/>
  <c r="AI12" i="13" s="1"/>
  <c r="AO25" i="22"/>
  <c r="AJ12" i="13" s="1"/>
  <c r="F9" i="22"/>
  <c r="C9" i="22"/>
  <c r="E9" i="22"/>
  <c r="D9" i="22"/>
  <c r="E23" i="22"/>
  <c r="H30" i="22"/>
  <c r="C19" i="13" s="1"/>
  <c r="AB4" i="22"/>
  <c r="W5" i="19" s="1"/>
  <c r="AE4" i="22"/>
  <c r="Z5" i="19" s="1"/>
  <c r="AC4" i="22"/>
  <c r="X5" i="19" s="1"/>
  <c r="AD4" i="22"/>
  <c r="Y5" i="19" s="1"/>
  <c r="O12" i="22"/>
  <c r="J18" i="19" s="1"/>
  <c r="M12" i="22"/>
  <c r="H18" i="19" s="1"/>
  <c r="N12" i="22"/>
  <c r="I18" i="19" s="1"/>
  <c r="P12" i="22"/>
  <c r="K18" i="19" s="1"/>
  <c r="R21" i="22"/>
  <c r="M5" i="13" s="1"/>
  <c r="T21" i="22"/>
  <c r="O5" i="13" s="1"/>
  <c r="U21" i="22"/>
  <c r="P5" i="13" s="1"/>
  <c r="S21" i="22"/>
  <c r="N5" i="13" s="1"/>
  <c r="Y28" i="22"/>
  <c r="T17" i="13" s="1"/>
  <c r="W28" i="22"/>
  <c r="R17" i="13" s="1"/>
  <c r="X28" i="22"/>
  <c r="S17" i="13" s="1"/>
  <c r="Z28" i="22"/>
  <c r="U17" i="13" s="1"/>
  <c r="D7" i="22"/>
  <c r="C7" i="22"/>
  <c r="E7" i="22"/>
  <c r="F7" i="22"/>
  <c r="I14" i="22"/>
  <c r="D20" i="19" s="1"/>
  <c r="J14" i="22"/>
  <c r="E20" i="19" s="1"/>
  <c r="K14" i="22"/>
  <c r="F20" i="19" s="1"/>
  <c r="H14" i="22"/>
  <c r="C20" i="19" s="1"/>
  <c r="P23" i="22"/>
  <c r="K10" i="13" s="1"/>
  <c r="N23" i="22"/>
  <c r="I10" i="13" s="1"/>
  <c r="M23" i="22"/>
  <c r="H10" i="13" s="1"/>
  <c r="O23" i="22"/>
  <c r="J10" i="13" s="1"/>
  <c r="R30" i="22"/>
  <c r="M19" i="13" s="1"/>
  <c r="S30" i="22"/>
  <c r="N19" i="13" s="1"/>
  <c r="T30" i="22"/>
  <c r="O19" i="13" s="1"/>
  <c r="U30" i="22"/>
  <c r="P19" i="13" s="1"/>
  <c r="D8" i="22"/>
  <c r="AG2" i="22"/>
  <c r="AB3" i="19" s="1"/>
  <c r="AH2" i="22"/>
  <c r="AC3" i="19" s="1"/>
  <c r="AJ2" i="22"/>
  <c r="AE3" i="19" s="1"/>
  <c r="AI2" i="22"/>
  <c r="AD3" i="19" s="1"/>
  <c r="AO10" i="22"/>
  <c r="AJ14" i="19" s="1"/>
  <c r="AM10" i="22"/>
  <c r="AH14" i="19" s="1"/>
  <c r="AN10" i="22"/>
  <c r="AI14" i="19" s="1"/>
  <c r="AL10" i="22"/>
  <c r="AG14" i="19" s="1"/>
  <c r="D27" i="22"/>
  <c r="E27" i="22"/>
  <c r="F27" i="22"/>
  <c r="C27" i="22"/>
  <c r="J5" i="22"/>
  <c r="E9" i="19" s="1"/>
  <c r="K5" i="22"/>
  <c r="F9" i="19" s="1"/>
  <c r="H5" i="22"/>
  <c r="C9" i="19" s="1"/>
  <c r="I5" i="22"/>
  <c r="D9" i="19" s="1"/>
  <c r="AI12" i="22"/>
  <c r="AD18" i="19" s="1"/>
  <c r="AG12" i="22"/>
  <c r="AB18" i="19" s="1"/>
  <c r="AH12" i="22"/>
  <c r="AC18" i="19" s="1"/>
  <c r="AJ12" i="22"/>
  <c r="AE18" i="19" s="1"/>
  <c r="AO21" i="22"/>
  <c r="AJ5" i="13" s="1"/>
  <c r="AL21" i="22"/>
  <c r="AG5" i="13" s="1"/>
  <c r="AM21" i="22"/>
  <c r="AH5" i="13" s="1"/>
  <c r="AN21" i="22"/>
  <c r="AI5" i="13" s="1"/>
  <c r="J33" i="22"/>
  <c r="E22" i="13" s="1"/>
  <c r="I10" i="22"/>
  <c r="D14" i="19" s="1"/>
  <c r="H10" i="22"/>
  <c r="C14" i="19" s="1"/>
  <c r="J10" i="22"/>
  <c r="E14" i="19" s="1"/>
  <c r="K10" i="22"/>
  <c r="F14" i="19" s="1"/>
  <c r="N19" i="22"/>
  <c r="I3" i="13" s="1"/>
  <c r="O19" i="22"/>
  <c r="J3" i="13" s="1"/>
  <c r="P19" i="22"/>
  <c r="K3" i="13" s="1"/>
  <c r="M19" i="22"/>
  <c r="H3" i="13" s="1"/>
  <c r="S26" i="22"/>
  <c r="N13" i="13" s="1"/>
  <c r="U26" i="22"/>
  <c r="P13" i="13" s="1"/>
  <c r="R26" i="22"/>
  <c r="M13" i="13" s="1"/>
  <c r="T26" i="22"/>
  <c r="O13" i="13" s="1"/>
  <c r="Y33" i="22"/>
  <c r="T22" i="13" s="1"/>
  <c r="X33" i="22"/>
  <c r="S22" i="13" s="1"/>
  <c r="Z33" i="22"/>
  <c r="U22" i="13" s="1"/>
  <c r="W33" i="22"/>
  <c r="R22" i="13" s="1"/>
  <c r="AD5" i="22"/>
  <c r="Y9" i="19" s="1"/>
  <c r="AC5" i="22"/>
  <c r="X9" i="19" s="1"/>
  <c r="AE5" i="22"/>
  <c r="Z9" i="19" s="1"/>
  <c r="AB5" i="22"/>
  <c r="W9" i="19" s="1"/>
  <c r="N3" i="22"/>
  <c r="I4" i="19" s="1"/>
  <c r="K30" i="22"/>
  <c r="F19" i="13" s="1"/>
  <c r="X9" i="22"/>
  <c r="S13" i="19" s="1"/>
  <c r="X30" i="22"/>
  <c r="S19" i="13" s="1"/>
  <c r="X4" i="22"/>
  <c r="S5" i="19" s="1"/>
  <c r="J12" i="22"/>
  <c r="E18" i="19" s="1"/>
  <c r="F26" i="22"/>
  <c r="AI33" i="22"/>
  <c r="AD22" i="13" s="1"/>
  <c r="AN14" i="22"/>
  <c r="AI20" i="19" s="1"/>
  <c r="AH28" i="22"/>
  <c r="AC17" i="13" s="1"/>
  <c r="M11" i="22"/>
  <c r="H17" i="19" s="1"/>
  <c r="AE26" i="22"/>
  <c r="Z13" i="13" s="1"/>
  <c r="K2" i="22"/>
  <c r="F3" i="19" s="1"/>
  <c r="AI15" i="22"/>
  <c r="AD21" i="19" s="1"/>
  <c r="U32" i="22"/>
  <c r="P21" i="13" s="1"/>
  <c r="R32" i="22"/>
  <c r="M21" i="13" s="1"/>
  <c r="S32" i="22"/>
  <c r="N21" i="13" s="1"/>
  <c r="T32" i="22"/>
  <c r="O21" i="13" s="1"/>
  <c r="E20" i="22"/>
  <c r="F20" i="22"/>
  <c r="D20" i="22"/>
  <c r="C20" i="22"/>
  <c r="J27" i="22"/>
  <c r="E14" i="13" s="1"/>
  <c r="H27" i="22"/>
  <c r="C14" i="13" s="1"/>
  <c r="I27" i="22"/>
  <c r="D14" i="13" s="1"/>
  <c r="K27" i="22"/>
  <c r="F14" i="13" s="1"/>
  <c r="S8" i="22"/>
  <c r="N12" i="19" s="1"/>
  <c r="U8" i="22"/>
  <c r="P12" i="19" s="1"/>
  <c r="R8" i="22"/>
  <c r="M12" i="19" s="1"/>
  <c r="T8" i="22"/>
  <c r="O12" i="19" s="1"/>
  <c r="AG31" i="22"/>
  <c r="AB20" i="13" s="1"/>
  <c r="AI31" i="22"/>
  <c r="AD20" i="13" s="1"/>
  <c r="AH31" i="22"/>
  <c r="AC20" i="13" s="1"/>
  <c r="AJ31" i="22"/>
  <c r="AE20" i="13" s="1"/>
  <c r="AJ25" i="22"/>
  <c r="AE12" i="13" s="1"/>
  <c r="AL5" i="22"/>
  <c r="AG9" i="19" s="1"/>
  <c r="AM5" i="22"/>
  <c r="AH9" i="19" s="1"/>
  <c r="AO5" i="22"/>
  <c r="AJ9" i="19" s="1"/>
  <c r="AN5" i="22"/>
  <c r="AI9" i="19" s="1"/>
  <c r="J13" i="22"/>
  <c r="E19" i="19" s="1"/>
  <c r="H13" i="22"/>
  <c r="C19" i="19" s="1"/>
  <c r="I13" i="22"/>
  <c r="D19" i="19" s="1"/>
  <c r="K13" i="22"/>
  <c r="F19" i="19" s="1"/>
  <c r="P22" i="22"/>
  <c r="K9" i="13" s="1"/>
  <c r="M22" i="22"/>
  <c r="H9" i="13" s="1"/>
  <c r="N22" i="22"/>
  <c r="I9" i="13" s="1"/>
  <c r="O22" i="22"/>
  <c r="J9" i="13" s="1"/>
  <c r="R29" i="22"/>
  <c r="M18" i="13" s="1"/>
  <c r="S29" i="22"/>
  <c r="N18" i="13" s="1"/>
  <c r="T29" i="22"/>
  <c r="O18" i="13" s="1"/>
  <c r="U29" i="22"/>
  <c r="P18" i="13" s="1"/>
  <c r="D15" i="22"/>
  <c r="E15" i="22"/>
  <c r="F15" i="22"/>
  <c r="C15" i="22"/>
  <c r="I24" i="22"/>
  <c r="D11" i="13" s="1"/>
  <c r="J24" i="22"/>
  <c r="E11" i="13" s="1"/>
  <c r="K24" i="22"/>
  <c r="F11" i="13" s="1"/>
  <c r="H24" i="22"/>
  <c r="C11" i="13" s="1"/>
  <c r="N31" i="22"/>
  <c r="I20" i="13" s="1"/>
  <c r="P31" i="22"/>
  <c r="K20" i="13" s="1"/>
  <c r="O31" i="22"/>
  <c r="J20" i="13" s="1"/>
  <c r="M31" i="22"/>
  <c r="H20" i="13" s="1"/>
  <c r="AJ11" i="22"/>
  <c r="AE17" i="19" s="1"/>
  <c r="AG11" i="22"/>
  <c r="AB17" i="19" s="1"/>
  <c r="AI11" i="22"/>
  <c r="AD17" i="19" s="1"/>
  <c r="AH11" i="22"/>
  <c r="AC17" i="19" s="1"/>
  <c r="AL20" i="22"/>
  <c r="AG4" i="13" s="1"/>
  <c r="AM20" i="22"/>
  <c r="AH4" i="13" s="1"/>
  <c r="AN20" i="22"/>
  <c r="AI4" i="13" s="1"/>
  <c r="AO20" i="22"/>
  <c r="AJ4" i="13" s="1"/>
  <c r="U6" i="22"/>
  <c r="P10" i="19" s="1"/>
  <c r="R6" i="22"/>
  <c r="M10" i="19" s="1"/>
  <c r="S6" i="22"/>
  <c r="N10" i="19" s="1"/>
  <c r="T6" i="22"/>
  <c r="O10" i="19" s="1"/>
  <c r="AD13" i="22"/>
  <c r="Y19" i="19" s="1"/>
  <c r="AC13" i="22"/>
  <c r="X19" i="19" s="1"/>
  <c r="AE13" i="22"/>
  <c r="Z19" i="19" s="1"/>
  <c r="AB13" i="22"/>
  <c r="W19" i="19" s="1"/>
  <c r="AG22" i="22"/>
  <c r="AB9" i="13" s="1"/>
  <c r="AI22" i="22"/>
  <c r="AD9" i="13" s="1"/>
  <c r="AJ22" i="22"/>
  <c r="AE9" i="13" s="1"/>
  <c r="AH22" i="22"/>
  <c r="AC9" i="13" s="1"/>
  <c r="AN29" i="22"/>
  <c r="AI18" i="13" s="1"/>
  <c r="AL29" i="22"/>
  <c r="AG18" i="13" s="1"/>
  <c r="AO29" i="22"/>
  <c r="AJ18" i="13" s="1"/>
  <c r="AM29" i="22"/>
  <c r="AH18" i="13" s="1"/>
  <c r="D3" i="22"/>
  <c r="E3" i="22"/>
  <c r="C3" i="22"/>
  <c r="F3" i="22"/>
  <c r="D11" i="22"/>
  <c r="E11" i="22"/>
  <c r="F11" i="22"/>
  <c r="C11" i="22"/>
  <c r="I20" i="22"/>
  <c r="D4" i="13" s="1"/>
  <c r="J20" i="22"/>
  <c r="E4" i="13" s="1"/>
  <c r="K20" i="22"/>
  <c r="F4" i="13" s="1"/>
  <c r="H20" i="22"/>
  <c r="C4" i="13" s="1"/>
  <c r="M27" i="22"/>
  <c r="H14" i="13" s="1"/>
  <c r="N27" i="22"/>
  <c r="I14" i="13" s="1"/>
  <c r="O27" i="22"/>
  <c r="J14" i="13" s="1"/>
  <c r="P27" i="22"/>
  <c r="K14" i="13" s="1"/>
  <c r="K33" i="22"/>
  <c r="F22" i="13" s="1"/>
  <c r="AI4" i="22"/>
  <c r="AD5" i="19" s="1"/>
  <c r="AJ4" i="22"/>
  <c r="AE5" i="19" s="1"/>
  <c r="AG4" i="22"/>
  <c r="AB5" i="19" s="1"/>
  <c r="AH4" i="22"/>
  <c r="AC5" i="19" s="1"/>
  <c r="P3" i="22"/>
  <c r="K4" i="19" s="1"/>
  <c r="J30" i="22"/>
  <c r="E19" i="13" s="1"/>
  <c r="W9" i="22"/>
  <c r="R13" i="19" s="1"/>
  <c r="Z30" i="22"/>
  <c r="U19" i="13" s="1"/>
  <c r="Z4" i="22"/>
  <c r="U5" i="19" s="1"/>
  <c r="H12" i="22"/>
  <c r="C18" i="19" s="1"/>
  <c r="E26" i="22"/>
  <c r="AG33" i="22"/>
  <c r="AB22" i="13" s="1"/>
  <c r="AM14" i="22"/>
  <c r="AH20" i="19" s="1"/>
  <c r="AJ28" i="22"/>
  <c r="AE17" i="13" s="1"/>
  <c r="N11" i="22"/>
  <c r="I17" i="19" s="1"/>
  <c r="I15" i="22"/>
  <c r="D21" i="19" s="1"/>
  <c r="AD26" i="22"/>
  <c r="Y13" i="13" s="1"/>
  <c r="I2" i="22"/>
  <c r="D3" i="19" s="1"/>
  <c r="AI5" i="22"/>
  <c r="AD9" i="19" s="1"/>
  <c r="I22" i="22"/>
  <c r="D9" i="13" s="1"/>
  <c r="AH15" i="22"/>
  <c r="AC21" i="19" s="1"/>
  <c r="P32" i="22"/>
  <c r="K21" i="13" s="1"/>
  <c r="AI16" i="22"/>
  <c r="AD22" i="19" s="1"/>
  <c r="AH16" i="22"/>
  <c r="AC22" i="19" s="1"/>
  <c r="AJ16" i="22"/>
  <c r="AE22" i="19" s="1"/>
  <c r="AG16" i="22"/>
  <c r="AB22" i="19" s="1"/>
  <c r="AD19" i="22"/>
  <c r="Y3" i="13" s="1"/>
  <c r="AC19" i="22"/>
  <c r="X3" i="13" s="1"/>
  <c r="AE19" i="22"/>
  <c r="Z3" i="13" s="1"/>
  <c r="AB19" i="22"/>
  <c r="W3" i="13" s="1"/>
  <c r="Y21" i="22"/>
  <c r="T5" i="13" s="1"/>
  <c r="Z21" i="22"/>
  <c r="U5" i="13" s="1"/>
  <c r="W21" i="22"/>
  <c r="R5" i="13" s="1"/>
  <c r="X21" i="22"/>
  <c r="S5" i="13" s="1"/>
  <c r="N25" i="22"/>
  <c r="I12" i="13" s="1"/>
  <c r="O25" i="22"/>
  <c r="J12" i="13" s="1"/>
  <c r="P25" i="22"/>
  <c r="K12" i="13" s="1"/>
  <c r="M25" i="22"/>
  <c r="H12" i="13" s="1"/>
  <c r="H23" i="22"/>
  <c r="C10" i="13" s="1"/>
  <c r="J23" i="22"/>
  <c r="E10" i="13" s="1"/>
  <c r="K23" i="22"/>
  <c r="F10" i="13" s="1"/>
  <c r="I23" i="22"/>
  <c r="D10" i="13" s="1"/>
  <c r="AM8" i="22"/>
  <c r="AH12" i="19" s="1"/>
  <c r="AL8" i="22"/>
  <c r="AG12" i="19" s="1"/>
  <c r="AN8" i="22"/>
  <c r="AI12" i="19" s="1"/>
  <c r="AO8" i="22"/>
  <c r="AJ12" i="19" s="1"/>
  <c r="F25" i="22"/>
  <c r="D25" i="22"/>
  <c r="E25" i="22"/>
  <c r="C25" i="22"/>
  <c r="AE12" i="22"/>
  <c r="Z18" i="19" s="1"/>
  <c r="AB12" i="22"/>
  <c r="W18" i="19" s="1"/>
  <c r="AC12" i="22"/>
  <c r="X18" i="19" s="1"/>
  <c r="AD12" i="22"/>
  <c r="Y18" i="19" s="1"/>
  <c r="T7" i="22"/>
  <c r="O11" i="19" s="1"/>
  <c r="S7" i="22"/>
  <c r="N11" i="19" s="1"/>
  <c r="U7" i="22"/>
  <c r="P11" i="19" s="1"/>
  <c r="R7" i="22"/>
  <c r="M11" i="19" s="1"/>
  <c r="AB23" i="22"/>
  <c r="W10" i="13" s="1"/>
  <c r="AD23" i="22"/>
  <c r="Y10" i="13" s="1"/>
  <c r="AE23" i="22"/>
  <c r="Z10" i="13" s="1"/>
  <c r="AC23" i="22"/>
  <c r="X10" i="13" s="1"/>
  <c r="AN3" i="22"/>
  <c r="AI4" i="19" s="1"/>
  <c r="AL3" i="22"/>
  <c r="AG4" i="19" s="1"/>
  <c r="AM3" i="22"/>
  <c r="AH4" i="19" s="1"/>
  <c r="AO3" i="22"/>
  <c r="AJ4" i="19" s="1"/>
  <c r="W4" i="22"/>
  <c r="R5" i="19" s="1"/>
  <c r="K12" i="22"/>
  <c r="F18" i="19" s="1"/>
  <c r="AL14" i="22"/>
  <c r="AG20" i="19" s="1"/>
  <c r="AI28" i="22"/>
  <c r="AD17" i="13" s="1"/>
  <c r="O11" i="22"/>
  <c r="J17" i="19" s="1"/>
  <c r="W19" i="22"/>
  <c r="R3" i="13" s="1"/>
  <c r="AC26" i="22"/>
  <c r="X13" i="13" s="1"/>
  <c r="H2" i="22"/>
  <c r="C3" i="19" s="1"/>
  <c r="AH5" i="22"/>
  <c r="AC9" i="19" s="1"/>
  <c r="H22" i="22"/>
  <c r="C9" i="13" s="1"/>
  <c r="AG15" i="22"/>
  <c r="AB21" i="19" s="1"/>
  <c r="O32" i="22"/>
  <c r="J21" i="13" s="1"/>
  <c r="Y10" i="22"/>
  <c r="T14" i="19" s="1"/>
  <c r="X10" i="22"/>
  <c r="S14" i="19" s="1"/>
  <c r="Z10" i="22"/>
  <c r="U14" i="19" s="1"/>
  <c r="W10" i="22"/>
  <c r="R14" i="19" s="1"/>
  <c r="AO33" i="22"/>
  <c r="AJ22" i="13" s="1"/>
  <c r="AL33" i="22"/>
  <c r="AG22" i="13" s="1"/>
  <c r="AM33" i="22"/>
  <c r="AH22" i="13" s="1"/>
  <c r="AN33" i="22"/>
  <c r="AI22" i="13" s="1"/>
  <c r="S12" i="22"/>
  <c r="N18" i="19" s="1"/>
  <c r="R12" i="22"/>
  <c r="M18" i="19" s="1"/>
  <c r="U12" i="22"/>
  <c r="P18" i="19" s="1"/>
  <c r="T12" i="22"/>
  <c r="O18" i="19" s="1"/>
  <c r="AB28" i="22"/>
  <c r="W17" i="13" s="1"/>
  <c r="AC28" i="22"/>
  <c r="X17" i="13" s="1"/>
  <c r="AD28" i="22"/>
  <c r="Y17" i="13" s="1"/>
  <c r="AE28" i="22"/>
  <c r="Z17" i="13" s="1"/>
  <c r="K16" i="22"/>
  <c r="F22" i="19" s="1"/>
  <c r="H16" i="22"/>
  <c r="C22" i="19" s="1"/>
  <c r="I16" i="22"/>
  <c r="D22" i="19" s="1"/>
  <c r="J16" i="22"/>
  <c r="E22" i="19" s="1"/>
  <c r="H32" i="22"/>
  <c r="C21" i="13" s="1"/>
  <c r="J32" i="22"/>
  <c r="E21" i="13" s="1"/>
  <c r="I32" i="22"/>
  <c r="D21" i="13" s="1"/>
  <c r="K32" i="22"/>
  <c r="F21" i="13" s="1"/>
  <c r="C5" i="22"/>
  <c r="F5" i="22"/>
  <c r="D5" i="22"/>
  <c r="E5" i="22"/>
  <c r="AG21" i="22"/>
  <c r="AB5" i="13" s="1"/>
  <c r="AH21" i="22"/>
  <c r="AC5" i="13" s="1"/>
  <c r="AJ21" i="22"/>
  <c r="AE5" i="13" s="1"/>
  <c r="AI21" i="22"/>
  <c r="AD5" i="13" s="1"/>
  <c r="Y14" i="22"/>
  <c r="T20" i="19" s="1"/>
  <c r="X14" i="22"/>
  <c r="S20" i="19" s="1"/>
  <c r="Z14" i="22"/>
  <c r="U20" i="19" s="1"/>
  <c r="W14" i="22"/>
  <c r="R20" i="19" s="1"/>
  <c r="AG30" i="22"/>
  <c r="AB19" i="13" s="1"/>
  <c r="AH30" i="22"/>
  <c r="AC19" i="13" s="1"/>
  <c r="AJ30" i="22"/>
  <c r="AE19" i="13" s="1"/>
  <c r="AI30" i="22"/>
  <c r="AD19" i="13" s="1"/>
  <c r="K4" i="22"/>
  <c r="F5" i="19" s="1"/>
  <c r="H4" i="22"/>
  <c r="C5" i="19" s="1"/>
  <c r="I4" i="22"/>
  <c r="D5" i="19" s="1"/>
  <c r="J4" i="22"/>
  <c r="E5" i="19" s="1"/>
  <c r="D21" i="22"/>
  <c r="E21" i="22"/>
  <c r="F21" i="22"/>
  <c r="C21" i="22"/>
  <c r="I28" i="22"/>
  <c r="D17" i="13" s="1"/>
  <c r="K28" i="22"/>
  <c r="F17" i="13" s="1"/>
  <c r="H28" i="22"/>
  <c r="C17" i="13" s="1"/>
  <c r="J28" i="22"/>
  <c r="E17" i="13" s="1"/>
  <c r="I6" i="22"/>
  <c r="D10" i="19" s="1"/>
  <c r="H6" i="22"/>
  <c r="C10" i="19" s="1"/>
  <c r="K6" i="22"/>
  <c r="F10" i="19" s="1"/>
  <c r="J6" i="22"/>
  <c r="E10" i="19" s="1"/>
  <c r="AN7" i="22"/>
  <c r="AI11" i="19" s="1"/>
  <c r="AO7" i="22"/>
  <c r="AJ11" i="19" s="1"/>
  <c r="AL7" i="22"/>
  <c r="AG11" i="19" s="1"/>
  <c r="AM7" i="22"/>
  <c r="AH11" i="19" s="1"/>
  <c r="C24" i="22"/>
  <c r="E24" i="22"/>
  <c r="F24" i="22"/>
  <c r="D24" i="22"/>
  <c r="H31" i="22"/>
  <c r="C20" i="13" s="1"/>
  <c r="I31" i="22"/>
  <c r="D20" i="13" s="1"/>
  <c r="K31" i="22"/>
  <c r="F20" i="13" s="1"/>
  <c r="J31" i="22"/>
  <c r="E20" i="13" s="1"/>
  <c r="AJ3" i="22"/>
  <c r="AE4" i="19" s="1"/>
  <c r="AH3" i="22"/>
  <c r="AC4" i="19" s="1"/>
  <c r="AI3" i="22"/>
  <c r="AD4" i="19" s="1"/>
  <c r="AG3" i="22"/>
  <c r="AB4" i="19" s="1"/>
  <c r="Y12" i="22"/>
  <c r="T18" i="19" s="1"/>
  <c r="D16" i="22"/>
  <c r="T31" i="22"/>
  <c r="O20" i="13" s="1"/>
  <c r="AH9" i="22"/>
  <c r="AC13" i="19" s="1"/>
  <c r="AG9" i="22"/>
  <c r="AB13" i="19" s="1"/>
  <c r="AI9" i="22"/>
  <c r="AD13" i="19" s="1"/>
  <c r="AJ9" i="22"/>
  <c r="AE13" i="19" s="1"/>
  <c r="AM16" i="22"/>
  <c r="AH22" i="19" s="1"/>
  <c r="AL16" i="22"/>
  <c r="AG22" i="19" s="1"/>
  <c r="AN16" i="22"/>
  <c r="AI22" i="19" s="1"/>
  <c r="AO16" i="22"/>
  <c r="AJ22" i="19" s="1"/>
  <c r="S31" i="22"/>
  <c r="N20" i="13" s="1"/>
  <c r="H25" i="22"/>
  <c r="C12" i="13" s="1"/>
  <c r="M6" i="22"/>
  <c r="H10" i="19" s="1"/>
  <c r="N6" i="22"/>
  <c r="I10" i="19" s="1"/>
  <c r="O6" i="22"/>
  <c r="J10" i="19" s="1"/>
  <c r="P6" i="22"/>
  <c r="K10" i="19" s="1"/>
  <c r="Z13" i="22"/>
  <c r="U19" i="19" s="1"/>
  <c r="W13" i="22"/>
  <c r="R19" i="19" s="1"/>
  <c r="X13" i="22"/>
  <c r="S19" i="19" s="1"/>
  <c r="Y13" i="22"/>
  <c r="T19" i="19" s="1"/>
  <c r="AB22" i="22"/>
  <c r="W9" i="13" s="1"/>
  <c r="AC22" i="22"/>
  <c r="X9" i="13" s="1"/>
  <c r="AD22" i="22"/>
  <c r="Y9" i="13" s="1"/>
  <c r="AE22" i="22"/>
  <c r="Z9" i="13" s="1"/>
  <c r="AH29" i="22"/>
  <c r="AC18" i="13" s="1"/>
  <c r="AI29" i="22"/>
  <c r="AD18" i="13" s="1"/>
  <c r="AJ29" i="22"/>
  <c r="AE18" i="13" s="1"/>
  <c r="AG29" i="22"/>
  <c r="AB18" i="13" s="1"/>
  <c r="O8" i="22"/>
  <c r="J12" i="19" s="1"/>
  <c r="N8" i="22"/>
  <c r="I12" i="19" s="1"/>
  <c r="P8" i="22"/>
  <c r="K12" i="19" s="1"/>
  <c r="M8" i="22"/>
  <c r="H12" i="19" s="1"/>
  <c r="T15" i="22"/>
  <c r="O21" i="19" s="1"/>
  <c r="R15" i="22"/>
  <c r="M21" i="19" s="1"/>
  <c r="U15" i="22"/>
  <c r="P21" i="19" s="1"/>
  <c r="S15" i="22"/>
  <c r="N21" i="19" s="1"/>
  <c r="W24" i="22"/>
  <c r="R11" i="13" s="1"/>
  <c r="X24" i="22"/>
  <c r="S11" i="13" s="1"/>
  <c r="Y24" i="22"/>
  <c r="T11" i="13" s="1"/>
  <c r="Z24" i="22"/>
  <c r="U11" i="13" s="1"/>
  <c r="AD31" i="22"/>
  <c r="Y20" i="13" s="1"/>
  <c r="AB31" i="22"/>
  <c r="W20" i="13" s="1"/>
  <c r="AC31" i="22"/>
  <c r="X20" i="13" s="1"/>
  <c r="AE31" i="22"/>
  <c r="Z20" i="13" s="1"/>
  <c r="R5" i="22"/>
  <c r="M9" i="19" s="1"/>
  <c r="S5" i="22"/>
  <c r="N9" i="19" s="1"/>
  <c r="T5" i="22"/>
  <c r="O9" i="19" s="1"/>
  <c r="U5" i="22"/>
  <c r="P9" i="19" s="1"/>
  <c r="AM12" i="22"/>
  <c r="AH18" i="19" s="1"/>
  <c r="AL12" i="22"/>
  <c r="AG18" i="19" s="1"/>
  <c r="AN12" i="22"/>
  <c r="AI18" i="19" s="1"/>
  <c r="AO12" i="22"/>
  <c r="AJ18" i="19" s="1"/>
  <c r="C29" i="22"/>
  <c r="D29" i="22"/>
  <c r="E29" i="22"/>
  <c r="F29" i="22"/>
  <c r="N5" i="22"/>
  <c r="I9" i="19" s="1"/>
  <c r="M5" i="22"/>
  <c r="H9" i="19" s="1"/>
  <c r="P5" i="22"/>
  <c r="K9" i="19" s="1"/>
  <c r="O5" i="22"/>
  <c r="J9" i="19" s="1"/>
  <c r="AL6" i="22"/>
  <c r="AG10" i="19" s="1"/>
  <c r="R28" i="22"/>
  <c r="M17" i="13" s="1"/>
  <c r="AD16" i="22"/>
  <c r="Y22" i="19" s="1"/>
  <c r="AI25" i="22"/>
  <c r="AD12" i="13" s="1"/>
  <c r="O21" i="22"/>
  <c r="J5" i="13" s="1"/>
  <c r="H33" i="22"/>
  <c r="C22" i="13" s="1"/>
  <c r="E16" i="22"/>
  <c r="P11" i="22"/>
  <c r="K17" i="19" s="1"/>
  <c r="X19" i="22"/>
  <c r="S3" i="13" s="1"/>
  <c r="Y27" i="22"/>
  <c r="T14" i="13" s="1"/>
  <c r="E13" i="22"/>
  <c r="O29" i="22"/>
  <c r="J18" i="13" s="1"/>
  <c r="F6" i="22"/>
  <c r="M32" i="22"/>
  <c r="H21" i="13" s="1"/>
  <c r="AD9" i="22"/>
  <c r="Y13" i="19" s="1"/>
  <c r="AB9" i="22"/>
  <c r="W13" i="19" s="1"/>
  <c r="AC9" i="22"/>
  <c r="X13" i="19" s="1"/>
  <c r="AE9" i="22"/>
  <c r="Z13" i="19" s="1"/>
  <c r="AL2" i="22"/>
  <c r="AG3" i="19" s="1"/>
  <c r="AO2" i="22"/>
  <c r="AJ3" i="19" s="1"/>
  <c r="AM2" i="22"/>
  <c r="AH3" i="19" s="1"/>
  <c r="AN2" i="22"/>
  <c r="AI3" i="19" s="1"/>
  <c r="AE24" i="22"/>
  <c r="Z11" i="13" s="1"/>
  <c r="AB24" i="22"/>
  <c r="W11" i="13" s="1"/>
  <c r="AD24" i="22"/>
  <c r="Y11" i="13" s="1"/>
  <c r="AC24" i="22"/>
  <c r="X11" i="13" s="1"/>
  <c r="E14" i="22"/>
  <c r="C14" i="22"/>
  <c r="D14" i="22"/>
  <c r="F14" i="22"/>
  <c r="O30" i="22"/>
  <c r="J19" i="13" s="1"/>
  <c r="M30" i="22"/>
  <c r="H19" i="13" s="1"/>
  <c r="N30" i="22"/>
  <c r="I19" i="13" s="1"/>
  <c r="P30" i="22"/>
  <c r="K19" i="13" s="1"/>
  <c r="AO28" i="22"/>
  <c r="AJ17" i="13" s="1"/>
  <c r="AL28" i="22"/>
  <c r="AG17" i="13" s="1"/>
  <c r="AN28" i="22"/>
  <c r="AI17" i="13" s="1"/>
  <c r="AM28" i="22"/>
  <c r="AH17" i="13" s="1"/>
  <c r="AI8" i="22"/>
  <c r="AD12" i="19" s="1"/>
  <c r="AG8" i="22"/>
  <c r="AB12" i="19" s="1"/>
  <c r="AJ8" i="22"/>
  <c r="AE12" i="19" s="1"/>
  <c r="AH8" i="22"/>
  <c r="AC12" i="19" s="1"/>
  <c r="AN15" i="22"/>
  <c r="AI21" i="19" s="1"/>
  <c r="AL15" i="22"/>
  <c r="AG21" i="19" s="1"/>
  <c r="AM15" i="22"/>
  <c r="AH21" i="19" s="1"/>
  <c r="AO15" i="22"/>
  <c r="AJ21" i="19" s="1"/>
  <c r="E32" i="22"/>
  <c r="F32" i="22"/>
  <c r="D32" i="22"/>
  <c r="C32" i="22"/>
  <c r="D6" i="22"/>
  <c r="X12" i="22"/>
  <c r="S18" i="19" s="1"/>
  <c r="C16" i="22"/>
  <c r="U2" i="22"/>
  <c r="P3" i="19" s="1"/>
  <c r="S2" i="22"/>
  <c r="N3" i="19" s="1"/>
  <c r="T2" i="22"/>
  <c r="O3" i="19" s="1"/>
  <c r="R2" i="22"/>
  <c r="M3" i="19" s="1"/>
  <c r="AC10" i="22"/>
  <c r="X14" i="19" s="1"/>
  <c r="AB10" i="22"/>
  <c r="W14" i="19" s="1"/>
  <c r="AD10" i="22"/>
  <c r="Y14" i="19" s="1"/>
  <c r="AE10" i="22"/>
  <c r="Z14" i="19" s="1"/>
  <c r="AH19" i="22"/>
  <c r="AC3" i="13" s="1"/>
  <c r="AJ19" i="22"/>
  <c r="AE3" i="13" s="1"/>
  <c r="AG19" i="22"/>
  <c r="AB3" i="13" s="1"/>
  <c r="AI19" i="22"/>
  <c r="AD3" i="13" s="1"/>
  <c r="AL26" i="22"/>
  <c r="AG13" i="13" s="1"/>
  <c r="AM26" i="22"/>
  <c r="AH13" i="13" s="1"/>
  <c r="AN26" i="22"/>
  <c r="AI13" i="13" s="1"/>
  <c r="AO26" i="22"/>
  <c r="AJ13" i="13" s="1"/>
  <c r="J25" i="22"/>
  <c r="E12" i="13" s="1"/>
  <c r="P7" i="22"/>
  <c r="K11" i="19" s="1"/>
  <c r="M7" i="22"/>
  <c r="H11" i="19" s="1"/>
  <c r="N7" i="22"/>
  <c r="I11" i="19" s="1"/>
  <c r="O7" i="22"/>
  <c r="J11" i="19" s="1"/>
  <c r="U14" i="22"/>
  <c r="P20" i="19" s="1"/>
  <c r="T14" i="22"/>
  <c r="O20" i="19" s="1"/>
  <c r="R14" i="22"/>
  <c r="M20" i="19" s="1"/>
  <c r="S14" i="22"/>
  <c r="N20" i="19" s="1"/>
  <c r="X23" i="22"/>
  <c r="S10" i="13" s="1"/>
  <c r="Z23" i="22"/>
  <c r="U10" i="13" s="1"/>
  <c r="W23" i="22"/>
  <c r="R10" i="13" s="1"/>
  <c r="Y23" i="22"/>
  <c r="T10" i="13" s="1"/>
  <c r="AE30" i="22"/>
  <c r="Z19" i="13" s="1"/>
  <c r="AB30" i="22"/>
  <c r="W19" i="13" s="1"/>
  <c r="AD30" i="22"/>
  <c r="Y19" i="13" s="1"/>
  <c r="AC30" i="22"/>
  <c r="X19" i="13" s="1"/>
  <c r="J9" i="22"/>
  <c r="E13" i="19" s="1"/>
  <c r="H9" i="22"/>
  <c r="C13" i="19" s="1"/>
  <c r="K9" i="22"/>
  <c r="F13" i="19" s="1"/>
  <c r="I9" i="22"/>
  <c r="D13" i="19" s="1"/>
  <c r="O16" i="22"/>
  <c r="J22" i="19" s="1"/>
  <c r="M16" i="22"/>
  <c r="H22" i="19" s="1"/>
  <c r="N16" i="22"/>
  <c r="I22" i="19" s="1"/>
  <c r="P16" i="22"/>
  <c r="K22" i="19" s="1"/>
  <c r="T25" i="22"/>
  <c r="O12" i="13" s="1"/>
  <c r="R25" i="22"/>
  <c r="M12" i="13" s="1"/>
  <c r="S25" i="22"/>
  <c r="N12" i="13" s="1"/>
  <c r="U25" i="22"/>
  <c r="P12" i="13" s="1"/>
  <c r="W32" i="22"/>
  <c r="R21" i="13" s="1"/>
  <c r="X32" i="22"/>
  <c r="S21" i="13" s="1"/>
  <c r="Z32" i="22"/>
  <c r="U21" i="13" s="1"/>
  <c r="Y32" i="22"/>
  <c r="T21" i="13" s="1"/>
  <c r="AC6" i="22"/>
  <c r="X10" i="19" s="1"/>
  <c r="AB6" i="22"/>
  <c r="W10" i="19" s="1"/>
  <c r="AD6" i="22"/>
  <c r="Y10" i="19" s="1"/>
  <c r="AE6" i="22"/>
  <c r="Z10" i="19" s="1"/>
  <c r="AH13" i="22"/>
  <c r="AC19" i="19" s="1"/>
  <c r="AG13" i="22"/>
  <c r="AB19" i="19" s="1"/>
  <c r="AI13" i="22"/>
  <c r="AD19" i="19" s="1"/>
  <c r="AJ13" i="22"/>
  <c r="AE19" i="19" s="1"/>
  <c r="AN22" i="22"/>
  <c r="AI9" i="13" s="1"/>
  <c r="AO22" i="22"/>
  <c r="AJ9" i="13" s="1"/>
  <c r="AM22" i="22"/>
  <c r="AH9" i="13" s="1"/>
  <c r="AL22" i="22"/>
  <c r="AG9" i="13" s="1"/>
  <c r="S4" i="22"/>
  <c r="N5" i="19" s="1"/>
  <c r="T4" i="22"/>
  <c r="O5" i="19" s="1"/>
  <c r="R4" i="22"/>
  <c r="M5" i="19" s="1"/>
  <c r="U4" i="22"/>
  <c r="P5" i="19" s="1"/>
  <c r="E2" i="22"/>
  <c r="F2" i="22"/>
  <c r="D2" i="22"/>
  <c r="AN6" i="22"/>
  <c r="AI10" i="19" s="1"/>
  <c r="AG20" i="22"/>
  <c r="AB4" i="13" s="1"/>
  <c r="U28" i="22"/>
  <c r="P17" i="13" s="1"/>
  <c r="AC16" i="22"/>
  <c r="X22" i="19" s="1"/>
  <c r="AH25" i="22"/>
  <c r="AC12" i="13" s="1"/>
  <c r="AO32" i="22"/>
  <c r="AJ21" i="13" s="1"/>
  <c r="P21" i="22"/>
  <c r="K5" i="13" s="1"/>
  <c r="AG7" i="22"/>
  <c r="AB11" i="19" s="1"/>
  <c r="AE21" i="22"/>
  <c r="Z5" i="13" s="1"/>
  <c r="E31" i="22"/>
  <c r="I25" i="22"/>
  <c r="D12" i="13" s="1"/>
  <c r="Y19" i="22"/>
  <c r="T3" i="13" s="1"/>
  <c r="X27" i="22"/>
  <c r="S14" i="13" s="1"/>
  <c r="D13" i="22"/>
  <c r="N29" i="22"/>
  <c r="I18" i="13" s="1"/>
  <c r="AD8" i="22"/>
  <c r="Y12" i="19" s="1"/>
  <c r="AO24" i="22"/>
  <c r="AJ11" i="13" s="1"/>
  <c r="S20" i="22"/>
  <c r="N4" i="13" s="1"/>
  <c r="AH33" i="22"/>
  <c r="AC22" i="13" s="1"/>
  <c r="AB3" i="22"/>
  <c r="W4" i="19" s="1"/>
  <c r="AC3" i="22"/>
  <c r="X4" i="19" s="1"/>
  <c r="AD3" i="22"/>
  <c r="Y4" i="19" s="1"/>
  <c r="AE3" i="22"/>
  <c r="Z4" i="19" s="1"/>
  <c r="X11" i="22"/>
  <c r="S17" i="19" s="1"/>
  <c r="Z11" i="22"/>
  <c r="U17" i="19" s="1"/>
  <c r="W11" i="22"/>
  <c r="R17" i="19" s="1"/>
  <c r="Y11" i="22"/>
  <c r="T17" i="19" s="1"/>
  <c r="AC20" i="22"/>
  <c r="X4" i="13" s="1"/>
  <c r="AD20" i="22"/>
  <c r="Y4" i="13" s="1"/>
  <c r="AE20" i="22"/>
  <c r="Z4" i="13" s="1"/>
  <c r="AB20" i="22"/>
  <c r="W4" i="13" s="1"/>
  <c r="AH27" i="22"/>
  <c r="AC14" i="13" s="1"/>
  <c r="AJ27" i="22"/>
  <c r="AE14" i="13" s="1"/>
  <c r="AG27" i="22"/>
  <c r="AB14" i="13" s="1"/>
  <c r="AI27" i="22"/>
  <c r="AD14" i="13" s="1"/>
  <c r="Y2" i="22"/>
  <c r="T3" i="19" s="1"/>
  <c r="X2" i="22"/>
  <c r="S3" i="19" s="1"/>
  <c r="Z2" i="22"/>
  <c r="U3" i="19" s="1"/>
  <c r="W2" i="22"/>
  <c r="R3" i="19" s="1"/>
  <c r="K8" i="22"/>
  <c r="F12" i="19" s="1"/>
  <c r="J8" i="22"/>
  <c r="E12" i="19" s="1"/>
  <c r="H8" i="22"/>
  <c r="C12" i="19" s="1"/>
  <c r="I8" i="22"/>
  <c r="D12" i="19" s="1"/>
  <c r="P15" i="22"/>
  <c r="K21" i="19" s="1"/>
  <c r="M15" i="22"/>
  <c r="H21" i="19" s="1"/>
  <c r="O15" i="22"/>
  <c r="J21" i="19" s="1"/>
  <c r="N15" i="22"/>
  <c r="I21" i="19" s="1"/>
  <c r="R24" i="22"/>
  <c r="M11" i="13" s="1"/>
  <c r="S24" i="22"/>
  <c r="N11" i="13" s="1"/>
  <c r="U24" i="22"/>
  <c r="P11" i="13" s="1"/>
  <c r="T24" i="22"/>
  <c r="O11" i="13" s="1"/>
  <c r="X31" i="22"/>
  <c r="S20" i="13" s="1"/>
  <c r="Y31" i="22"/>
  <c r="T20" i="13" s="1"/>
  <c r="W31" i="22"/>
  <c r="R20" i="13" s="1"/>
  <c r="Z31" i="22"/>
  <c r="U20" i="13" s="1"/>
  <c r="E10" i="22"/>
  <c r="C10" i="22"/>
  <c r="D10" i="22"/>
  <c r="F10" i="22"/>
  <c r="J19" i="22"/>
  <c r="E3" i="13" s="1"/>
  <c r="H19" i="22"/>
  <c r="C3" i="13" s="1"/>
  <c r="I19" i="22"/>
  <c r="D3" i="13" s="1"/>
  <c r="K19" i="22"/>
  <c r="F3" i="13" s="1"/>
  <c r="M26" i="22"/>
  <c r="H13" i="13" s="1"/>
  <c r="N26" i="22"/>
  <c r="I13" i="13" s="1"/>
  <c r="O26" i="22"/>
  <c r="J13" i="13" s="1"/>
  <c r="P26" i="22"/>
  <c r="K13" i="13" s="1"/>
  <c r="T33" i="22"/>
  <c r="O22" i="13" s="1"/>
  <c r="R33" i="22"/>
  <c r="M22" i="13" s="1"/>
  <c r="S33" i="22"/>
  <c r="N22" i="13" s="1"/>
  <c r="U33" i="22"/>
  <c r="P22" i="13" s="1"/>
  <c r="K25" i="22"/>
  <c r="F12" i="13" s="1"/>
  <c r="X7" i="22"/>
  <c r="S11" i="19" s="1"/>
  <c r="W7" i="22"/>
  <c r="R11" i="19" s="1"/>
  <c r="Y7" i="22"/>
  <c r="T11" i="19" s="1"/>
  <c r="Z7" i="22"/>
  <c r="U11" i="19" s="1"/>
  <c r="AC14" i="22"/>
  <c r="X20" i="19" s="1"/>
  <c r="AE14" i="22"/>
  <c r="Z20" i="19" s="1"/>
  <c r="AB14" i="22"/>
  <c r="W20" i="19" s="1"/>
  <c r="AD14" i="22"/>
  <c r="Y20" i="19" s="1"/>
  <c r="AH23" i="22"/>
  <c r="AC10" i="13" s="1"/>
  <c r="AI23" i="22"/>
  <c r="AD10" i="13" s="1"/>
  <c r="AJ23" i="22"/>
  <c r="AE10" i="13" s="1"/>
  <c r="AG23" i="22"/>
  <c r="AB10" i="13" s="1"/>
  <c r="AM30" i="22"/>
  <c r="AH19" i="13" s="1"/>
  <c r="AO30" i="22"/>
  <c r="AJ19" i="13" s="1"/>
  <c r="AN30" i="22"/>
  <c r="AI19" i="13" s="1"/>
  <c r="AL30" i="22"/>
  <c r="AG19" i="13" s="1"/>
  <c r="X3" i="22"/>
  <c r="S4" i="19" s="1"/>
  <c r="W3" i="22"/>
  <c r="R4" i="19" s="1"/>
  <c r="Y3" i="22"/>
  <c r="T4" i="19" s="1"/>
  <c r="Z3" i="22"/>
  <c r="U4" i="19" s="1"/>
  <c r="F23" i="22"/>
  <c r="T28" i="22"/>
  <c r="O17" i="13" s="1"/>
  <c r="AB16" i="22"/>
  <c r="W22" i="19" s="1"/>
  <c r="AG25" i="22"/>
  <c r="AB12" i="13" s="1"/>
  <c r="AN32" i="22"/>
  <c r="AI21" i="13" s="1"/>
  <c r="N21" i="22"/>
  <c r="I5" i="13" s="1"/>
  <c r="AI7" i="22"/>
  <c r="AD11" i="19" s="1"/>
  <c r="AD21" i="22"/>
  <c r="Y5" i="13" s="1"/>
  <c r="D31" i="22"/>
  <c r="T10" i="22"/>
  <c r="O14" i="19" s="1"/>
  <c r="Z19" i="22"/>
  <c r="U3" i="13" s="1"/>
  <c r="W27" i="22"/>
  <c r="R14" i="13" s="1"/>
  <c r="C13" i="22"/>
  <c r="M29" i="22"/>
  <c r="H18" i="13" s="1"/>
  <c r="AC8" i="22"/>
  <c r="X12" i="19" s="1"/>
  <c r="U20" i="22"/>
  <c r="P4" i="13" s="1"/>
</calcChain>
</file>

<file path=xl/sharedStrings.xml><?xml version="1.0" encoding="utf-8"?>
<sst xmlns="http://schemas.openxmlformats.org/spreadsheetml/2006/main" count="250" uniqueCount="78">
  <si>
    <t>Source: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</si>
  <si>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</si>
  <si>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</si>
  <si>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</si>
  <si>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</si>
  <si>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</si>
  <si>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</si>
  <si>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</si>
  <si>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</si>
  <si>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</si>
  <si>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</si>
  <si>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</si>
  <si>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</si>
  <si>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</si>
  <si>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</si>
  <si>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</si>
  <si>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</si>
  <si>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</si>
  <si>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</si>
  <si>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</si>
  <si>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</si>
  <si>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</si>
  <si>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</si>
  <si>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</si>
  <si>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</si>
  <si>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</si>
  <si>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</si>
  <si>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heat (not used in this variable)</t>
  </si>
  <si>
    <t>BTU</t>
  </si>
  <si>
    <t>Included Fuels</t>
  </si>
  <si>
    <t>and handled in the power sector.  District heat imports/exports are assumed to be negligible.)</t>
  </si>
  <si>
    <t>Units</t>
  </si>
  <si>
    <t>In this variable, units are standardized to BTU, the internal working energy unit of the model.</t>
  </si>
  <si>
    <t>BFPIaE BAU Fuel Production</t>
  </si>
  <si>
    <t>BFPIaE BAU Fuel Imports</t>
  </si>
  <si>
    <t>BFPIaE BAU Fuel Exports</t>
  </si>
  <si>
    <t>Fuel (BTU)</t>
  </si>
  <si>
    <t>heavy fuel oil </t>
  </si>
  <si>
    <t>crude oil </t>
  </si>
  <si>
    <t>lignite </t>
  </si>
  <si>
    <t>jet fuel or kerosene </t>
  </si>
  <si>
    <t>biofuel diesel </t>
  </si>
  <si>
    <t>biofuel gasoline </t>
  </si>
  <si>
    <t>petroleum diesel </t>
  </si>
  <si>
    <t>petroleum gasoline </t>
  </si>
  <si>
    <t>biomass </t>
  </si>
  <si>
    <t>natural gas </t>
  </si>
  <si>
    <t>Production (MWyr)</t>
  </si>
  <si>
    <t>Exports (MWyr)</t>
  </si>
  <si>
    <t>Imports (MWyr)</t>
  </si>
  <si>
    <t>Production (BTU)</t>
  </si>
  <si>
    <t>Exports (BTU)</t>
  </si>
  <si>
    <t>Imports (BTU)</t>
  </si>
  <si>
    <t>1 MWyr =</t>
  </si>
  <si>
    <t xml:space="preserve">1 MWh = </t>
  </si>
  <si>
    <t>MWh</t>
  </si>
  <si>
    <t xml:space="preserve">1 MWyr = </t>
  </si>
  <si>
    <t>Brazil time series data</t>
  </si>
  <si>
    <t>https://www.iamcdocumentation.eu/index.php/Model_Documentation_-_BLUES</t>
  </si>
  <si>
    <t>Integrated Assessment Modeling Consortium</t>
  </si>
  <si>
    <t>Model Documentation - BLUES</t>
  </si>
  <si>
    <t>Columns in light blue in the "Interpolation" tab were taken from the sources. The intermediate white cells were linearly interpolated.</t>
  </si>
  <si>
    <t>These results are not available in the sources listed above. The values in "BLUES data" tab is from excel file that is generated by</t>
  </si>
  <si>
    <t>Opções de mitigação de emissões de gases de efeito estufa em setores-chave do Brasil</t>
  </si>
  <si>
    <t>Mitigation Options of Greenhouse Gas Emissions in Key Sectors in Brazil (MOP)</t>
  </si>
  <si>
    <t>Ministério da Ciência, Tecnologia, Inovações e Comunicações, ONU Meio Ambiente</t>
  </si>
  <si>
    <t>Ministry of Science, Technology, Innovation and Communications, UN Environment</t>
  </si>
  <si>
    <t>http://www.mctic.gov.br/mctic/opencms/ciencia/SEPED/clima/opcoes_mitigacao/Opcoes_de_Mitigacao_de_Emissoes_de_Gases_de_Efeito_Estufa_GEE_em_SetoresChave_do_Brasil.html</t>
  </si>
  <si>
    <t>Report: Modelagem Integrada e Impactos Econômicos de Opções Setoriais de Baixo Carbono</t>
  </si>
  <si>
    <t>Report: Integrated modeling and economic impacts of low carbon sectoral options</t>
  </si>
  <si>
    <t>To collect the data for production, imports and exports we use the results of MOP from our in-house national integrated assessment model, BLUES.</t>
  </si>
  <si>
    <t>the model, this file has more detailed information than the report.</t>
  </si>
  <si>
    <t xml:space="preserve">We have hydrogen in our model but it isn't an energy carrier, hydrogen is considered only for refining process, i.e. hydrotreating </t>
  </si>
  <si>
    <t>and hydrocracking, and petrochemicals process. Thus we fill out the corresponding rows with zeroes.</t>
  </si>
  <si>
    <t>We fill out the rows for unused elements of these subscripts with zeroes, which prevents Vensim</t>
  </si>
  <si>
    <t>from generating a warning about missing data.</t>
  </si>
  <si>
    <t>The production values of biofuel gasoline included here corresponds to the sum of anhydrous and hydrous ethanol.</t>
  </si>
  <si>
    <t>As the values are available in MWyear (see "BLUES data" tab), we convert it to BTU using the conversion factor 2,99E+10 (see "change unit" tab).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</si>
</sst>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i/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7" fillId="0" borderId="0" applyNumberFormat="0" applyProtection="0">
      <alignment vertical="top" wrapText="1"/>
    </xf>
    <xf numFmtId="0" fontId="8" fillId="0" borderId="5" applyNumberFormat="0" applyProtection="0">
      <alignment horizontal="left" wrapText="1"/>
    </xf>
    <xf numFmtId="0" fontId="7" fillId="0" borderId="6" applyNumberFormat="0" applyFont="0" applyFill="0" applyProtection="0">
      <alignment wrapText="1"/>
    </xf>
    <xf numFmtId="0" fontId="8" fillId="0" borderId="7" applyNumberFormat="0" applyFill="0" applyProtection="0">
      <alignment wrapText="1"/>
    </xf>
  </cellStyleXfs>
  <cellXfs count="4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2" fontId="0" fillId="0" borderId="0" xfId="0" applyNumberFormat="1"/>
    <xf numFmtId="0" fontId="1" fillId="2" borderId="0" xfId="0" applyFont="1" applyFill="1"/>
    <xf numFmtId="0" fontId="0" fillId="2" borderId="0" xfId="0" applyFill="1" applyAlignment="1">
      <alignment horizontal="right"/>
    </xf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9" fillId="0" borderId="0" xfId="1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2" fontId="9" fillId="0" borderId="0" xfId="0" applyNumberFormat="1" applyFont="1"/>
    <xf numFmtId="0" fontId="12" fillId="0" borderId="0" xfId="0" applyFont="1" applyAlignment="1">
      <alignment vertical="center"/>
    </xf>
    <xf numFmtId="0" fontId="0" fillId="2" borderId="0" xfId="0" applyFill="1"/>
    <xf numFmtId="11" fontId="0" fillId="2" borderId="0" xfId="0" applyNumberFormat="1" applyFill="1"/>
    <xf numFmtId="11" fontId="0" fillId="0" borderId="0" xfId="0" applyNumberFormat="1" applyAlignment="1">
      <alignment horizontal="right"/>
    </xf>
    <xf numFmtId="0" fontId="9" fillId="0" borderId="0" xfId="0" applyFont="1"/>
    <xf numFmtId="11" fontId="9" fillId="0" borderId="0" xfId="0" applyNumberFormat="1" applyFont="1"/>
    <xf numFmtId="11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0" fontId="9" fillId="0" borderId="0" xfId="1" applyFont="1" applyAlignment="1">
      <alignment horizontal="left"/>
    </xf>
    <xf numFmtId="0" fontId="1" fillId="3" borderId="0" xfId="0" applyFont="1" applyFill="1"/>
    <xf numFmtId="1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0" borderId="0" xfId="0" applyNumberFormat="1"/>
    <xf numFmtId="0" fontId="6" fillId="0" borderId="0" xfId="0" applyFont="1"/>
    <xf numFmtId="0" fontId="0" fillId="0" borderId="0" xfId="0" applyAlignment="1">
      <alignment horizontal="left"/>
    </xf>
    <xf numFmtId="0" fontId="13" fillId="0" borderId="0" xfId="0" applyFont="1" applyAlignment="1">
      <alignment horizontal="left" vertical="center"/>
    </xf>
    <xf numFmtId="0" fontId="2" fillId="0" borderId="0" xfId="1" applyAlignment="1" applyProtection="1"/>
    <xf numFmtId="0" fontId="10" fillId="0" borderId="0" xfId="0" applyNumberFormat="1" applyFont="1" applyAlignment="1">
      <alignment vertical="center"/>
    </xf>
    <xf numFmtId="0" fontId="1" fillId="0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0" fontId="0" fillId="0" borderId="0" xfId="0"/>
  </cellXfs>
  <cellStyles count="19">
    <cellStyle name="Body: normal cell" xfId="7" xr:uid="{00000000-0005-0000-0000-000000000000}"/>
    <cellStyle name="Body: normal cell 2" xfId="13" xr:uid="{00000000-0005-0000-0000-000001000000}"/>
    <cellStyle name="Font: Calibri, 9pt regular" xfId="3" xr:uid="{00000000-0005-0000-0000-000003000000}"/>
    <cellStyle name="Font: Calibri, 9pt regular 2" xfId="9" xr:uid="{00000000-0005-0000-0000-000004000000}"/>
    <cellStyle name="Footnotes: all except top row" xfId="15" xr:uid="{00000000-0005-0000-0000-000005000000}"/>
    <cellStyle name="Footnotes: top row" xfId="8" xr:uid="{00000000-0005-0000-0000-000006000000}"/>
    <cellStyle name="Footnotes: top row 2" xfId="14" xr:uid="{00000000-0005-0000-0000-000007000000}"/>
    <cellStyle name="Header: bottom row" xfId="4" xr:uid="{00000000-0005-0000-0000-000008000000}"/>
    <cellStyle name="Header: bottom row 2" xfId="10" xr:uid="{00000000-0005-0000-0000-000009000000}"/>
    <cellStyle name="Header: top rows" xfId="16" xr:uid="{00000000-0005-0000-0000-00000A000000}"/>
    <cellStyle name="Hiperlink" xfId="1" builtinId="8"/>
    <cellStyle name="Normal" xfId="0" builtinId="0"/>
    <cellStyle name="Normal 2" xfId="2" xr:uid="{00000000-0005-0000-0000-00000D000000}"/>
    <cellStyle name="Parent row" xfId="6" xr:uid="{00000000-0005-0000-0000-00000E000000}"/>
    <cellStyle name="Parent row 2" xfId="12" xr:uid="{00000000-0005-0000-0000-00000F000000}"/>
    <cellStyle name="Section Break" xfId="17" xr:uid="{00000000-0005-0000-0000-000011000000}"/>
    <cellStyle name="Section Break: parent row" xfId="18" xr:uid="{00000000-0005-0000-0000-000012000000}"/>
    <cellStyle name="Table title" xfId="5" xr:uid="{00000000-0005-0000-0000-000013000000}"/>
    <cellStyle name="Table title 2" xfId="11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amcdocumentation.eu/index.php/Model_Documentation_-_BLU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/>
  </sheetViews>
  <sheetFormatPr defaultRowHeight="14.4"/>
  <cols>
    <col min="1" max="1" width="12" bestFit="1" customWidth="1"/>
    <col min="2" max="2" width="83.109375" customWidth="1"/>
  </cols>
  <sheetData>
    <row r="1" spans="1:3">
      <c r="A1" s="1" t="s">
        <v>33</v>
      </c>
    </row>
    <row r="2" spans="1:3">
      <c r="A2" s="1" t="s">
        <v>34</v>
      </c>
    </row>
    <row r="3" spans="1:3">
      <c r="A3" s="1" t="s">
        <v>35</v>
      </c>
    </row>
    <row r="5" spans="1:3">
      <c r="A5" s="1" t="s">
        <v>0</v>
      </c>
      <c r="B5" t="s">
        <v>63</v>
      </c>
      <c r="C5" s="33" t="s">
        <v>64</v>
      </c>
    </row>
    <row r="6" spans="1:3">
      <c r="B6" s="34">
        <v>2017</v>
      </c>
    </row>
    <row r="7" spans="1:3">
      <c r="B7" t="s">
        <v>65</v>
      </c>
      <c r="C7" s="35" t="s">
        <v>66</v>
      </c>
    </row>
    <row r="8" spans="1:3">
      <c r="B8" s="36" t="s">
        <v>67</v>
      </c>
    </row>
    <row r="9" spans="1:3">
      <c r="B9" s="14" t="s">
        <v>68</v>
      </c>
      <c r="C9" s="33" t="s">
        <v>69</v>
      </c>
    </row>
    <row r="10" spans="1:3">
      <c r="B10" s="2"/>
    </row>
    <row r="11" spans="1:3">
      <c r="B11" s="14" t="s">
        <v>59</v>
      </c>
    </row>
    <row r="12" spans="1:3">
      <c r="B12" s="27">
        <v>2017</v>
      </c>
    </row>
    <row r="13" spans="1:3">
      <c r="B13" s="14" t="s">
        <v>60</v>
      </c>
    </row>
    <row r="14" spans="1:3">
      <c r="B14" s="2" t="s">
        <v>58</v>
      </c>
    </row>
    <row r="15" spans="1:3">
      <c r="B15" s="2"/>
    </row>
    <row r="16" spans="1:3">
      <c r="A16" s="1" t="s">
        <v>1</v>
      </c>
    </row>
    <row r="18" spans="1:2">
      <c r="A18" s="1" t="s">
        <v>31</v>
      </c>
    </row>
    <row r="19" spans="1:2">
      <c r="A19" t="s">
        <v>32</v>
      </c>
    </row>
    <row r="21" spans="1:2">
      <c r="A21" s="1" t="s">
        <v>29</v>
      </c>
    </row>
    <row r="22" spans="1:2">
      <c r="A22" t="s">
        <v>2</v>
      </c>
    </row>
    <row r="23" spans="1:2">
      <c r="A23" t="s">
        <v>3</v>
      </c>
    </row>
    <row r="24" spans="1:2">
      <c r="A24" t="s">
        <v>4</v>
      </c>
    </row>
    <row r="25" spans="1:2">
      <c r="A25" t="s">
        <v>5</v>
      </c>
    </row>
    <row r="26" spans="1:2">
      <c r="A26" t="s">
        <v>30</v>
      </c>
    </row>
    <row r="28" spans="1:2">
      <c r="A28" s="9" t="s">
        <v>57</v>
      </c>
      <c r="B28" s="19"/>
    </row>
    <row r="29" spans="1:2">
      <c r="A29" s="22" t="s">
        <v>70</v>
      </c>
    </row>
    <row r="30" spans="1:2">
      <c r="A30" s="22" t="s">
        <v>77</v>
      </c>
    </row>
    <row r="31" spans="1:2">
      <c r="A31" t="s">
        <v>61</v>
      </c>
    </row>
    <row r="33" spans="1:1">
      <c r="A33" t="s">
        <v>62</v>
      </c>
    </row>
    <row r="34" spans="1:1">
      <c r="A34" t="s">
        <v>71</v>
      </c>
    </row>
    <row r="36" spans="1:1">
      <c r="A36" t="s">
        <v>76</v>
      </c>
    </row>
    <row r="38" spans="1:1">
      <c r="A38" t="s">
        <v>72</v>
      </c>
    </row>
    <row r="39" spans="1:1">
      <c r="A39" t="s">
        <v>73</v>
      </c>
    </row>
    <row r="41" spans="1:1">
      <c r="A41" t="s">
        <v>74</v>
      </c>
    </row>
    <row r="42" spans="1:1">
      <c r="A42" t="s">
        <v>75</v>
      </c>
    </row>
  </sheetData>
  <hyperlinks>
    <hyperlink ref="B14" r:id="rId1" xr:uid="{9313C03A-F717-4E76-8B67-74EDB845FFC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C7B9-E7D0-427B-A165-A40FB14F032D}">
  <dimension ref="A1:Q61"/>
  <sheetViews>
    <sheetView topLeftCell="A25" workbookViewId="0">
      <selection activeCell="J42" sqref="B42:J42"/>
    </sheetView>
  </sheetViews>
  <sheetFormatPr defaultRowHeight="14.4"/>
  <cols>
    <col min="1" max="1" width="20.88671875" customWidth="1"/>
    <col min="2" max="2" width="18.33203125" customWidth="1"/>
    <col min="3" max="3" width="9.33203125" bestFit="1" customWidth="1"/>
    <col min="4" max="10" width="9.5546875" bestFit="1" customWidth="1"/>
  </cols>
  <sheetData>
    <row r="1" spans="1:11">
      <c r="A1" s="1" t="s">
        <v>49</v>
      </c>
      <c r="B1" s="1">
        <v>2010</v>
      </c>
      <c r="C1" s="1">
        <v>2015</v>
      </c>
      <c r="D1" s="1">
        <v>2020</v>
      </c>
      <c r="E1" s="1">
        <v>2025</v>
      </c>
      <c r="F1" s="1">
        <v>2030</v>
      </c>
      <c r="G1" s="1">
        <v>2035</v>
      </c>
      <c r="H1" s="1">
        <v>2040</v>
      </c>
      <c r="I1" s="1">
        <v>2045</v>
      </c>
      <c r="J1" s="1">
        <v>2050</v>
      </c>
    </row>
    <row r="2" spans="1:11">
      <c r="A2" s="15" t="s">
        <v>13</v>
      </c>
      <c r="B2" s="8">
        <v>2777.7130000000002</v>
      </c>
      <c r="C2" s="8">
        <v>3214.0569999999998</v>
      </c>
      <c r="D2" s="8">
        <v>3077.8780000000002</v>
      </c>
      <c r="E2" s="8">
        <v>3099.3029999999999</v>
      </c>
      <c r="F2" s="8">
        <v>3739.181</v>
      </c>
      <c r="G2" s="8">
        <v>4132.5360000000001</v>
      </c>
      <c r="H2" s="8">
        <v>4287.0609999999997</v>
      </c>
      <c r="I2" s="8">
        <v>4278.1419999999998</v>
      </c>
      <c r="J2" s="8">
        <v>8730.1370000000006</v>
      </c>
    </row>
    <row r="3" spans="1:11">
      <c r="A3" s="15" t="s">
        <v>46</v>
      </c>
      <c r="B3" s="8">
        <v>300</v>
      </c>
      <c r="C3" s="8">
        <v>3700</v>
      </c>
      <c r="D3" s="8">
        <v>3000</v>
      </c>
      <c r="E3" s="8">
        <v>3000</v>
      </c>
      <c r="F3" s="8">
        <v>3000</v>
      </c>
      <c r="G3" s="8">
        <v>3000</v>
      </c>
      <c r="H3" s="8">
        <v>3000</v>
      </c>
      <c r="I3" s="8">
        <v>3000</v>
      </c>
      <c r="J3" s="8">
        <v>3000</v>
      </c>
      <c r="K3" s="8"/>
    </row>
    <row r="4" spans="1:11">
      <c r="A4" s="15" t="s">
        <v>14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</row>
    <row r="5" spans="1:11">
      <c r="A5" s="15" t="s">
        <v>45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</row>
    <row r="6" spans="1:11">
      <c r="A6" s="15" t="s">
        <v>44</v>
      </c>
      <c r="B6" s="8">
        <v>280.79000000000002</v>
      </c>
      <c r="C6" s="8">
        <v>592.67650000000003</v>
      </c>
      <c r="D6" s="8">
        <v>816.6662</v>
      </c>
      <c r="E6" s="8">
        <v>807.65060000000005</v>
      </c>
      <c r="F6" s="8">
        <v>442.625</v>
      </c>
      <c r="G6" s="8">
        <v>402.39389999999997</v>
      </c>
      <c r="H6" s="8">
        <v>368.49040000000002</v>
      </c>
      <c r="I6" s="8">
        <v>381.31720000000001</v>
      </c>
      <c r="J6" s="8">
        <v>543.97969999999998</v>
      </c>
    </row>
    <row r="7" spans="1:11">
      <c r="A7" s="15" t="s">
        <v>43</v>
      </c>
      <c r="B7" s="8">
        <v>1583.1469999999999</v>
      </c>
      <c r="C7" s="8">
        <v>10866.13</v>
      </c>
      <c r="D7" s="8">
        <v>10658.47</v>
      </c>
      <c r="E7" s="8">
        <v>12256.78</v>
      </c>
      <c r="F7" s="8">
        <v>15054.66</v>
      </c>
      <c r="G7" s="8">
        <v>14591.99</v>
      </c>
      <c r="H7" s="8">
        <v>21954.32</v>
      </c>
      <c r="I7" s="8">
        <v>19931.2</v>
      </c>
      <c r="J7" s="8">
        <v>19705.77</v>
      </c>
    </row>
    <row r="8" spans="1:11">
      <c r="A8" s="15" t="s">
        <v>42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1">
      <c r="A9" s="15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1">
      <c r="A10" s="15" t="s">
        <v>40</v>
      </c>
      <c r="B10" s="8">
        <v>2330.067</v>
      </c>
      <c r="C10" s="8">
        <v>3044.248</v>
      </c>
      <c r="D10" s="8">
        <v>5267.0630000000001</v>
      </c>
      <c r="E10" s="8">
        <v>11669.95</v>
      </c>
      <c r="F10" s="8">
        <v>4316.7299999999996</v>
      </c>
      <c r="G10" s="8">
        <v>0</v>
      </c>
      <c r="H10" s="8">
        <v>0</v>
      </c>
      <c r="I10" s="8">
        <v>0</v>
      </c>
      <c r="J10" s="8">
        <v>0</v>
      </c>
    </row>
    <row r="11" spans="1:11">
      <c r="A11" s="15" t="s">
        <v>39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1">
      <c r="A12" s="15" t="s">
        <v>38</v>
      </c>
      <c r="B12" s="8">
        <v>24640.776999999998</v>
      </c>
      <c r="C12" s="8">
        <v>33202.33</v>
      </c>
      <c r="D12" s="8">
        <v>44701.82</v>
      </c>
      <c r="E12" s="8">
        <v>44374.62</v>
      </c>
      <c r="F12" s="8">
        <v>36626.03</v>
      </c>
      <c r="G12" s="8">
        <v>28552.85</v>
      </c>
      <c r="H12" s="8">
        <v>22739.49</v>
      </c>
      <c r="I12" s="8">
        <v>28827.15</v>
      </c>
      <c r="J12" s="8">
        <v>30441.58</v>
      </c>
    </row>
    <row r="13" spans="1:11">
      <c r="A13" s="18" t="s">
        <v>37</v>
      </c>
      <c r="B13" s="17">
        <v>9126.1970000000001</v>
      </c>
      <c r="C13" s="17">
        <v>8842.152</v>
      </c>
      <c r="D13" s="17">
        <v>4844.174</v>
      </c>
      <c r="E13" s="17">
        <v>761.25810000000001</v>
      </c>
      <c r="F13" s="17">
        <v>293.51330000000002</v>
      </c>
      <c r="G13" s="17">
        <v>1194.943</v>
      </c>
      <c r="H13" s="17">
        <v>7654.1090000000004</v>
      </c>
      <c r="I13" s="17">
        <v>191.3486</v>
      </c>
      <c r="J13" s="17">
        <v>871.59810000000004</v>
      </c>
      <c r="K13" s="8"/>
    </row>
    <row r="14" spans="1:11">
      <c r="A14" s="15" t="s">
        <v>11</v>
      </c>
      <c r="B14" s="8">
        <v>4588.893</v>
      </c>
      <c r="C14" s="8">
        <v>3371.7689999999998</v>
      </c>
      <c r="D14" s="8">
        <v>2747.0940000000001</v>
      </c>
      <c r="E14" s="8">
        <v>1754.2270000000001</v>
      </c>
      <c r="F14" s="8">
        <v>691.24749999999995</v>
      </c>
      <c r="G14" s="8">
        <v>162.51480000000001</v>
      </c>
      <c r="H14" s="8">
        <v>0</v>
      </c>
      <c r="I14" s="8">
        <v>0</v>
      </c>
      <c r="J14" s="8">
        <v>0</v>
      </c>
      <c r="K14" s="8"/>
    </row>
    <row r="15" spans="1:11">
      <c r="A15" s="15" t="s">
        <v>25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1">
      <c r="A16" s="15" t="s">
        <v>26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7">
      <c r="D17" s="8"/>
      <c r="E17" s="8"/>
      <c r="F17" s="8"/>
      <c r="G17" s="8"/>
      <c r="H17" s="8"/>
      <c r="I17" s="8"/>
      <c r="J17" s="8"/>
      <c r="K17" s="8"/>
      <c r="L17" s="8"/>
    </row>
    <row r="18" spans="1:17">
      <c r="A18" s="16" t="s">
        <v>48</v>
      </c>
      <c r="B18" s="1">
        <v>2010</v>
      </c>
      <c r="C18" s="1">
        <v>2015</v>
      </c>
      <c r="D18" s="1">
        <v>2020</v>
      </c>
      <c r="E18" s="1">
        <v>2025</v>
      </c>
      <c r="F18" s="1">
        <v>2030</v>
      </c>
      <c r="G18" s="1">
        <v>2035</v>
      </c>
      <c r="H18" s="1">
        <v>2040</v>
      </c>
      <c r="I18" s="1">
        <v>2045</v>
      </c>
      <c r="J18" s="1">
        <v>2050</v>
      </c>
    </row>
    <row r="19" spans="1:17">
      <c r="A19" s="15" t="s">
        <v>13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7">
      <c r="A20" s="15" t="s">
        <v>46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7">
      <c r="A21" s="15" t="s">
        <v>14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7">
      <c r="A22" s="15" t="s">
        <v>45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7">
      <c r="A23" s="15" t="s">
        <v>44</v>
      </c>
      <c r="B23" s="8">
        <v>4497</v>
      </c>
      <c r="C23" s="8">
        <v>4677</v>
      </c>
      <c r="D23" s="8">
        <v>10370.82</v>
      </c>
      <c r="E23" s="8">
        <v>12757.31</v>
      </c>
      <c r="F23" s="8">
        <v>6841</v>
      </c>
      <c r="G23" s="8">
        <v>10058</v>
      </c>
      <c r="H23" s="8">
        <v>10058</v>
      </c>
      <c r="I23" s="8">
        <v>17909.560000000001</v>
      </c>
      <c r="J23" s="8">
        <v>20538.080000000002</v>
      </c>
    </row>
    <row r="24" spans="1:17">
      <c r="A24" s="15" t="s">
        <v>43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7">
      <c r="A25" s="15" t="s">
        <v>42</v>
      </c>
      <c r="B25" s="17">
        <v>1300</v>
      </c>
      <c r="C25" s="17">
        <v>569.92269999999996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8"/>
    </row>
    <row r="26" spans="1:17">
      <c r="A26" s="15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7">
      <c r="A27" s="15" t="s">
        <v>40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7234</v>
      </c>
      <c r="H27" s="8">
        <v>8193</v>
      </c>
      <c r="I27" s="8">
        <v>9152</v>
      </c>
      <c r="J27" s="8">
        <v>10111</v>
      </c>
    </row>
    <row r="28" spans="1:17">
      <c r="A28" s="15" t="s">
        <v>39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/>
      <c r="L28" s="8"/>
      <c r="M28" s="8"/>
      <c r="N28" s="8"/>
      <c r="O28" s="8"/>
      <c r="P28" s="8"/>
      <c r="Q28" s="8"/>
    </row>
    <row r="29" spans="1:17">
      <c r="A29" s="15" t="s">
        <v>38</v>
      </c>
      <c r="B29" s="8">
        <v>0</v>
      </c>
      <c r="C29" s="8">
        <v>79337.78</v>
      </c>
      <c r="D29" s="8">
        <v>123567.6</v>
      </c>
      <c r="E29" s="8">
        <v>175771.6</v>
      </c>
      <c r="F29" s="8">
        <v>207375</v>
      </c>
      <c r="G29" s="8">
        <v>204716.79999999999</v>
      </c>
      <c r="H29" s="8">
        <v>189637.8</v>
      </c>
      <c r="I29" s="8">
        <v>211368.8</v>
      </c>
      <c r="J29" s="8">
        <v>189051.3</v>
      </c>
    </row>
    <row r="30" spans="1:17">
      <c r="A30" s="15" t="s">
        <v>37</v>
      </c>
      <c r="B30" s="8">
        <v>5433.0460000000003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/>
    </row>
    <row r="31" spans="1:17">
      <c r="A31" s="15" t="s">
        <v>11</v>
      </c>
      <c r="B31" s="8">
        <v>0</v>
      </c>
      <c r="C31" s="8">
        <v>0</v>
      </c>
      <c r="D31" s="8">
        <v>1112.039</v>
      </c>
      <c r="E31" s="8">
        <v>2605.5129999999999</v>
      </c>
      <c r="F31" s="8">
        <v>4192.01</v>
      </c>
      <c r="G31" s="8">
        <v>6746.1750000000002</v>
      </c>
      <c r="H31" s="8">
        <v>7466.7759999999998</v>
      </c>
      <c r="I31" s="8">
        <v>8173.1989999999996</v>
      </c>
      <c r="J31" s="8">
        <v>8777.3790000000008</v>
      </c>
      <c r="K31" s="8"/>
    </row>
    <row r="32" spans="1:17">
      <c r="A32" s="15" t="s">
        <v>25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5">
      <c r="A33" s="15" t="s">
        <v>26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</row>
    <row r="35" spans="1:15">
      <c r="A35" s="16" t="s">
        <v>47</v>
      </c>
      <c r="B35" s="1">
        <v>2010</v>
      </c>
      <c r="C35" s="1">
        <v>2015</v>
      </c>
      <c r="D35" s="1">
        <v>2020</v>
      </c>
      <c r="E35" s="1">
        <v>2025</v>
      </c>
      <c r="F35" s="1">
        <v>2030</v>
      </c>
      <c r="G35" s="1">
        <v>2035</v>
      </c>
      <c r="H35" s="1">
        <v>2040</v>
      </c>
      <c r="I35" s="1">
        <v>2045</v>
      </c>
      <c r="J35" s="1">
        <v>2050</v>
      </c>
    </row>
    <row r="36" spans="1:15">
      <c r="A36" s="15" t="s">
        <v>13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5">
      <c r="A37" s="15" t="s">
        <v>46</v>
      </c>
      <c r="B37" s="8">
        <v>32064.684999999998</v>
      </c>
      <c r="C37" s="8">
        <v>39401.988400000002</v>
      </c>
      <c r="D37" s="8">
        <v>43159.519799999995</v>
      </c>
      <c r="E37" s="8">
        <v>51271.069200000005</v>
      </c>
      <c r="F37" s="8">
        <v>63141.939660000004</v>
      </c>
      <c r="G37" s="8">
        <v>68068.1011</v>
      </c>
      <c r="H37" s="8">
        <v>71008.50959999999</v>
      </c>
      <c r="I37" s="8">
        <v>71326.368959999993</v>
      </c>
      <c r="J37" s="8">
        <v>66270.330799999996</v>
      </c>
    </row>
    <row r="38" spans="1:15">
      <c r="A38" s="15" t="s">
        <v>14</v>
      </c>
      <c r="B38" s="8">
        <v>1767.04</v>
      </c>
      <c r="C38" s="8">
        <v>1767.04</v>
      </c>
      <c r="D38" s="8">
        <v>1767.04</v>
      </c>
      <c r="E38" s="8">
        <v>3080</v>
      </c>
      <c r="F38" s="8">
        <v>3080</v>
      </c>
      <c r="G38" s="8">
        <v>3080</v>
      </c>
      <c r="H38" s="8">
        <v>3080</v>
      </c>
      <c r="I38" s="8">
        <v>3080</v>
      </c>
      <c r="J38" s="8">
        <v>3080</v>
      </c>
      <c r="O38" s="41"/>
    </row>
    <row r="39" spans="1:15">
      <c r="A39" s="15" t="s">
        <v>45</v>
      </c>
      <c r="B39" s="8">
        <v>9093.679325000001</v>
      </c>
      <c r="C39" s="8">
        <v>9551.2732250000008</v>
      </c>
      <c r="D39" s="8">
        <v>9765.3110749999996</v>
      </c>
      <c r="E39" s="8">
        <v>11694.887825</v>
      </c>
      <c r="F39" s="8">
        <v>19518.96975</v>
      </c>
      <c r="G39" s="8">
        <v>28136.859</v>
      </c>
      <c r="H39" s="8">
        <v>31413.943749999999</v>
      </c>
      <c r="I39" s="8">
        <v>34208.946750000003</v>
      </c>
      <c r="J39" s="8">
        <v>36903.194750000002</v>
      </c>
      <c r="O39" s="41"/>
    </row>
    <row r="40" spans="1:15">
      <c r="A40" s="15" t="s">
        <v>44</v>
      </c>
      <c r="B40" s="8">
        <v>26016.161100000001</v>
      </c>
      <c r="C40" s="8">
        <v>27811.624</v>
      </c>
      <c r="D40" s="8">
        <v>30605.181999999997</v>
      </c>
      <c r="E40" s="8">
        <v>28606.845000000001</v>
      </c>
      <c r="F40" s="8">
        <v>24697.046999999999</v>
      </c>
      <c r="G40" s="8">
        <v>25030.661</v>
      </c>
      <c r="H40" s="8">
        <v>18757.325400000002</v>
      </c>
      <c r="I40" s="8">
        <v>17192.730800000001</v>
      </c>
      <c r="J40" s="8">
        <v>16411.518100000001</v>
      </c>
      <c r="O40" s="41"/>
    </row>
    <row r="41" spans="1:15">
      <c r="A41" s="15" t="s">
        <v>43</v>
      </c>
      <c r="B41" s="8">
        <v>57063.943337999997</v>
      </c>
      <c r="C41" s="8">
        <v>62744.541153999991</v>
      </c>
      <c r="D41" s="8">
        <v>61435.053809000005</v>
      </c>
      <c r="E41" s="8">
        <v>65227.152654999998</v>
      </c>
      <c r="F41" s="8">
        <v>69410.046359</v>
      </c>
      <c r="G41" s="8">
        <v>67804.973075000002</v>
      </c>
      <c r="H41" s="8">
        <v>71032.851374000005</v>
      </c>
      <c r="I41" s="8">
        <v>70896.719370000006</v>
      </c>
      <c r="J41" s="8">
        <v>69626.820441999997</v>
      </c>
      <c r="O41" s="41"/>
    </row>
    <row r="42" spans="1:15">
      <c r="A42" s="15" t="s">
        <v>42</v>
      </c>
      <c r="B42" s="8">
        <v>10571.686096056999</v>
      </c>
      <c r="C42" s="8">
        <v>26363.14846</v>
      </c>
      <c r="D42" s="8">
        <v>34108.431156000006</v>
      </c>
      <c r="E42" s="8">
        <v>42518.606868000003</v>
      </c>
      <c r="F42" s="8">
        <v>45894.033076</v>
      </c>
      <c r="G42" s="8">
        <v>50228.832183999999</v>
      </c>
      <c r="H42" s="8">
        <v>49500.355494999996</v>
      </c>
      <c r="I42" s="8">
        <v>54992.199412000002</v>
      </c>
      <c r="J42" s="8">
        <v>60561.542721999998</v>
      </c>
      <c r="O42" s="41"/>
    </row>
    <row r="43" spans="1:15">
      <c r="A43" s="15" t="s">
        <v>41</v>
      </c>
      <c r="B43" s="8">
        <v>3647.8889259999996</v>
      </c>
      <c r="C43" s="8">
        <v>5944.8484619999999</v>
      </c>
      <c r="D43" s="8">
        <v>5797.5948379999991</v>
      </c>
      <c r="E43" s="8">
        <v>6300.1266079999996</v>
      </c>
      <c r="F43" s="8">
        <v>6853.3473529999992</v>
      </c>
      <c r="G43" s="8">
        <v>6743.1758389999995</v>
      </c>
      <c r="H43" s="8">
        <v>7168.9151560000009</v>
      </c>
      <c r="I43" s="8">
        <v>7145.9475259999999</v>
      </c>
      <c r="J43" s="8">
        <v>7004.3134979999995</v>
      </c>
      <c r="O43" s="41"/>
    </row>
    <row r="44" spans="1:15">
      <c r="A44" s="15" t="s">
        <v>40</v>
      </c>
      <c r="B44" s="8">
        <v>8003.393</v>
      </c>
      <c r="C44" s="8">
        <v>8370.8529999999992</v>
      </c>
      <c r="D44" s="8">
        <v>11214.168</v>
      </c>
      <c r="E44" s="8">
        <v>14221.674999999999</v>
      </c>
      <c r="F44" s="8">
        <v>17030.16</v>
      </c>
      <c r="G44" s="8">
        <v>18814.319</v>
      </c>
      <c r="H44" s="8">
        <v>20364.116999999998</v>
      </c>
      <c r="I44" s="8">
        <v>21646.1</v>
      </c>
      <c r="J44" s="8">
        <v>22579.43</v>
      </c>
      <c r="O44" s="41"/>
    </row>
    <row r="45" spans="1:15">
      <c r="A45" s="15" t="s">
        <v>39</v>
      </c>
      <c r="B45" s="8">
        <v>3058.1939440000001</v>
      </c>
      <c r="C45" s="8">
        <v>3668.0003879999999</v>
      </c>
      <c r="D45" s="8">
        <v>731.56618100000003</v>
      </c>
      <c r="E45" s="8">
        <v>3357.701204</v>
      </c>
      <c r="F45" s="8">
        <v>3357.705156</v>
      </c>
      <c r="G45" s="8">
        <v>3336.1005599999999</v>
      </c>
      <c r="H45" s="8">
        <v>3336.055112</v>
      </c>
      <c r="I45" s="8">
        <v>3336.0294239999998</v>
      </c>
      <c r="J45" s="8">
        <v>5572.4998159999996</v>
      </c>
      <c r="O45" s="41"/>
    </row>
    <row r="46" spans="1:15">
      <c r="A46" s="15" t="s">
        <v>38</v>
      </c>
      <c r="B46" s="8">
        <v>178607.64679999999</v>
      </c>
      <c r="C46" s="8">
        <v>206226.7329</v>
      </c>
      <c r="D46" s="8">
        <v>256926.522</v>
      </c>
      <c r="E46" s="8">
        <v>309130.522</v>
      </c>
      <c r="F46" s="8">
        <v>334263.93300000002</v>
      </c>
      <c r="G46" s="8">
        <v>331618.25199999998</v>
      </c>
      <c r="H46" s="8">
        <v>310574.79200000002</v>
      </c>
      <c r="I46" s="8">
        <v>338270.25199999998</v>
      </c>
      <c r="J46" s="8">
        <v>317914.18300000002</v>
      </c>
      <c r="O46" s="41"/>
    </row>
    <row r="47" spans="1:15">
      <c r="A47" s="15" t="s">
        <v>37</v>
      </c>
      <c r="B47" s="8">
        <v>17338.611990000001</v>
      </c>
      <c r="C47" s="8">
        <v>11245.71009</v>
      </c>
      <c r="D47" s="8">
        <v>11616.120085999999</v>
      </c>
      <c r="E47" s="8">
        <v>11616.120139999999</v>
      </c>
      <c r="F47" s="8">
        <v>11245.71135</v>
      </c>
      <c r="G47" s="8">
        <v>11246.4334</v>
      </c>
      <c r="H47" s="8">
        <v>10900.49346</v>
      </c>
      <c r="I47" s="8">
        <v>11246.43252</v>
      </c>
      <c r="J47" s="8">
        <v>11358.238799999999</v>
      </c>
    </row>
    <row r="48" spans="1:15">
      <c r="A48" s="15" t="s">
        <v>11</v>
      </c>
      <c r="B48" s="8">
        <v>8848.9704000000002</v>
      </c>
      <c r="C48" s="8">
        <v>9781.1873999999989</v>
      </c>
      <c r="D48" s="8">
        <v>10393.234</v>
      </c>
      <c r="E48" s="8">
        <v>10879.927599999999</v>
      </c>
      <c r="F48" s="8">
        <v>11205.585500000001</v>
      </c>
      <c r="G48" s="8">
        <v>11501.9259</v>
      </c>
      <c r="H48" s="8">
        <v>11308.5537</v>
      </c>
      <c r="I48" s="8">
        <v>11697.422200000001</v>
      </c>
      <c r="J48" s="8">
        <v>11509.789199999999</v>
      </c>
    </row>
    <row r="49" spans="1:10">
      <c r="A49" s="15" t="s">
        <v>25</v>
      </c>
      <c r="B49" s="41">
        <v>0</v>
      </c>
      <c r="C49" s="41">
        <v>0</v>
      </c>
      <c r="D49" s="41">
        <v>59.364509999999996</v>
      </c>
      <c r="E49" s="41">
        <v>63.388799999999996</v>
      </c>
      <c r="F49" s="41">
        <v>64.819639999999993</v>
      </c>
      <c r="G49" s="41">
        <v>64.497460000000004</v>
      </c>
      <c r="H49" s="41">
        <v>59.543249999999993</v>
      </c>
      <c r="I49" s="41">
        <v>50.662500000000001</v>
      </c>
      <c r="J49" s="41">
        <v>37.246279999999999</v>
      </c>
    </row>
    <row r="50" spans="1:10">
      <c r="A50" s="15" t="s">
        <v>26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>
      <c r="A51" s="15"/>
    </row>
    <row r="52" spans="1:10">
      <c r="A52" s="15"/>
    </row>
    <row r="53" spans="1:10">
      <c r="A53" s="15"/>
    </row>
    <row r="54" spans="1:10">
      <c r="A54" s="15"/>
    </row>
    <row r="55" spans="1:10">
      <c r="A55" s="15"/>
    </row>
    <row r="56" spans="1:10">
      <c r="A56" s="15"/>
    </row>
    <row r="57" spans="1:10">
      <c r="A57" s="15"/>
    </row>
    <row r="58" spans="1:10">
      <c r="A58" s="15"/>
    </row>
    <row r="59" spans="1:10">
      <c r="A59" s="15"/>
    </row>
    <row r="60" spans="1:10">
      <c r="A60" s="15"/>
    </row>
    <row r="61" spans="1:10">
      <c r="A61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A959-C608-4124-80F0-50BE0C07AC75}">
  <dimension ref="A1:J54"/>
  <sheetViews>
    <sheetView workbookViewId="0">
      <selection activeCell="B3" sqref="B3"/>
    </sheetView>
  </sheetViews>
  <sheetFormatPr defaultRowHeight="14.4"/>
  <cols>
    <col min="1" max="1" width="19.88671875" bestFit="1" customWidth="1"/>
    <col min="2" max="2" width="13.77734375" bestFit="1" customWidth="1"/>
  </cols>
  <sheetData>
    <row r="1" spans="1:10">
      <c r="A1" s="4" t="s">
        <v>56</v>
      </c>
      <c r="B1">
        <v>8760</v>
      </c>
      <c r="C1" t="s">
        <v>55</v>
      </c>
    </row>
    <row r="2" spans="1:10">
      <c r="A2" s="21" t="s">
        <v>54</v>
      </c>
      <c r="B2" s="11">
        <v>3412141.4799000002</v>
      </c>
      <c r="C2" t="s">
        <v>28</v>
      </c>
    </row>
    <row r="3" spans="1:10">
      <c r="A3" s="10" t="s">
        <v>53</v>
      </c>
      <c r="B3" s="20">
        <f>B1*B2</f>
        <v>29890359363.924</v>
      </c>
      <c r="C3" s="19" t="s">
        <v>28</v>
      </c>
    </row>
    <row r="5" spans="1:10">
      <c r="A5" s="1" t="s">
        <v>52</v>
      </c>
      <c r="B5" s="1">
        <v>2010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5" t="s">
        <v>13</v>
      </c>
      <c r="B6" s="11">
        <f>'BLUES data'!B2*$B$3</f>
        <v>83026839779843.438</v>
      </c>
      <c r="C6" s="11">
        <f>'BLUES data'!C2*$B$3</f>
        <v>96069318746135.469</v>
      </c>
      <c r="D6" s="11">
        <f>'BLUES data'!D2*$B$3</f>
        <v>91998879498315.672</v>
      </c>
      <c r="E6" s="11">
        <f>'BLUES data'!E2*$B$3</f>
        <v>92639280447687.734</v>
      </c>
      <c r="F6" s="11">
        <f>'BLUES data'!F2*$B$3</f>
        <v>111765463816756.7</v>
      </c>
      <c r="G6" s="11">
        <f>'BLUES data'!G2*$B$3</f>
        <v>123522986124353.03</v>
      </c>
      <c r="H6" s="11">
        <f>'BLUES data'!H2*$B$3</f>
        <v>128141793905063.38</v>
      </c>
      <c r="I6" s="11">
        <f>'BLUES data'!I2*$B$3</f>
        <v>127875201789896.55</v>
      </c>
      <c r="J6" s="11">
        <f>'BLUES data'!J2*$B$3</f>
        <v>260946932226289.41</v>
      </c>
    </row>
    <row r="7" spans="1:10">
      <c r="A7" s="15" t="s">
        <v>46</v>
      </c>
      <c r="B7" s="11">
        <f>'BLUES data'!B3*$B$3</f>
        <v>8967107809177.1992</v>
      </c>
      <c r="C7" s="11">
        <f>'BLUES data'!C3*$B$3</f>
        <v>110594329646518.8</v>
      </c>
      <c r="D7" s="11">
        <f>'BLUES data'!D3*$B$3</f>
        <v>89671078091772</v>
      </c>
      <c r="E7" s="11">
        <f>'BLUES data'!E3*$B$3</f>
        <v>89671078091772</v>
      </c>
      <c r="F7" s="11">
        <f>'BLUES data'!F3*$B$3</f>
        <v>89671078091772</v>
      </c>
      <c r="G7" s="11">
        <f>'BLUES data'!G3*$B$3</f>
        <v>89671078091772</v>
      </c>
      <c r="H7" s="11">
        <f>'BLUES data'!H3*$B$3</f>
        <v>89671078091772</v>
      </c>
      <c r="I7" s="11">
        <f>'BLUES data'!I3*$B$3</f>
        <v>89671078091772</v>
      </c>
      <c r="J7" s="11">
        <f>'BLUES data'!J3*$B$3</f>
        <v>89671078091772</v>
      </c>
    </row>
    <row r="8" spans="1:10">
      <c r="A8" s="15" t="s">
        <v>14</v>
      </c>
      <c r="B8" s="8">
        <f>'BLUES data'!B4*$B$3</f>
        <v>0</v>
      </c>
      <c r="C8" s="8">
        <f>'BLUES data'!C4*$B$3</f>
        <v>0</v>
      </c>
      <c r="D8" s="8">
        <f>'BLUES data'!D4*$B$3</f>
        <v>0</v>
      </c>
      <c r="E8" s="8">
        <f>'BLUES data'!E4*$B$3</f>
        <v>0</v>
      </c>
      <c r="F8" s="8">
        <f>'BLUES data'!F4*$B$3</f>
        <v>0</v>
      </c>
      <c r="G8" s="8">
        <f>'BLUES data'!G4*$B$3</f>
        <v>0</v>
      </c>
      <c r="H8" s="8">
        <f>'BLUES data'!H4*$B$3</f>
        <v>0</v>
      </c>
      <c r="I8" s="8">
        <f>'BLUES data'!I4*$B$3</f>
        <v>0</v>
      </c>
      <c r="J8" s="8">
        <f>'BLUES data'!J4*$B$3</f>
        <v>0</v>
      </c>
    </row>
    <row r="9" spans="1:10">
      <c r="A9" s="15" t="s">
        <v>45</v>
      </c>
      <c r="B9" s="8">
        <f>'BLUES data'!B5*$B$3</f>
        <v>0</v>
      </c>
      <c r="C9" s="8">
        <f>'BLUES data'!C5*$B$3</f>
        <v>0</v>
      </c>
      <c r="D9" s="8">
        <f>'BLUES data'!D5*$B$3</f>
        <v>0</v>
      </c>
      <c r="E9" s="8">
        <f>'BLUES data'!E5*$B$3</f>
        <v>0</v>
      </c>
      <c r="F9" s="8">
        <f>'BLUES data'!F5*$B$3</f>
        <v>0</v>
      </c>
      <c r="G9" s="8">
        <f>'BLUES data'!G5*$B$3</f>
        <v>0</v>
      </c>
      <c r="H9" s="8">
        <f>'BLUES data'!H5*$B$3</f>
        <v>0</v>
      </c>
      <c r="I9" s="8">
        <f>'BLUES data'!I5*$B$3</f>
        <v>0</v>
      </c>
      <c r="J9" s="8">
        <f>'BLUES data'!J5*$B$3</f>
        <v>0</v>
      </c>
    </row>
    <row r="10" spans="1:10">
      <c r="A10" s="15" t="s">
        <v>44</v>
      </c>
      <c r="B10" s="11">
        <f>'BLUES data'!B6*$B$3</f>
        <v>8392914005796.2207</v>
      </c>
      <c r="C10" s="11">
        <f>'BLUES data'!C6*$B$3</f>
        <v>17715313571552.703</v>
      </c>
      <c r="D10" s="11">
        <f>'BLUES data'!D6*$B$3</f>
        <v>24410446198370.23</v>
      </c>
      <c r="E10" s="11">
        <f>'BLUES data'!E6*$B$3</f>
        <v>24140966674488.84</v>
      </c>
      <c r="F10" s="11">
        <f>'BLUES data'!F6*$B$3</f>
        <v>13230220313456.861</v>
      </c>
      <c r="G10" s="11">
        <f>'BLUES data'!G6*$B$3</f>
        <v>12027698276850.896</v>
      </c>
      <c r="H10" s="11">
        <f>'BLUES data'!H6*$B$3</f>
        <v>11014310478156.102</v>
      </c>
      <c r="I10" s="11">
        <f>'BLUES data'!I6*$B$3</f>
        <v>11397708139645.281</v>
      </c>
      <c r="J10" s="11">
        <f>'BLUES data'!J6*$B$3</f>
        <v>16259748719679.568</v>
      </c>
    </row>
    <row r="11" spans="1:10">
      <c r="A11" s="15" t="s">
        <v>43</v>
      </c>
      <c r="B11" s="11">
        <f>'BLUES data'!B7*$B$3</f>
        <v>47320832755918.188</v>
      </c>
      <c r="C11" s="11">
        <f>'BLUES data'!C7*$B$3</f>
        <v>324792530595115.44</v>
      </c>
      <c r="D11" s="11">
        <f>'BLUES data'!D7*$B$3</f>
        <v>318585498569603</v>
      </c>
      <c r="E11" s="11">
        <f>'BLUES data'!E7*$B$3</f>
        <v>366359558844556.44</v>
      </c>
      <c r="F11" s="11">
        <f>'BLUES data'!F7*$B$3</f>
        <v>449989197501692.06</v>
      </c>
      <c r="G11" s="11">
        <f>'BLUES data'!G7*$B$3</f>
        <v>436159824934785.38</v>
      </c>
      <c r="H11" s="11">
        <f>'BLUES data'!H7*$B$3</f>
        <v>656222514390584</v>
      </c>
      <c r="I11" s="11">
        <f>'BLUES data'!I7*$B$3</f>
        <v>595750730554242</v>
      </c>
      <c r="J11" s="11">
        <f>'BLUES data'!J7*$B$3</f>
        <v>589012546842832.63</v>
      </c>
    </row>
    <row r="12" spans="1:10">
      <c r="A12" s="15" t="s">
        <v>42</v>
      </c>
      <c r="B12" s="8">
        <f>'BLUES data'!B8*$B$3</f>
        <v>0</v>
      </c>
      <c r="C12" s="8">
        <f>'BLUES data'!C8*$B$3</f>
        <v>0</v>
      </c>
      <c r="D12" s="8">
        <f>'BLUES data'!D8*$B$3</f>
        <v>0</v>
      </c>
      <c r="E12" s="8">
        <f>'BLUES data'!E8*$B$3</f>
        <v>0</v>
      </c>
      <c r="F12" s="8">
        <f>'BLUES data'!F8*$B$3</f>
        <v>0</v>
      </c>
      <c r="G12" s="8">
        <f>'BLUES data'!G8*$B$3</f>
        <v>0</v>
      </c>
      <c r="H12" s="8">
        <f>'BLUES data'!H8*$B$3</f>
        <v>0</v>
      </c>
      <c r="I12" s="8">
        <f>'BLUES data'!I8*$B$3</f>
        <v>0</v>
      </c>
      <c r="J12" s="8">
        <f>'BLUES data'!J8*$B$3</f>
        <v>0</v>
      </c>
    </row>
    <row r="13" spans="1:10">
      <c r="A13" s="15" t="s">
        <v>41</v>
      </c>
      <c r="B13" s="8">
        <f>'BLUES data'!B9*$B$3</f>
        <v>0</v>
      </c>
      <c r="C13" s="8">
        <f>'BLUES data'!C9*$B$3</f>
        <v>0</v>
      </c>
      <c r="D13" s="8">
        <f>'BLUES data'!D9*$B$3</f>
        <v>0</v>
      </c>
      <c r="E13" s="8">
        <f>'BLUES data'!E9*$B$3</f>
        <v>0</v>
      </c>
      <c r="F13" s="8">
        <f>'BLUES data'!F9*$B$3</f>
        <v>0</v>
      </c>
      <c r="G13" s="8">
        <f>'BLUES data'!G9*$B$3</f>
        <v>0</v>
      </c>
      <c r="H13" s="8">
        <f>'BLUES data'!H9*$B$3</f>
        <v>0</v>
      </c>
      <c r="I13" s="8">
        <f>'BLUES data'!I9*$B$3</f>
        <v>0</v>
      </c>
      <c r="J13" s="8">
        <f>'BLUES data'!J9*$B$3</f>
        <v>0</v>
      </c>
    </row>
    <row r="14" spans="1:10">
      <c r="A14" s="15" t="s">
        <v>40</v>
      </c>
      <c r="B14" s="11">
        <f>'BLUES data'!B10*$B$3</f>
        <v>69646539972020.305</v>
      </c>
      <c r="C14" s="11">
        <f>'BLUES data'!C10*$B$3</f>
        <v>90993666712906.906</v>
      </c>
      <c r="D14" s="11">
        <f>'BLUES data'!D10*$B$3</f>
        <v>157434405862427.63</v>
      </c>
      <c r="E14" s="11">
        <f>'BLUES data'!E10*$B$3</f>
        <v>348818999259024.88</v>
      </c>
      <c r="F14" s="11">
        <f>'BLUES data'!F10*$B$3</f>
        <v>129028610977031.64</v>
      </c>
      <c r="G14" s="11">
        <f>'BLUES data'!G10*$B$3</f>
        <v>0</v>
      </c>
      <c r="H14" s="11">
        <f>'BLUES data'!H10*$B$3</f>
        <v>0</v>
      </c>
      <c r="I14" s="11">
        <f>'BLUES data'!I10*$B$3</f>
        <v>0</v>
      </c>
      <c r="J14" s="11">
        <f>'BLUES data'!J10*$B$3</f>
        <v>0</v>
      </c>
    </row>
    <row r="15" spans="1:10">
      <c r="A15" s="15" t="s">
        <v>39</v>
      </c>
      <c r="B15" s="8">
        <f>'BLUES data'!B11*$B$3</f>
        <v>0</v>
      </c>
      <c r="C15" s="8">
        <f>'BLUES data'!C11*$B$3</f>
        <v>0</v>
      </c>
      <c r="D15" s="8">
        <f>'BLUES data'!D11*$B$3</f>
        <v>0</v>
      </c>
      <c r="E15" s="8">
        <f>'BLUES data'!E11*$B$3</f>
        <v>0</v>
      </c>
      <c r="F15" s="8">
        <f>'BLUES data'!F11*$B$3</f>
        <v>0</v>
      </c>
      <c r="G15" s="8">
        <f>'BLUES data'!G11*$B$3</f>
        <v>0</v>
      </c>
      <c r="H15" s="8">
        <f>'BLUES data'!H11*$B$3</f>
        <v>0</v>
      </c>
      <c r="I15" s="8">
        <f>'BLUES data'!I11*$B$3</f>
        <v>0</v>
      </c>
      <c r="J15" s="8">
        <f>'BLUES data'!J11*$B$3</f>
        <v>0</v>
      </c>
    </row>
    <row r="16" spans="1:10">
      <c r="A16" s="15" t="s">
        <v>38</v>
      </c>
      <c r="B16" s="11">
        <f>'BLUES data'!B12*$B$3</f>
        <v>736521679536313.13</v>
      </c>
      <c r="C16" s="11">
        <f>'BLUES data'!C12*$B$3</f>
        <v>992429575419594.75</v>
      </c>
      <c r="D16" s="11">
        <f>'BLUES data'!D12*$B$3</f>
        <v>1336153464021445</v>
      </c>
      <c r="E16" s="11">
        <f>'BLUES data'!E12*$B$3</f>
        <v>1326373338437569.3</v>
      </c>
      <c r="F16" s="11">
        <f>'BLUES data'!F12*$B$3</f>
        <v>1094765198773861.3</v>
      </c>
      <c r="G16" s="11">
        <f>'BLUES data'!G12*$B$3</f>
        <v>853454947364217.38</v>
      </c>
      <c r="H16" s="11">
        <f>'BLUES data'!H12*$B$3</f>
        <v>679691527852356.25</v>
      </c>
      <c r="I16" s="11">
        <f>'BLUES data'!I12*$B$3</f>
        <v>861653872937741.75</v>
      </c>
      <c r="J16" s="11">
        <f>'BLUES data'!J12*$B$3</f>
        <v>909909765805641.63</v>
      </c>
    </row>
    <row r="17" spans="1:10">
      <c r="A17" s="15" t="s">
        <v>37</v>
      </c>
      <c r="B17" s="11">
        <f>'BLUES data'!B13*$B$3</f>
        <v>272785307955965.13</v>
      </c>
      <c r="C17" s="11">
        <f>'BLUES data'!C13*$B$3</f>
        <v>264295100830439.31</v>
      </c>
      <c r="D17" s="11">
        <f>'BLUES data'!D13*$B$3</f>
        <v>144794101681377.19</v>
      </c>
      <c r="E17" s="11">
        <f>'BLUES data'!E13*$B$3</f>
        <v>22754278177697.992</v>
      </c>
      <c r="F17" s="11">
        <f>'BLUES data'!F13*$B$3</f>
        <v>8773218015091.2344</v>
      </c>
      <c r="G17" s="11">
        <f>'BLUES data'!G13*$B$3</f>
        <v>35717275689405.438</v>
      </c>
      <c r="H17" s="11">
        <f>'BLUES data'!H13*$B$3</f>
        <v>228784068620644.97</v>
      </c>
      <c r="I17" s="11">
        <f>'BLUES data'!I13*$B$3</f>
        <v>5719478417783.748</v>
      </c>
      <c r="J17" s="11">
        <f>'BLUES data'!J13*$B$3</f>
        <v>26052380429913.367</v>
      </c>
    </row>
    <row r="18" spans="1:10">
      <c r="A18" s="15" t="s">
        <v>11</v>
      </c>
      <c r="B18" s="11">
        <f>'BLUES data'!B14*$B$3</f>
        <v>137163660852595.3</v>
      </c>
      <c r="C18" s="11">
        <f>'BLUES data'!C14*$B$3</f>
        <v>100783387102138.66</v>
      </c>
      <c r="D18" s="11">
        <f>'BLUES data'!D14*$B$3</f>
        <v>82111626866479.438</v>
      </c>
      <c r="E18" s="11">
        <f>'BLUES data'!E14*$B$3</f>
        <v>52434475435898.313</v>
      </c>
      <c r="F18" s="11">
        <f>'BLUES data'!F14*$B$3</f>
        <v>20661636184414.055</v>
      </c>
      <c r="G18" s="11">
        <f>'BLUES data'!G14*$B$3</f>
        <v>4857625773956.2363</v>
      </c>
      <c r="H18" s="11">
        <f>'BLUES data'!H14*$B$3</f>
        <v>0</v>
      </c>
      <c r="I18" s="11">
        <f>'BLUES data'!I14*$B$3</f>
        <v>0</v>
      </c>
      <c r="J18" s="11">
        <f>'BLUES data'!J14*$B$3</f>
        <v>0</v>
      </c>
    </row>
    <row r="19" spans="1:10">
      <c r="A19" s="15" t="s">
        <v>25</v>
      </c>
      <c r="B19" s="8">
        <f>'BLUES data'!B15*$B$3</f>
        <v>0</v>
      </c>
      <c r="C19" s="8">
        <f>'BLUES data'!C15*$B$3</f>
        <v>0</v>
      </c>
      <c r="D19" s="8">
        <f>'BLUES data'!D15*$B$3</f>
        <v>0</v>
      </c>
      <c r="E19" s="8">
        <f>'BLUES data'!E15*$B$3</f>
        <v>0</v>
      </c>
      <c r="F19" s="8">
        <f>'BLUES data'!F15*$B$3</f>
        <v>0</v>
      </c>
      <c r="G19" s="8">
        <f>'BLUES data'!G15*$B$3</f>
        <v>0</v>
      </c>
      <c r="H19" s="8">
        <f>'BLUES data'!H15*$B$3</f>
        <v>0</v>
      </c>
      <c r="I19" s="8">
        <f>'BLUES data'!I15*$B$3</f>
        <v>0</v>
      </c>
      <c r="J19" s="8">
        <f>'BLUES data'!J15*$B$3</f>
        <v>0</v>
      </c>
    </row>
    <row r="20" spans="1:10">
      <c r="A20" s="15" t="s">
        <v>26</v>
      </c>
      <c r="B20" s="8">
        <f>'BLUES data'!B16*$B$3</f>
        <v>0</v>
      </c>
      <c r="C20" s="8">
        <f>'BLUES data'!C16*$B$3</f>
        <v>0</v>
      </c>
      <c r="D20" s="8">
        <f>'BLUES data'!D16*$B$3</f>
        <v>0</v>
      </c>
      <c r="E20" s="8">
        <f>'BLUES data'!E16*$B$3</f>
        <v>0</v>
      </c>
      <c r="F20" s="8">
        <f>'BLUES data'!F16*$B$3</f>
        <v>0</v>
      </c>
      <c r="G20" s="8">
        <f>'BLUES data'!G16*$B$3</f>
        <v>0</v>
      </c>
      <c r="H20" s="8">
        <f>'BLUES data'!H16*$B$3</f>
        <v>0</v>
      </c>
      <c r="I20" s="8">
        <f>'BLUES data'!I16*$B$3</f>
        <v>0</v>
      </c>
      <c r="J20" s="8">
        <f>'BLUES data'!J16*$B$3</f>
        <v>0</v>
      </c>
    </row>
    <row r="21" spans="1:10">
      <c r="D21" s="8"/>
      <c r="E21" s="8"/>
      <c r="F21" s="8"/>
      <c r="G21" s="8"/>
      <c r="H21" s="8"/>
      <c r="I21" s="8"/>
      <c r="J21" s="8"/>
    </row>
    <row r="22" spans="1:10">
      <c r="A22" s="16" t="s">
        <v>51</v>
      </c>
      <c r="B22" s="1">
        <v>2010</v>
      </c>
      <c r="C22" s="1">
        <v>2015</v>
      </c>
      <c r="D22" s="1">
        <v>2020</v>
      </c>
      <c r="E22" s="1">
        <v>2025</v>
      </c>
      <c r="F22" s="1">
        <v>2030</v>
      </c>
      <c r="G22" s="1">
        <v>2035</v>
      </c>
      <c r="H22" s="1">
        <v>2040</v>
      </c>
      <c r="I22" s="1">
        <v>2045</v>
      </c>
      <c r="J22" s="1">
        <v>2050</v>
      </c>
    </row>
    <row r="23" spans="1:10">
      <c r="A23" s="15" t="s">
        <v>13</v>
      </c>
      <c r="B23" s="8">
        <f>'BLUES data'!B19*$B$3</f>
        <v>0</v>
      </c>
      <c r="C23" s="8">
        <f>'BLUES data'!C19*$B$3</f>
        <v>0</v>
      </c>
      <c r="D23" s="8">
        <f>'BLUES data'!D19*$B$3</f>
        <v>0</v>
      </c>
      <c r="E23" s="8">
        <f>'BLUES data'!E19*$B$3</f>
        <v>0</v>
      </c>
      <c r="F23" s="8">
        <f>'BLUES data'!F19*$B$3</f>
        <v>0</v>
      </c>
      <c r="G23" s="8">
        <f>'BLUES data'!G19*$B$3</f>
        <v>0</v>
      </c>
      <c r="H23" s="8">
        <f>'BLUES data'!H19*$B$3</f>
        <v>0</v>
      </c>
      <c r="I23" s="8">
        <f>'BLUES data'!I19*$B$3</f>
        <v>0</v>
      </c>
      <c r="J23" s="8">
        <f>'BLUES data'!J19*$B$3</f>
        <v>0</v>
      </c>
    </row>
    <row r="24" spans="1:10">
      <c r="A24" s="15" t="s">
        <v>46</v>
      </c>
      <c r="B24" s="8">
        <f>'BLUES data'!B20*$B$3</f>
        <v>0</v>
      </c>
      <c r="C24" s="8">
        <f>'BLUES data'!C20*$B$3</f>
        <v>0</v>
      </c>
      <c r="D24" s="8">
        <f>'BLUES data'!D20*$B$3</f>
        <v>0</v>
      </c>
      <c r="E24" s="8">
        <f>'BLUES data'!E20*$B$3</f>
        <v>0</v>
      </c>
      <c r="F24" s="8">
        <f>'BLUES data'!F20*$B$3</f>
        <v>0</v>
      </c>
      <c r="G24" s="8">
        <f>'BLUES data'!G20*$B$3</f>
        <v>0</v>
      </c>
      <c r="H24" s="8">
        <f>'BLUES data'!H20*$B$3</f>
        <v>0</v>
      </c>
      <c r="I24" s="8">
        <f>'BLUES data'!I20*$B$3</f>
        <v>0</v>
      </c>
      <c r="J24" s="8">
        <f>'BLUES data'!J20*$B$3</f>
        <v>0</v>
      </c>
    </row>
    <row r="25" spans="1:10">
      <c r="A25" s="15" t="s">
        <v>14</v>
      </c>
      <c r="B25" s="8">
        <f>'BLUES data'!B21*$B$3</f>
        <v>0</v>
      </c>
      <c r="C25" s="8">
        <f>'BLUES data'!C21*$B$3</f>
        <v>0</v>
      </c>
      <c r="D25" s="8">
        <f>'BLUES data'!D21*$B$3</f>
        <v>0</v>
      </c>
      <c r="E25" s="8">
        <f>'BLUES data'!E21*$B$3</f>
        <v>0</v>
      </c>
      <c r="F25" s="8">
        <f>'BLUES data'!F21*$B$3</f>
        <v>0</v>
      </c>
      <c r="G25" s="8">
        <f>'BLUES data'!G21*$B$3</f>
        <v>0</v>
      </c>
      <c r="H25" s="8">
        <f>'BLUES data'!H21*$B$3</f>
        <v>0</v>
      </c>
      <c r="I25" s="8">
        <f>'BLUES data'!I21*$B$3</f>
        <v>0</v>
      </c>
      <c r="J25" s="8">
        <f>'BLUES data'!J21*$B$3</f>
        <v>0</v>
      </c>
    </row>
    <row r="26" spans="1:10">
      <c r="A26" s="15" t="s">
        <v>45</v>
      </c>
      <c r="B26" s="8">
        <f>'BLUES data'!B22*$B$3</f>
        <v>0</v>
      </c>
      <c r="C26" s="8">
        <f>'BLUES data'!C22*$B$3</f>
        <v>0</v>
      </c>
      <c r="D26" s="8">
        <f>'BLUES data'!D22*$B$3</f>
        <v>0</v>
      </c>
      <c r="E26" s="8">
        <f>'BLUES data'!E22*$B$3</f>
        <v>0</v>
      </c>
      <c r="F26" s="8">
        <f>'BLUES data'!F22*$B$3</f>
        <v>0</v>
      </c>
      <c r="G26" s="8">
        <f>'BLUES data'!G22*$B$3</f>
        <v>0</v>
      </c>
      <c r="H26" s="8">
        <f>'BLUES data'!H22*$B$3</f>
        <v>0</v>
      </c>
      <c r="I26" s="8">
        <f>'BLUES data'!I22*$B$3</f>
        <v>0</v>
      </c>
      <c r="J26" s="8">
        <f>'BLUES data'!J22*$B$3</f>
        <v>0</v>
      </c>
    </row>
    <row r="27" spans="1:10">
      <c r="A27" s="15" t="s">
        <v>44</v>
      </c>
      <c r="B27" s="11">
        <f>'BLUES data'!B23*$B$3</f>
        <v>134416946059566.23</v>
      </c>
      <c r="C27" s="11">
        <f>'BLUES data'!C23*$B$3</f>
        <v>139797210745072.55</v>
      </c>
      <c r="D27" s="11">
        <f>'BLUES data'!D23*$B$3</f>
        <v>309987536698570.31</v>
      </c>
      <c r="E27" s="11">
        <f>'BLUES data'!E23*$B$3</f>
        <v>381320580416981.25</v>
      </c>
      <c r="F27" s="11">
        <f>'BLUES data'!F23*$B$3</f>
        <v>204479948408604.09</v>
      </c>
      <c r="G27" s="11">
        <f>'BLUES data'!G23*$B$3</f>
        <v>300637234482347.56</v>
      </c>
      <c r="H27" s="11">
        <f>'BLUES data'!H23*$B$3</f>
        <v>300637234482347.56</v>
      </c>
      <c r="I27" s="11">
        <f>'BLUES data'!I23*$B$3</f>
        <v>535323184449758.75</v>
      </c>
      <c r="J27" s="11">
        <f>'BLUES data'!J23*$B$3</f>
        <v>613890591845020.25</v>
      </c>
    </row>
    <row r="28" spans="1:10">
      <c r="A28" s="15" t="s">
        <v>43</v>
      </c>
      <c r="B28" s="8">
        <f>'BLUES data'!B24*$B$3</f>
        <v>0</v>
      </c>
      <c r="C28" s="8">
        <f>'BLUES data'!C24*$B$3</f>
        <v>0</v>
      </c>
      <c r="D28" s="8">
        <f>'BLUES data'!D24*$B$3</f>
        <v>0</v>
      </c>
      <c r="E28" s="8">
        <f>'BLUES data'!E24*$B$3</f>
        <v>0</v>
      </c>
      <c r="F28" s="8">
        <f>'BLUES data'!F24*$B$3</f>
        <v>0</v>
      </c>
      <c r="G28" s="8">
        <f>'BLUES data'!G24*$B$3</f>
        <v>0</v>
      </c>
      <c r="H28" s="8">
        <f>'BLUES data'!H24*$B$3</f>
        <v>0</v>
      </c>
      <c r="I28" s="8">
        <f>'BLUES data'!I24*$B$3</f>
        <v>0</v>
      </c>
      <c r="J28" s="8">
        <f>'BLUES data'!J24*$B$3</f>
        <v>0</v>
      </c>
    </row>
    <row r="29" spans="1:10">
      <c r="A29" s="15" t="s">
        <v>42</v>
      </c>
      <c r="B29" s="11">
        <f>'BLUES data'!B25*$B$3</f>
        <v>38857467173101.203</v>
      </c>
      <c r="C29" s="11">
        <f>'BLUES data'!C25*$B$3</f>
        <v>17035194312657.848</v>
      </c>
      <c r="D29" s="11">
        <f>'BLUES data'!D25*$B$3</f>
        <v>0</v>
      </c>
      <c r="E29" s="11">
        <f>'BLUES data'!E25*$B$3</f>
        <v>0</v>
      </c>
      <c r="F29" s="11">
        <f>'BLUES data'!F25*$B$3</f>
        <v>0</v>
      </c>
      <c r="G29" s="11">
        <f>'BLUES data'!G25*$B$3</f>
        <v>0</v>
      </c>
      <c r="H29" s="11">
        <f>'BLUES data'!H25*$B$3</f>
        <v>0</v>
      </c>
      <c r="I29" s="11">
        <f>'BLUES data'!I25*$B$3</f>
        <v>0</v>
      </c>
      <c r="J29" s="11">
        <f>'BLUES data'!J25*$B$3</f>
        <v>0</v>
      </c>
    </row>
    <row r="30" spans="1:10">
      <c r="A30" s="15" t="s">
        <v>41</v>
      </c>
      <c r="B30" s="8">
        <f>'BLUES data'!B26*$B$3</f>
        <v>0</v>
      </c>
      <c r="C30" s="8">
        <f>'BLUES data'!C26*$B$3</f>
        <v>0</v>
      </c>
      <c r="D30" s="8">
        <f>'BLUES data'!D26*$B$3</f>
        <v>0</v>
      </c>
      <c r="E30" s="8">
        <f>'BLUES data'!E26*$B$3</f>
        <v>0</v>
      </c>
      <c r="F30" s="8">
        <f>'BLUES data'!F26*$B$3</f>
        <v>0</v>
      </c>
      <c r="G30" s="8">
        <f>'BLUES data'!G26*$B$3</f>
        <v>0</v>
      </c>
      <c r="H30" s="8">
        <f>'BLUES data'!H26*$B$3</f>
        <v>0</v>
      </c>
      <c r="I30" s="8">
        <f>'BLUES data'!I26*$B$3</f>
        <v>0</v>
      </c>
      <c r="J30" s="8">
        <f>'BLUES data'!J26*$B$3</f>
        <v>0</v>
      </c>
    </row>
    <row r="31" spans="1:10">
      <c r="A31" s="15" t="s">
        <v>40</v>
      </c>
      <c r="B31" s="11">
        <f>'BLUES data'!B27*$B$3</f>
        <v>0</v>
      </c>
      <c r="C31" s="11">
        <f>'BLUES data'!C27*$B$3</f>
        <v>0</v>
      </c>
      <c r="D31" s="11">
        <f>'BLUES data'!D27*$B$3</f>
        <v>0</v>
      </c>
      <c r="E31" s="11">
        <f>'BLUES data'!E27*$B$3</f>
        <v>0</v>
      </c>
      <c r="F31" s="11">
        <f>'BLUES data'!F27*$B$3</f>
        <v>0</v>
      </c>
      <c r="G31" s="11">
        <f>'BLUES data'!G27*$B$3</f>
        <v>216226859638626.22</v>
      </c>
      <c r="H31" s="11">
        <f>'BLUES data'!H27*$B$3</f>
        <v>244891714268629.34</v>
      </c>
      <c r="I31" s="11">
        <f>'BLUES data'!I27*$B$3</f>
        <v>273556568898632.44</v>
      </c>
      <c r="J31" s="11">
        <f>'BLUES data'!J27*$B$3</f>
        <v>302221423528635.56</v>
      </c>
    </row>
    <row r="32" spans="1:10">
      <c r="A32" s="15" t="s">
        <v>39</v>
      </c>
      <c r="B32" s="8">
        <f>'BLUES data'!B28*$B$3</f>
        <v>0</v>
      </c>
      <c r="C32" s="8">
        <f>'BLUES data'!C28*$B$3</f>
        <v>0</v>
      </c>
      <c r="D32" s="8">
        <f>'BLUES data'!D28*$B$3</f>
        <v>0</v>
      </c>
      <c r="E32" s="8">
        <f>'BLUES data'!E28*$B$3</f>
        <v>0</v>
      </c>
      <c r="F32" s="8">
        <f>'BLUES data'!F28*$B$3</f>
        <v>0</v>
      </c>
      <c r="G32" s="8">
        <f>'BLUES data'!G28*$B$3</f>
        <v>0</v>
      </c>
      <c r="H32" s="8">
        <f>'BLUES data'!H28*$B$3</f>
        <v>0</v>
      </c>
      <c r="I32" s="8">
        <f>'BLUES data'!I28*$B$3</f>
        <v>0</v>
      </c>
      <c r="J32" s="8">
        <f>'BLUES data'!J28*$B$3</f>
        <v>0</v>
      </c>
    </row>
    <row r="33" spans="1:10">
      <c r="A33" s="15" t="s">
        <v>38</v>
      </c>
      <c r="B33" s="11">
        <f>'BLUES data'!B29*$B$3</f>
        <v>0</v>
      </c>
      <c r="C33" s="11">
        <f>'BLUES data'!C29*$B$3</f>
        <v>2371434755335942</v>
      </c>
      <c r="D33" s="11">
        <f>'BLUES data'!D29*$B$3</f>
        <v>3693479969737615.5</v>
      </c>
      <c r="E33" s="11">
        <f>'BLUES data'!E29*$B$3</f>
        <v>5253876289971904</v>
      </c>
      <c r="F33" s="11">
        <f>'BLUES data'!F29*$B$3</f>
        <v>6198513273093739</v>
      </c>
      <c r="G33" s="11">
        <f>'BLUES data'!G29*$B$3</f>
        <v>6119058719832556</v>
      </c>
      <c r="H33" s="11">
        <f>'BLUES data'!H29*$B$3</f>
        <v>5668341990983946</v>
      </c>
      <c r="I33" s="11">
        <f>'BLUES data'!I29*$B$3</f>
        <v>6317889390321379</v>
      </c>
      <c r="J33" s="11">
        <f>'BLUES data'!J29*$B$3</f>
        <v>5650811295217005</v>
      </c>
    </row>
    <row r="34" spans="1:10">
      <c r="A34" s="15" t="s">
        <v>37</v>
      </c>
      <c r="B34" s="11">
        <f>'BLUES data'!B30*$B$3</f>
        <v>162395697380729.84</v>
      </c>
      <c r="C34" s="11">
        <f>'BLUES data'!C30*$B$3</f>
        <v>0</v>
      </c>
      <c r="D34" s="11">
        <f>'BLUES data'!D30*$B$3</f>
        <v>0</v>
      </c>
      <c r="E34" s="11">
        <f>'BLUES data'!E30*$B$3</f>
        <v>0</v>
      </c>
      <c r="F34" s="11">
        <f>'BLUES data'!F30*$B$3</f>
        <v>0</v>
      </c>
      <c r="G34" s="11">
        <f>'BLUES data'!G30*$B$3</f>
        <v>0</v>
      </c>
      <c r="H34" s="11">
        <f>'BLUES data'!H30*$B$3</f>
        <v>0</v>
      </c>
      <c r="I34" s="11">
        <f>'BLUES data'!I30*$B$3</f>
        <v>0</v>
      </c>
      <c r="J34" s="11">
        <f>'BLUES data'!J30*$B$3</f>
        <v>0</v>
      </c>
    </row>
    <row r="35" spans="1:10">
      <c r="A35" s="15" t="s">
        <v>11</v>
      </c>
      <c r="B35" s="11">
        <f>'BLUES data'!B31*$B$3</f>
        <v>0</v>
      </c>
      <c r="C35" s="11">
        <f>'BLUES data'!C31*$B$3</f>
        <v>0</v>
      </c>
      <c r="D35" s="11">
        <f>'BLUES data'!D31*$B$3</f>
        <v>33239245336698.68</v>
      </c>
      <c r="E35" s="11">
        <f>'BLUES data'!E31*$B$3</f>
        <v>77879719897375.703</v>
      </c>
      <c r="F35" s="11">
        <f>'BLUES data'!F31*$B$3</f>
        <v>125300685357163.05</v>
      </c>
      <c r="G35" s="11">
        <f>'BLUES data'!G31*$B$3</f>
        <v>201645595081920</v>
      </c>
      <c r="H35" s="11">
        <f>'BLUES data'!H31*$B$3</f>
        <v>223184617929922.97</v>
      </c>
      <c r="I35" s="11">
        <f>'BLUES data'!I31*$B$3</f>
        <v>244299855262864.25</v>
      </c>
      <c r="J35" s="11">
        <f>'BLUES data'!J31*$B$3</f>
        <v>262359012583359.91</v>
      </c>
    </row>
    <row r="36" spans="1:10">
      <c r="A36" s="15" t="s">
        <v>25</v>
      </c>
      <c r="B36" s="8">
        <f>'BLUES data'!B32*$B$3</f>
        <v>0</v>
      </c>
      <c r="C36" s="8">
        <f>'BLUES data'!C32*$B$3</f>
        <v>0</v>
      </c>
      <c r="D36" s="8">
        <f>'BLUES data'!D32*$B$3</f>
        <v>0</v>
      </c>
      <c r="E36" s="8">
        <f>'BLUES data'!E32*$B$3</f>
        <v>0</v>
      </c>
      <c r="F36" s="8">
        <f>'BLUES data'!F32*$B$3</f>
        <v>0</v>
      </c>
      <c r="G36" s="8">
        <f>'BLUES data'!G32*$B$3</f>
        <v>0</v>
      </c>
      <c r="H36" s="8">
        <f>'BLUES data'!H32*$B$3</f>
        <v>0</v>
      </c>
      <c r="I36" s="8">
        <f>'BLUES data'!I32*$B$3</f>
        <v>0</v>
      </c>
      <c r="J36" s="8">
        <f>'BLUES data'!J32*$B$3</f>
        <v>0</v>
      </c>
    </row>
    <row r="37" spans="1:10">
      <c r="A37" s="15" t="s">
        <v>26</v>
      </c>
      <c r="B37" s="8">
        <f>'BLUES data'!B33*$B$3</f>
        <v>0</v>
      </c>
      <c r="C37" s="8">
        <f>'BLUES data'!C33*$B$3</f>
        <v>0</v>
      </c>
      <c r="D37" s="8">
        <f>'BLUES data'!D33*$B$3</f>
        <v>0</v>
      </c>
      <c r="E37" s="8">
        <f>'BLUES data'!E33*$B$3</f>
        <v>0</v>
      </c>
      <c r="F37" s="8">
        <f>'BLUES data'!F33*$B$3</f>
        <v>0</v>
      </c>
      <c r="G37" s="8">
        <f>'BLUES data'!G33*$B$3</f>
        <v>0</v>
      </c>
      <c r="H37" s="8">
        <f>'BLUES data'!H33*$B$3</f>
        <v>0</v>
      </c>
      <c r="I37" s="8">
        <f>'BLUES data'!I33*$B$3</f>
        <v>0</v>
      </c>
      <c r="J37" s="8">
        <f>'BLUES data'!J33*$B$3</f>
        <v>0</v>
      </c>
    </row>
    <row r="39" spans="1:10">
      <c r="A39" s="16" t="s">
        <v>50</v>
      </c>
      <c r="B39" s="1">
        <v>2010</v>
      </c>
      <c r="C39" s="1">
        <v>2015</v>
      </c>
      <c r="D39" s="1">
        <v>2020</v>
      </c>
      <c r="E39" s="1">
        <v>2025</v>
      </c>
      <c r="F39" s="1">
        <v>2030</v>
      </c>
      <c r="G39" s="1">
        <v>2035</v>
      </c>
      <c r="H39" s="1">
        <v>2040</v>
      </c>
      <c r="I39" s="1">
        <v>2045</v>
      </c>
      <c r="J39" s="1">
        <v>2050</v>
      </c>
    </row>
    <row r="40" spans="1:10">
      <c r="A40" s="15" t="s">
        <v>13</v>
      </c>
      <c r="B40" s="8">
        <f>'BLUES data'!B36*$B$3</f>
        <v>0</v>
      </c>
      <c r="C40" s="8">
        <f>'BLUES data'!C36*$B$3</f>
        <v>0</v>
      </c>
      <c r="D40" s="8">
        <f>'BLUES data'!D36*$B$3</f>
        <v>0</v>
      </c>
      <c r="E40" s="8">
        <f>'BLUES data'!E36*$B$3</f>
        <v>0</v>
      </c>
      <c r="F40" s="8">
        <f>'BLUES data'!F36*$B$3</f>
        <v>0</v>
      </c>
      <c r="G40" s="8">
        <f>'BLUES data'!G36*$B$3</f>
        <v>0</v>
      </c>
      <c r="H40" s="8">
        <f>'BLUES data'!H36*$B$3</f>
        <v>0</v>
      </c>
      <c r="I40" s="8">
        <f>'BLUES data'!I36*$B$3</f>
        <v>0</v>
      </c>
      <c r="J40" s="8">
        <f>'BLUES data'!J36*$B$3</f>
        <v>0</v>
      </c>
    </row>
    <row r="41" spans="1:10">
      <c r="A41" s="15" t="s">
        <v>46</v>
      </c>
      <c r="B41" s="11">
        <f>'BLUES data'!B37*$B$3</f>
        <v>958424957541023.38</v>
      </c>
      <c r="C41" s="11">
        <f>'BLUES data'!C37*$B$3</f>
        <v>1177739592929165</v>
      </c>
      <c r="D41" s="11">
        <f>'BLUES data'!D37*$B$3</f>
        <v>1290053556796393</v>
      </c>
      <c r="E41" s="11">
        <f>'BLUES data'!E37*$B$3</f>
        <v>1532510683360615.5</v>
      </c>
      <c r="F41" s="11">
        <f>'BLUES data'!F37*$B$3</f>
        <v>1887335267372605.3</v>
      </c>
      <c r="G41" s="11">
        <f>'BLUES data'!G37*$B$3</f>
        <v>2034580003098910.5</v>
      </c>
      <c r="H41" s="11">
        <f>'BLUES data'!H37*$B$3</f>
        <v>2122469869840647</v>
      </c>
      <c r="I41" s="11">
        <f>'BLUES data'!I37*$B$3</f>
        <v>2131970800338234</v>
      </c>
      <c r="J41" s="11">
        <f>'BLUES data'!J37*$B$3</f>
        <v>1980844002778121</v>
      </c>
    </row>
    <row r="42" spans="1:10">
      <c r="A42" s="15" t="s">
        <v>14</v>
      </c>
      <c r="B42" s="11">
        <f>'BLUES data'!B38*$B$3</f>
        <v>52817460610428.266</v>
      </c>
      <c r="C42" s="11">
        <f>'BLUES data'!C38*$B$3</f>
        <v>52817460610428.266</v>
      </c>
      <c r="D42" s="11">
        <f>'BLUES data'!D38*$B$3</f>
        <v>52817460610428.266</v>
      </c>
      <c r="E42" s="11">
        <f>'BLUES data'!E38*$B$3</f>
        <v>92062306840885.922</v>
      </c>
      <c r="F42" s="11">
        <f>'BLUES data'!F38*$B$3</f>
        <v>92062306840885.922</v>
      </c>
      <c r="G42" s="11">
        <f>'BLUES data'!G38*$B$3</f>
        <v>92062306840885.922</v>
      </c>
      <c r="H42" s="11">
        <f>'BLUES data'!H38*$B$3</f>
        <v>92062306840885.922</v>
      </c>
      <c r="I42" s="11">
        <f>'BLUES data'!I38*$B$3</f>
        <v>92062306840885.922</v>
      </c>
      <c r="J42" s="11">
        <f>'BLUES data'!J38*$B$3</f>
        <v>92062306840885.922</v>
      </c>
    </row>
    <row r="43" spans="1:10">
      <c r="A43" s="15" t="s">
        <v>45</v>
      </c>
      <c r="B43" s="11">
        <f>'BLUES data'!B39*$B$3</f>
        <v>271813342964535.84</v>
      </c>
      <c r="C43" s="11">
        <f>'BLUES data'!C39*$B$3</f>
        <v>285490989078275.38</v>
      </c>
      <c r="D43" s="11">
        <f>'BLUES data'!D39*$B$3</f>
        <v>291888657332257</v>
      </c>
      <c r="E43" s="11">
        <f>'BLUES data'!E39*$B$3</f>
        <v>349564399810029.5</v>
      </c>
      <c r="F43" s="11">
        <f>'BLUES data'!F39*$B$3</f>
        <v>583429020241061.75</v>
      </c>
      <c r="G43" s="11">
        <f>'BLUES data'!G39*$B$3</f>
        <v>841020826882059.25</v>
      </c>
      <c r="H43" s="11">
        <f>'BLUES data'!H39*$B$3</f>
        <v>938974067725594.25</v>
      </c>
      <c r="I43" s="11">
        <f>'BLUES data'!I39*$B$3</f>
        <v>1022517711818840.1</v>
      </c>
      <c r="J43" s="11">
        <f>'BLUES data'!J39*$B$3</f>
        <v>1103049752754373.5</v>
      </c>
    </row>
    <row r="44" spans="1:10">
      <c r="A44" s="15" t="s">
        <v>44</v>
      </c>
      <c r="B44" s="11">
        <f>'BLUES data'!B40*$B$3</f>
        <v>777632404548740.38</v>
      </c>
      <c r="C44" s="11">
        <f>'BLUES data'!C40*$B$3</f>
        <v>831299435854333.5</v>
      </c>
      <c r="D44" s="11">
        <f>'BLUES data'!D40*$B$3</f>
        <v>914799888378298.13</v>
      </c>
      <c r="E44" s="11">
        <f>'BLUES data'!E40*$B$3</f>
        <v>855068877318072.5</v>
      </c>
      <c r="F44" s="11">
        <f>'BLUES data'!F40*$B$3</f>
        <v>738203610057721.13</v>
      </c>
      <c r="G44" s="11">
        <f>'BLUES data'!G40*$B$3</f>
        <v>748175452406557.25</v>
      </c>
      <c r="H44" s="11">
        <f>'BLUES data'!H40*$B$3</f>
        <v>560663196912059.5</v>
      </c>
      <c r="I44" s="11">
        <f>'BLUES data'!I40*$B$3</f>
        <v>513896902059204.63</v>
      </c>
      <c r="J44" s="11">
        <f>'BLUES data'!J40*$B$3</f>
        <v>490546173716543.25</v>
      </c>
    </row>
    <row r="45" spans="1:10">
      <c r="A45" s="15" t="s">
        <v>43</v>
      </c>
      <c r="B45" s="11">
        <f>'BLUES data'!B41*$B$3</f>
        <v>1705661773095416.8</v>
      </c>
      <c r="C45" s="11">
        <f>'BLUES data'!C41*$B$3</f>
        <v>1875456883217578.5</v>
      </c>
      <c r="D45" s="11">
        <f>'BLUES data'!D41*$B$3</f>
        <v>1836315835893018</v>
      </c>
      <c r="E45" s="11">
        <f>'BLUES data'!E41*$B$3</f>
        <v>1949663033143479.5</v>
      </c>
      <c r="F45" s="11">
        <f>'BLUES data'!F41*$B$3</f>
        <v>2074691229137134.5</v>
      </c>
      <c r="G45" s="11">
        <f>'BLUES data'!G41*$B$3</f>
        <v>2026715011872941</v>
      </c>
      <c r="H45" s="11">
        <f>'BLUES data'!H41*$B$3</f>
        <v>2123197454213062.8</v>
      </c>
      <c r="I45" s="11">
        <f>'BLUES data'!I41*$B$3</f>
        <v>2119128419692571.8</v>
      </c>
      <c r="J45" s="11">
        <f>'BLUES data'!J41*$B$3</f>
        <v>2081170684378789.5</v>
      </c>
    </row>
    <row r="46" spans="1:10">
      <c r="A46" s="15" t="s">
        <v>42</v>
      </c>
      <c r="B46" s="11">
        <f>'BLUES data'!B42*$B$3</f>
        <v>315991496493742.5</v>
      </c>
      <c r="C46" s="11">
        <f>'BLUES data'!C42*$B$3</f>
        <v>788003981433879.63</v>
      </c>
      <c r="D46" s="11">
        <f>'BLUES data'!D42*$B$3</f>
        <v>1019513264592501.9</v>
      </c>
      <c r="E46" s="11">
        <f>'BLUES data'!E42*$B$3</f>
        <v>1270896438937927.3</v>
      </c>
      <c r="F46" s="11">
        <f>'BLUES data'!F42*$B$3</f>
        <v>1371789141301454.3</v>
      </c>
      <c r="G46" s="11">
        <f>'BLUES data'!G42*$B$3</f>
        <v>1501357844409991.5</v>
      </c>
      <c r="H46" s="11">
        <f>'BLUES data'!H42*$B$3</f>
        <v>1479583414387540</v>
      </c>
      <c r="I46" s="11">
        <f>'BLUES data'!I42*$B$3</f>
        <v>1643736602637250.3</v>
      </c>
      <c r="J46" s="11">
        <f>'BLUES data'!J42*$B$3</f>
        <v>1810206275594216</v>
      </c>
    </row>
    <row r="47" spans="1:10">
      <c r="A47" s="15" t="s">
        <v>41</v>
      </c>
      <c r="B47" s="11">
        <f>'BLUES data'!B43*$B$3</f>
        <v>109036710917818.75</v>
      </c>
      <c r="C47" s="11">
        <f>'BLUES data'!C43*$B$3</f>
        <v>177693656893250.88</v>
      </c>
      <c r="D47" s="11">
        <f>'BLUES data'!D43*$B$3</f>
        <v>173292193154250.72</v>
      </c>
      <c r="E47" s="11">
        <f>'BLUES data'!E43*$B$3</f>
        <v>188313048351339.53</v>
      </c>
      <c r="F47" s="11">
        <f>'BLUES data'!F43*$B$3</f>
        <v>204849015226967.28</v>
      </c>
      <c r="G47" s="11">
        <f>'BLUES data'!G43*$B$3</f>
        <v>201555949081839.72</v>
      </c>
      <c r="H47" s="11">
        <f>'BLUES data'!H43*$B$3</f>
        <v>214281450262321.31</v>
      </c>
      <c r="I47" s="11">
        <f>'BLUES data'!I43*$B$3</f>
        <v>213594939547883.63</v>
      </c>
      <c r="J47" s="11">
        <f>'BLUES data'!J43*$B$3</f>
        <v>209361447552803.56</v>
      </c>
    </row>
    <row r="48" spans="1:10">
      <c r="A48" s="15" t="s">
        <v>40</v>
      </c>
      <c r="B48" s="11">
        <f>'BLUES data'!B44*$B$3</f>
        <v>239224292900713.78</v>
      </c>
      <c r="C48" s="11">
        <f>'BLUES data'!C44*$B$3</f>
        <v>250207804352581.28</v>
      </c>
      <c r="D48" s="11">
        <f>'BLUES data'!D44*$B$3</f>
        <v>335195511487416.88</v>
      </c>
      <c r="E48" s="11">
        <f>'BLUES data'!E44*$B$3</f>
        <v>425090976506933.81</v>
      </c>
      <c r="F48" s="11">
        <f>'BLUES data'!F44*$B$3</f>
        <v>509037602425123.94</v>
      </c>
      <c r="G48" s="11">
        <f>'BLUES data'!G44*$B$3</f>
        <v>562366756097503.19</v>
      </c>
      <c r="H48" s="11">
        <f>'BLUES data'!H44*$B$3</f>
        <v>608690775258993.88</v>
      </c>
      <c r="I48" s="11">
        <f>'BLUES data'!I44*$B$3</f>
        <v>647009707827435.25</v>
      </c>
      <c r="J48" s="11">
        <f>'BLUES data'!J44*$B$3</f>
        <v>674907276932566.5</v>
      </c>
    </row>
    <row r="49" spans="1:10">
      <c r="A49" s="15" t="s">
        <v>39</v>
      </c>
      <c r="B49" s="11">
        <f>'BLUES data'!B45*$B$3</f>
        <v>91410515990736.078</v>
      </c>
      <c r="C49" s="11">
        <f>'BLUES data'!C45*$B$3</f>
        <v>109637849744332.66</v>
      </c>
      <c r="D49" s="11">
        <f>'BLUES data'!D45*$B$3</f>
        <v>21866776048583.469</v>
      </c>
      <c r="E49" s="11">
        <f>'BLUES data'!E45*$B$3</f>
        <v>100362895624240.28</v>
      </c>
      <c r="F49" s="11">
        <f>'BLUES data'!F45*$B$3</f>
        <v>100363013750940.5</v>
      </c>
      <c r="G49" s="11">
        <f>'BLUES data'!G45*$B$3</f>
        <v>99717244612588.094</v>
      </c>
      <c r="H49" s="11">
        <f>'BLUES data'!H45*$B$3</f>
        <v>99715886155535.734</v>
      </c>
      <c r="I49" s="11">
        <f>'BLUES data'!I45*$B$3</f>
        <v>99715118331984.375</v>
      </c>
      <c r="J49" s="11">
        <f>'BLUES data'!J45*$B$3</f>
        <v>166564022055640.34</v>
      </c>
    </row>
    <row r="50" spans="1:10">
      <c r="A50" s="15" t="s">
        <v>38</v>
      </c>
      <c r="B50" s="11">
        <f>'BLUES data'!B46*$B$3</f>
        <v>5338646747996810</v>
      </c>
      <c r="C50" s="11">
        <f>'BLUES data'!C46*$B$3</f>
        <v>6164191156828969</v>
      </c>
      <c r="D50" s="11">
        <f>'BLUES data'!D46*$B$3</f>
        <v>7679626072703125</v>
      </c>
      <c r="E50" s="11">
        <f>'BLUES data'!E46*$B$3</f>
        <v>9240022392937414</v>
      </c>
      <c r="F50" s="11">
        <f>'BLUES data'!F46*$B$3</f>
        <v>9991269079768616</v>
      </c>
      <c r="G50" s="11">
        <f>'BLUES data'!G46*$B$3</f>
        <v>9912188723916308</v>
      </c>
      <c r="H50" s="11">
        <f>'BLUES data'!H46*$B$3</f>
        <v>9283192142255950</v>
      </c>
      <c r="I50" s="11">
        <f>'BLUES data'!I46*$B$3</f>
        <v>1.011101939440513E+16</v>
      </c>
      <c r="J50" s="11">
        <f>'BLUES data'!J46*$B$3</f>
        <v>9502569176758298</v>
      </c>
    </row>
    <row r="51" spans="1:10">
      <c r="A51" s="15" t="s">
        <v>37</v>
      </c>
      <c r="B51" s="11">
        <f>'BLUES data'!B47*$B$3</f>
        <v>518257343252741.5</v>
      </c>
      <c r="C51" s="11">
        <f>'BLUES data'!C47*$B$3</f>
        <v>336138315892606.13</v>
      </c>
      <c r="D51" s="11">
        <f>'BLUES data'!D47*$B$3</f>
        <v>347210003785035.75</v>
      </c>
      <c r="E51" s="11">
        <f>'BLUES data'!E47*$B$3</f>
        <v>347210005399115.13</v>
      </c>
      <c r="F51" s="11">
        <f>'BLUES data'!F47*$B$3</f>
        <v>336138353554458.88</v>
      </c>
      <c r="G51" s="11">
        <f>'BLUES data'!G47*$B$3</f>
        <v>336159935888437.63</v>
      </c>
      <c r="H51" s="11">
        <f>'BLUES data'!H47*$B$3</f>
        <v>325819666763503.31</v>
      </c>
      <c r="I51" s="11">
        <f>'BLUES data'!I47*$B$3</f>
        <v>336159909584921.38</v>
      </c>
      <c r="J51" s="11">
        <f>'BLUES data'!J47*$B$3</f>
        <v>339501839473264.88</v>
      </c>
    </row>
    <row r="52" spans="1:10">
      <c r="A52" s="15" t="s">
        <v>11</v>
      </c>
      <c r="B52" s="11">
        <f>'BLUES data'!B48*$B$3</f>
        <v>264498905256726.31</v>
      </c>
      <c r="C52" s="11">
        <f>'BLUES data'!C48*$B$3</f>
        <v>292363206391885.44</v>
      </c>
      <c r="D52" s="11">
        <f>'BLUES data'!D48*$B$3</f>
        <v>310657499213353.31</v>
      </c>
      <c r="E52" s="11">
        <f>'BLUES data'!E48*$B$3</f>
        <v>325204945817475.13</v>
      </c>
      <c r="F52" s="11">
        <f>'BLUES data'!F48*$B$3</f>
        <v>334938977478176</v>
      </c>
      <c r="G52" s="11">
        <f>'BLUES data'!G48*$B$3</f>
        <v>343796698528225</v>
      </c>
      <c r="H52" s="11">
        <f>'BLUES data'!H48*$B$3</f>
        <v>338016733979232.38</v>
      </c>
      <c r="I52" s="11">
        <f>'BLUES data'!I48*$B$3</f>
        <v>349640153189542.5</v>
      </c>
      <c r="J52" s="11">
        <f>'BLUES data'!J48*$B$3</f>
        <v>344031735391011.31</v>
      </c>
    </row>
    <row r="53" spans="1:10">
      <c r="A53" s="15" t="s">
        <v>25</v>
      </c>
      <c r="B53" s="11">
        <f>'BLUES data'!B49*$B$3</f>
        <v>0</v>
      </c>
      <c r="C53" s="11">
        <f>'BLUES data'!C49*$B$3</f>
        <v>0</v>
      </c>
      <c r="D53" s="11">
        <f>'BLUES data'!D49*$B$3</f>
        <v>1774426537363.2598</v>
      </c>
      <c r="E53" s="11">
        <f>'BLUES data'!E49*$B$3</f>
        <v>1894714011647.9055</v>
      </c>
      <c r="F53" s="11">
        <f>'BLUES data'!F49*$B$3</f>
        <v>1937482333440.1824</v>
      </c>
      <c r="G53" s="11">
        <f>'BLUES data'!G49*$B$3</f>
        <v>1927852257460.3137</v>
      </c>
      <c r="H53" s="11">
        <f>'BLUES data'!H49*$B$3</f>
        <v>1779769140195.9675</v>
      </c>
      <c r="I53" s="11">
        <f>'BLUES data'!I49*$B$3</f>
        <v>1514320331274.7996</v>
      </c>
      <c r="J53" s="11">
        <f>'BLUES data'!J49*$B$3</f>
        <v>1113304694169.3352</v>
      </c>
    </row>
    <row r="54" spans="1:10">
      <c r="A54" s="15" t="s">
        <v>26</v>
      </c>
      <c r="B54" s="8">
        <f>'BLUES data'!B50*$B$3</f>
        <v>0</v>
      </c>
      <c r="C54" s="8">
        <f>'BLUES data'!C50*$B$3</f>
        <v>0</v>
      </c>
      <c r="D54" s="8">
        <f>'BLUES data'!D50*$B$3</f>
        <v>0</v>
      </c>
      <c r="E54" s="8">
        <f>'BLUES data'!E50*$B$3</f>
        <v>0</v>
      </c>
      <c r="F54" s="8">
        <f>'BLUES data'!F50*$B$3</f>
        <v>0</v>
      </c>
      <c r="G54" s="8">
        <f>'BLUES data'!G50*$B$3</f>
        <v>0</v>
      </c>
      <c r="H54" s="8">
        <f>'BLUES data'!H50*$B$3</f>
        <v>0</v>
      </c>
      <c r="I54" s="8">
        <f>'BLUES data'!I50*$B$3</f>
        <v>0</v>
      </c>
      <c r="J54" s="8">
        <f>'BLUES data'!J50*$B$3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DC17-90FF-4E4D-A373-39ED229A846E}">
  <dimension ref="A1:AP50"/>
  <sheetViews>
    <sheetView workbookViewId="0"/>
  </sheetViews>
  <sheetFormatPr defaultRowHeight="14.4"/>
  <cols>
    <col min="1" max="1" width="21.5546875" bestFit="1" customWidth="1"/>
  </cols>
  <sheetData>
    <row r="1" spans="1:42">
      <c r="A1" s="1" t="s">
        <v>52</v>
      </c>
      <c r="B1" s="28">
        <v>2010</v>
      </c>
      <c r="C1" s="1">
        <v>2011</v>
      </c>
      <c r="D1" s="1">
        <v>2012</v>
      </c>
      <c r="E1" s="1">
        <v>2013</v>
      </c>
      <c r="F1" s="1">
        <v>2014</v>
      </c>
      <c r="G1" s="28">
        <v>2015</v>
      </c>
      <c r="H1" s="1">
        <v>2016</v>
      </c>
      <c r="I1" s="1">
        <v>2017</v>
      </c>
      <c r="J1" s="1">
        <v>2018</v>
      </c>
      <c r="K1" s="1">
        <v>2019</v>
      </c>
      <c r="L1" s="28">
        <v>2020</v>
      </c>
      <c r="M1" s="1">
        <v>2021</v>
      </c>
      <c r="N1" s="1">
        <v>2022</v>
      </c>
      <c r="O1" s="1">
        <v>2023</v>
      </c>
      <c r="P1" s="1">
        <v>2024</v>
      </c>
      <c r="Q1" s="28">
        <v>2025</v>
      </c>
      <c r="R1" s="1">
        <v>2026</v>
      </c>
      <c r="S1" s="1">
        <v>2027</v>
      </c>
      <c r="T1" s="1">
        <v>2028</v>
      </c>
      <c r="U1" s="1">
        <v>2029</v>
      </c>
      <c r="V1" s="28">
        <v>2030</v>
      </c>
      <c r="W1" s="1">
        <v>2031</v>
      </c>
      <c r="X1" s="1">
        <v>2032</v>
      </c>
      <c r="Y1" s="1">
        <v>2033</v>
      </c>
      <c r="Z1" s="1">
        <v>2034</v>
      </c>
      <c r="AA1" s="28">
        <v>2035</v>
      </c>
      <c r="AB1" s="1">
        <v>2036</v>
      </c>
      <c r="AC1" s="1">
        <v>2037</v>
      </c>
      <c r="AD1" s="1">
        <v>2038</v>
      </c>
      <c r="AE1" s="1">
        <v>2039</v>
      </c>
      <c r="AF1" s="28">
        <v>2040</v>
      </c>
      <c r="AG1" s="1">
        <v>2041</v>
      </c>
      <c r="AH1" s="1">
        <v>2042</v>
      </c>
      <c r="AI1" s="1">
        <v>2043</v>
      </c>
      <c r="AJ1" s="1">
        <v>2044</v>
      </c>
      <c r="AK1" s="28">
        <v>2045</v>
      </c>
      <c r="AL1" s="1">
        <v>2046</v>
      </c>
      <c r="AM1" s="1">
        <v>2047</v>
      </c>
      <c r="AN1" s="1">
        <v>2048</v>
      </c>
      <c r="AO1" s="1">
        <v>2049</v>
      </c>
      <c r="AP1" s="28">
        <v>2050</v>
      </c>
    </row>
    <row r="2" spans="1:42">
      <c r="A2" s="15" t="s">
        <v>13</v>
      </c>
      <c r="B2" s="29">
        <f>'change unit'!B6</f>
        <v>83026839779843.438</v>
      </c>
      <c r="C2" s="11">
        <f t="shared" ref="C2:F16" si="0">(($B2-$G2)*C$1+($G2*$B$1-$G$1*$B2))/($B$1-$G$1)</f>
        <v>85635335573100</v>
      </c>
      <c r="D2" s="11">
        <f t="shared" si="0"/>
        <v>88243831366358.406</v>
      </c>
      <c r="E2" s="11">
        <f t="shared" si="0"/>
        <v>90852327159616.797</v>
      </c>
      <c r="F2" s="11">
        <f t="shared" si="0"/>
        <v>93460822952875.203</v>
      </c>
      <c r="G2" s="29">
        <f>'change unit'!C6</f>
        <v>96069318746135.469</v>
      </c>
      <c r="H2" s="11">
        <f t="shared" ref="H2:K16" si="1">(($G2-$L2)*H$1+($L2*$G$1-$L$1*$G2))/($G$1-$L$1)</f>
        <v>95255230896568.406</v>
      </c>
      <c r="I2" s="11">
        <f t="shared" si="1"/>
        <v>94441143047004.406</v>
      </c>
      <c r="J2" s="11">
        <f t="shared" si="1"/>
        <v>93627055197440.406</v>
      </c>
      <c r="K2" s="11">
        <f t="shared" si="1"/>
        <v>92812967347876.406</v>
      </c>
      <c r="L2" s="29">
        <f>'change unit'!D6</f>
        <v>91998879498315.672</v>
      </c>
      <c r="M2" s="11">
        <f t="shared" ref="M2:P16" si="2">(($L2-$Q2)*M$1+($Q2*$L$1-$Q$1*$L2))/($L$1-$Q$1)</f>
        <v>92126959688194.047</v>
      </c>
      <c r="N2" s="11">
        <f t="shared" si="2"/>
        <v>92255039878068.5</v>
      </c>
      <c r="O2" s="11">
        <f t="shared" si="2"/>
        <v>92383120067942.906</v>
      </c>
      <c r="P2" s="11">
        <f t="shared" si="2"/>
        <v>92511200257817.297</v>
      </c>
      <c r="Q2" s="29">
        <f>'change unit'!E6</f>
        <v>92639280447687.734</v>
      </c>
      <c r="R2" s="11">
        <f t="shared" ref="R2:U16" si="3">(($Q2-$V2)*R$1+($V2*$Q$1-$V$1*$Q2))/($Q$1-$V$1)</f>
        <v>96464517121504</v>
      </c>
      <c r="S2" s="11">
        <f t="shared" si="3"/>
        <v>100289753795318.41</v>
      </c>
      <c r="T2" s="11">
        <f t="shared" si="3"/>
        <v>104114990469132.8</v>
      </c>
      <c r="U2" s="11">
        <f t="shared" si="3"/>
        <v>107940227142945.59</v>
      </c>
      <c r="V2" s="29">
        <f>'change unit'!F6</f>
        <v>111765463816756.7</v>
      </c>
      <c r="W2" s="11">
        <f t="shared" ref="W2:Z16" si="4">(($V2-$AA2)*W$1+($AA2*$V$1-$AA$1*$V2))/($V$1-$AA$1)</f>
        <v>114116968278281.59</v>
      </c>
      <c r="X2" s="11">
        <f t="shared" si="4"/>
        <v>116468472739800.8</v>
      </c>
      <c r="Y2" s="11">
        <f t="shared" si="4"/>
        <v>118819977201320</v>
      </c>
      <c r="Z2" s="11">
        <f t="shared" si="4"/>
        <v>121171481662839.2</v>
      </c>
      <c r="AA2" s="29">
        <f>'change unit'!G6</f>
        <v>123522986124353.03</v>
      </c>
      <c r="AB2" s="11">
        <f t="shared" ref="AB2:AE16" si="5">(($AA2-$AF2)*AB$1+($AF2*$AA$1-$AF$1*$AA2))/($AA$1-$AF$1)</f>
        <v>124446747680496.8</v>
      </c>
      <c r="AC2" s="11">
        <f t="shared" si="5"/>
        <v>125370509236638.8</v>
      </c>
      <c r="AD2" s="11">
        <f t="shared" si="5"/>
        <v>126294270792780.8</v>
      </c>
      <c r="AE2" s="11">
        <f t="shared" si="5"/>
        <v>127218032348922.8</v>
      </c>
      <c r="AF2" s="29">
        <f>'change unit'!H6</f>
        <v>128141793905063.38</v>
      </c>
      <c r="AG2" s="11">
        <f t="shared" ref="AG2:AJ16" si="6">(($AF2-$AK2)*AG$1+($AK2*$AF$1-$AK$1*$AF2))/($AF$1-$AK$1)</f>
        <v>128088475482027.16</v>
      </c>
      <c r="AH2" s="11">
        <f t="shared" si="6"/>
        <v>128035157058993.8</v>
      </c>
      <c r="AI2" s="11">
        <f t="shared" si="6"/>
        <v>127981838635960.42</v>
      </c>
      <c r="AJ2" s="11">
        <f t="shared" si="6"/>
        <v>127928520212927.05</v>
      </c>
      <c r="AK2" s="29">
        <f>'change unit'!I6</f>
        <v>127875201789896.55</v>
      </c>
      <c r="AL2" s="11">
        <f t="shared" ref="AL2:AO16" si="7">(($AK2-$AP2)*AL$1+($AP2*$AK$1-$AP$1*$AK2))/($AK$1-$AP$1)</f>
        <v>154489547877171.19</v>
      </c>
      <c r="AM2" s="11">
        <f t="shared" si="7"/>
        <v>181103893964454.41</v>
      </c>
      <c r="AN2" s="11">
        <f t="shared" si="7"/>
        <v>207718240051731.19</v>
      </c>
      <c r="AO2" s="11">
        <f t="shared" si="7"/>
        <v>234332586139008</v>
      </c>
      <c r="AP2" s="29">
        <f>'change unit'!J6</f>
        <v>260946932226289.41</v>
      </c>
    </row>
    <row r="3" spans="1:42">
      <c r="A3" s="15" t="s">
        <v>46</v>
      </c>
      <c r="B3" s="29">
        <f>'change unit'!B7</f>
        <v>8967107809177.1992</v>
      </c>
      <c r="C3" s="11">
        <f t="shared" si="0"/>
        <v>29292552176646.398</v>
      </c>
      <c r="D3" s="11">
        <f t="shared" si="0"/>
        <v>49617996544115.203</v>
      </c>
      <c r="E3" s="11">
        <f t="shared" si="0"/>
        <v>69943440911584</v>
      </c>
      <c r="F3" s="11">
        <f t="shared" si="0"/>
        <v>90268885279052.797</v>
      </c>
      <c r="G3" s="29">
        <f>'change unit'!C7</f>
        <v>110594329646518.8</v>
      </c>
      <c r="H3" s="11">
        <f t="shared" si="1"/>
        <v>106409679335569.59</v>
      </c>
      <c r="I3" s="11">
        <f t="shared" si="1"/>
        <v>102225029024620.8</v>
      </c>
      <c r="J3" s="11">
        <f t="shared" si="1"/>
        <v>98040378713670.406</v>
      </c>
      <c r="K3" s="11">
        <f t="shared" si="1"/>
        <v>93855728402721.594</v>
      </c>
      <c r="L3" s="29">
        <f>'change unit'!D7</f>
        <v>89671078091772</v>
      </c>
      <c r="M3" s="11">
        <f t="shared" si="2"/>
        <v>89671078091769.594</v>
      </c>
      <c r="N3" s="11">
        <f t="shared" si="2"/>
        <v>89671078091769.594</v>
      </c>
      <c r="O3" s="11">
        <f t="shared" si="2"/>
        <v>89671078091769.594</v>
      </c>
      <c r="P3" s="11">
        <f t="shared" si="2"/>
        <v>89671078091769.594</v>
      </c>
      <c r="Q3" s="29">
        <f>'change unit'!E7</f>
        <v>89671078091772</v>
      </c>
      <c r="R3" s="11">
        <f t="shared" si="3"/>
        <v>89671078091769.594</v>
      </c>
      <c r="S3" s="11">
        <f t="shared" si="3"/>
        <v>89671078091769.594</v>
      </c>
      <c r="T3" s="11">
        <f t="shared" si="3"/>
        <v>89671078091769.594</v>
      </c>
      <c r="U3" s="11">
        <f t="shared" si="3"/>
        <v>89671078091769.594</v>
      </c>
      <c r="V3" s="29">
        <f>'change unit'!F7</f>
        <v>89671078091772</v>
      </c>
      <c r="W3" s="11">
        <f t="shared" si="4"/>
        <v>89671078091776</v>
      </c>
      <c r="X3" s="11">
        <f t="shared" si="4"/>
        <v>89671078091776</v>
      </c>
      <c r="Y3" s="11">
        <f t="shared" si="4"/>
        <v>89671078091776</v>
      </c>
      <c r="Z3" s="11">
        <f t="shared" si="4"/>
        <v>89671078091776</v>
      </c>
      <c r="AA3" s="29">
        <f>'change unit'!G7</f>
        <v>89671078091772</v>
      </c>
      <c r="AB3" s="11">
        <f t="shared" si="5"/>
        <v>89671078091769.594</v>
      </c>
      <c r="AC3" s="11">
        <f t="shared" si="5"/>
        <v>89671078091769.594</v>
      </c>
      <c r="AD3" s="11">
        <f t="shared" si="5"/>
        <v>89671078091769.594</v>
      </c>
      <c r="AE3" s="11">
        <f t="shared" si="5"/>
        <v>89671078091769.594</v>
      </c>
      <c r="AF3" s="29">
        <f>'change unit'!H7</f>
        <v>89671078091772</v>
      </c>
      <c r="AG3" s="11">
        <f t="shared" si="6"/>
        <v>89671078091769.594</v>
      </c>
      <c r="AH3" s="11">
        <f t="shared" si="6"/>
        <v>89671078091769.594</v>
      </c>
      <c r="AI3" s="11">
        <f t="shared" si="6"/>
        <v>89671078091769.594</v>
      </c>
      <c r="AJ3" s="11">
        <f t="shared" si="6"/>
        <v>89671078091769.594</v>
      </c>
      <c r="AK3" s="29">
        <f>'change unit'!I7</f>
        <v>89671078091772</v>
      </c>
      <c r="AL3" s="11">
        <f t="shared" si="7"/>
        <v>89671078091776</v>
      </c>
      <c r="AM3" s="11">
        <f t="shared" si="7"/>
        <v>89671078091776</v>
      </c>
      <c r="AN3" s="11">
        <f t="shared" si="7"/>
        <v>89671078091776</v>
      </c>
      <c r="AO3" s="11">
        <f t="shared" si="7"/>
        <v>89671078091776</v>
      </c>
      <c r="AP3" s="29">
        <f>'change unit'!J7</f>
        <v>89671078091772</v>
      </c>
    </row>
    <row r="4" spans="1:42">
      <c r="A4" s="15" t="s">
        <v>14</v>
      </c>
      <c r="B4" s="30">
        <f>'change unit'!B8</f>
        <v>0</v>
      </c>
      <c r="C4" s="8">
        <f t="shared" si="0"/>
        <v>0</v>
      </c>
      <c r="D4" s="8">
        <f t="shared" si="0"/>
        <v>0</v>
      </c>
      <c r="E4" s="8">
        <f t="shared" si="0"/>
        <v>0</v>
      </c>
      <c r="F4" s="8">
        <f t="shared" si="0"/>
        <v>0</v>
      </c>
      <c r="G4" s="30">
        <f>'change unit'!C8</f>
        <v>0</v>
      </c>
      <c r="H4" s="8">
        <f t="shared" si="1"/>
        <v>0</v>
      </c>
      <c r="I4" s="8">
        <f t="shared" si="1"/>
        <v>0</v>
      </c>
      <c r="J4" s="8">
        <f t="shared" si="1"/>
        <v>0</v>
      </c>
      <c r="K4" s="8">
        <f t="shared" si="1"/>
        <v>0</v>
      </c>
      <c r="L4" s="30">
        <f>'change unit'!D8</f>
        <v>0</v>
      </c>
      <c r="M4" s="8">
        <f t="shared" si="2"/>
        <v>0</v>
      </c>
      <c r="N4" s="8">
        <f t="shared" si="2"/>
        <v>0</v>
      </c>
      <c r="O4" s="8">
        <f t="shared" si="2"/>
        <v>0</v>
      </c>
      <c r="P4" s="8">
        <f t="shared" si="2"/>
        <v>0</v>
      </c>
      <c r="Q4" s="30">
        <f>'change unit'!E8</f>
        <v>0</v>
      </c>
      <c r="R4" s="8">
        <f t="shared" si="3"/>
        <v>0</v>
      </c>
      <c r="S4" s="8">
        <f t="shared" si="3"/>
        <v>0</v>
      </c>
      <c r="T4" s="8">
        <f t="shared" si="3"/>
        <v>0</v>
      </c>
      <c r="U4" s="8">
        <f t="shared" si="3"/>
        <v>0</v>
      </c>
      <c r="V4" s="30">
        <f>'change unit'!F8</f>
        <v>0</v>
      </c>
      <c r="W4" s="8">
        <f t="shared" si="4"/>
        <v>0</v>
      </c>
      <c r="X4" s="8">
        <f t="shared" si="4"/>
        <v>0</v>
      </c>
      <c r="Y4" s="8">
        <f t="shared" si="4"/>
        <v>0</v>
      </c>
      <c r="Z4" s="8">
        <f t="shared" si="4"/>
        <v>0</v>
      </c>
      <c r="AA4" s="30">
        <f>'change unit'!G8</f>
        <v>0</v>
      </c>
      <c r="AB4" s="8">
        <f t="shared" si="5"/>
        <v>0</v>
      </c>
      <c r="AC4" s="8">
        <f t="shared" si="5"/>
        <v>0</v>
      </c>
      <c r="AD4" s="8">
        <f t="shared" si="5"/>
        <v>0</v>
      </c>
      <c r="AE4" s="8">
        <f t="shared" si="5"/>
        <v>0</v>
      </c>
      <c r="AF4" s="30">
        <f>'change unit'!H8</f>
        <v>0</v>
      </c>
      <c r="AG4" s="8">
        <f t="shared" si="6"/>
        <v>0</v>
      </c>
      <c r="AH4" s="8">
        <f t="shared" si="6"/>
        <v>0</v>
      </c>
      <c r="AI4" s="8">
        <f t="shared" si="6"/>
        <v>0</v>
      </c>
      <c r="AJ4" s="8">
        <f t="shared" si="6"/>
        <v>0</v>
      </c>
      <c r="AK4" s="30">
        <f>'change unit'!I8</f>
        <v>0</v>
      </c>
      <c r="AL4" s="8">
        <f t="shared" si="7"/>
        <v>0</v>
      </c>
      <c r="AM4" s="8">
        <f t="shared" si="7"/>
        <v>0</v>
      </c>
      <c r="AN4" s="8">
        <f t="shared" si="7"/>
        <v>0</v>
      </c>
      <c r="AO4" s="8">
        <f t="shared" si="7"/>
        <v>0</v>
      </c>
      <c r="AP4" s="30">
        <f>'change unit'!J8</f>
        <v>0</v>
      </c>
    </row>
    <row r="5" spans="1:42">
      <c r="A5" s="15" t="s">
        <v>45</v>
      </c>
      <c r="B5" s="30">
        <f>'change unit'!B9</f>
        <v>0</v>
      </c>
      <c r="C5" s="8">
        <f t="shared" si="0"/>
        <v>0</v>
      </c>
      <c r="D5" s="8">
        <f t="shared" si="0"/>
        <v>0</v>
      </c>
      <c r="E5" s="8">
        <f t="shared" si="0"/>
        <v>0</v>
      </c>
      <c r="F5" s="8">
        <f t="shared" si="0"/>
        <v>0</v>
      </c>
      <c r="G5" s="30">
        <f>'change unit'!C9</f>
        <v>0</v>
      </c>
      <c r="H5" s="8">
        <f t="shared" si="1"/>
        <v>0</v>
      </c>
      <c r="I5" s="8">
        <f t="shared" si="1"/>
        <v>0</v>
      </c>
      <c r="J5" s="8">
        <f t="shared" si="1"/>
        <v>0</v>
      </c>
      <c r="K5" s="8">
        <f t="shared" si="1"/>
        <v>0</v>
      </c>
      <c r="L5" s="30">
        <f>'change unit'!D9</f>
        <v>0</v>
      </c>
      <c r="M5" s="8">
        <f t="shared" si="2"/>
        <v>0</v>
      </c>
      <c r="N5" s="8">
        <f t="shared" si="2"/>
        <v>0</v>
      </c>
      <c r="O5" s="8">
        <f t="shared" si="2"/>
        <v>0</v>
      </c>
      <c r="P5" s="8">
        <f t="shared" si="2"/>
        <v>0</v>
      </c>
      <c r="Q5" s="30">
        <f>'change unit'!E9</f>
        <v>0</v>
      </c>
      <c r="R5" s="8">
        <f t="shared" si="3"/>
        <v>0</v>
      </c>
      <c r="S5" s="8">
        <f t="shared" si="3"/>
        <v>0</v>
      </c>
      <c r="T5" s="8">
        <f t="shared" si="3"/>
        <v>0</v>
      </c>
      <c r="U5" s="8">
        <f t="shared" si="3"/>
        <v>0</v>
      </c>
      <c r="V5" s="30">
        <f>'change unit'!F9</f>
        <v>0</v>
      </c>
      <c r="W5" s="8">
        <f t="shared" si="4"/>
        <v>0</v>
      </c>
      <c r="X5" s="8">
        <f t="shared" si="4"/>
        <v>0</v>
      </c>
      <c r="Y5" s="8">
        <f t="shared" si="4"/>
        <v>0</v>
      </c>
      <c r="Z5" s="8">
        <f t="shared" si="4"/>
        <v>0</v>
      </c>
      <c r="AA5" s="30">
        <f>'change unit'!G9</f>
        <v>0</v>
      </c>
      <c r="AB5" s="8">
        <f t="shared" si="5"/>
        <v>0</v>
      </c>
      <c r="AC5" s="8">
        <f t="shared" si="5"/>
        <v>0</v>
      </c>
      <c r="AD5" s="8">
        <f t="shared" si="5"/>
        <v>0</v>
      </c>
      <c r="AE5" s="8">
        <f t="shared" si="5"/>
        <v>0</v>
      </c>
      <c r="AF5" s="30">
        <f>'change unit'!H9</f>
        <v>0</v>
      </c>
      <c r="AG5" s="8">
        <f t="shared" si="6"/>
        <v>0</v>
      </c>
      <c r="AH5" s="8">
        <f t="shared" si="6"/>
        <v>0</v>
      </c>
      <c r="AI5" s="8">
        <f t="shared" si="6"/>
        <v>0</v>
      </c>
      <c r="AJ5" s="8">
        <f t="shared" si="6"/>
        <v>0</v>
      </c>
      <c r="AK5" s="30">
        <f>'change unit'!I9</f>
        <v>0</v>
      </c>
      <c r="AL5" s="8">
        <f t="shared" si="7"/>
        <v>0</v>
      </c>
      <c r="AM5" s="8">
        <f t="shared" si="7"/>
        <v>0</v>
      </c>
      <c r="AN5" s="8">
        <f t="shared" si="7"/>
        <v>0</v>
      </c>
      <c r="AO5" s="8">
        <f t="shared" si="7"/>
        <v>0</v>
      </c>
      <c r="AP5" s="30">
        <f>'change unit'!J9</f>
        <v>0</v>
      </c>
    </row>
    <row r="6" spans="1:42" s="22" customFormat="1">
      <c r="A6" s="18" t="s">
        <v>44</v>
      </c>
      <c r="B6" s="29">
        <f>'change unit'!B10</f>
        <v>8392914005796.2207</v>
      </c>
      <c r="C6" s="23">
        <f t="shared" si="0"/>
        <v>10257393918948</v>
      </c>
      <c r="D6" s="23">
        <f t="shared" si="0"/>
        <v>12121873832099.199</v>
      </c>
      <c r="E6" s="23">
        <f t="shared" si="0"/>
        <v>13986353745250.4</v>
      </c>
      <c r="F6" s="23">
        <f t="shared" si="0"/>
        <v>15850833658401.6</v>
      </c>
      <c r="G6" s="29">
        <f>'change unit'!C10</f>
        <v>17715313571552.703</v>
      </c>
      <c r="H6" s="23">
        <f t="shared" si="1"/>
        <v>19054340096916</v>
      </c>
      <c r="I6" s="23">
        <f t="shared" si="1"/>
        <v>20393366622279.199</v>
      </c>
      <c r="J6" s="23">
        <f t="shared" si="1"/>
        <v>21732393147642.801</v>
      </c>
      <c r="K6" s="23">
        <f t="shared" si="1"/>
        <v>23071419673006.398</v>
      </c>
      <c r="L6" s="29">
        <f>'change unit'!D10</f>
        <v>24410446198370.23</v>
      </c>
      <c r="M6" s="23">
        <f t="shared" si="2"/>
        <v>24356550293594.711</v>
      </c>
      <c r="N6" s="23">
        <f t="shared" si="2"/>
        <v>24302654388818.426</v>
      </c>
      <c r="O6" s="23">
        <f t="shared" si="2"/>
        <v>24248758484042.148</v>
      </c>
      <c r="P6" s="23">
        <f t="shared" si="2"/>
        <v>24194862579265.875</v>
      </c>
      <c r="Q6" s="29">
        <f>'change unit'!E10</f>
        <v>24140966674488.84</v>
      </c>
      <c r="R6" s="23">
        <f t="shared" si="3"/>
        <v>21958817402282.398</v>
      </c>
      <c r="S6" s="23">
        <f t="shared" si="3"/>
        <v>19776668130076</v>
      </c>
      <c r="T6" s="23">
        <f t="shared" si="3"/>
        <v>17594518857869.602</v>
      </c>
      <c r="U6" s="23">
        <f t="shared" si="3"/>
        <v>15412369585663.199</v>
      </c>
      <c r="V6" s="29">
        <f>'change unit'!F10</f>
        <v>13230220313456.861</v>
      </c>
      <c r="W6" s="23">
        <f t="shared" si="4"/>
        <v>12989715906135.5</v>
      </c>
      <c r="X6" s="23">
        <f t="shared" si="4"/>
        <v>12749211498814.301</v>
      </c>
      <c r="Y6" s="23">
        <f t="shared" si="4"/>
        <v>12508707091493.1</v>
      </c>
      <c r="Z6" s="23">
        <f t="shared" si="4"/>
        <v>12268202684171.9</v>
      </c>
      <c r="AA6" s="29">
        <f>'change unit'!G10</f>
        <v>12027698276850.896</v>
      </c>
      <c r="AB6" s="11">
        <f t="shared" si="5"/>
        <v>11825020717111.5</v>
      </c>
      <c r="AC6" s="11">
        <f t="shared" si="5"/>
        <v>11622343157372.551</v>
      </c>
      <c r="AD6" s="11">
        <f t="shared" si="5"/>
        <v>11419665597633.6</v>
      </c>
      <c r="AE6" s="11">
        <f t="shared" si="5"/>
        <v>11216988037894.65</v>
      </c>
      <c r="AF6" s="29">
        <f>'change unit'!H10</f>
        <v>11014310478156.102</v>
      </c>
      <c r="AG6" s="11">
        <f t="shared" si="6"/>
        <v>11090990010454.35</v>
      </c>
      <c r="AH6" s="11">
        <f t="shared" si="6"/>
        <v>11167669542752.176</v>
      </c>
      <c r="AI6" s="11">
        <f t="shared" si="6"/>
        <v>11244349075050.025</v>
      </c>
      <c r="AJ6" s="11">
        <f t="shared" si="6"/>
        <v>11321028607347.85</v>
      </c>
      <c r="AK6" s="29">
        <f>'change unit'!I10</f>
        <v>11397708139645.281</v>
      </c>
      <c r="AL6" s="11">
        <f t="shared" si="7"/>
        <v>12370116255652.801</v>
      </c>
      <c r="AM6" s="11">
        <f t="shared" si="7"/>
        <v>13342524371659.6</v>
      </c>
      <c r="AN6" s="11">
        <f t="shared" si="7"/>
        <v>14314932487666.4</v>
      </c>
      <c r="AO6" s="11">
        <f t="shared" si="7"/>
        <v>15287340603673.199</v>
      </c>
      <c r="AP6" s="29">
        <f>'change unit'!J10</f>
        <v>16259748719679.568</v>
      </c>
    </row>
    <row r="7" spans="1:42">
      <c r="A7" s="15" t="s">
        <v>43</v>
      </c>
      <c r="B7" s="29">
        <f>'change unit'!B11</f>
        <v>47320832755918.188</v>
      </c>
      <c r="C7" s="11">
        <f t="shared" si="0"/>
        <v>102815172323763.2</v>
      </c>
      <c r="D7" s="11">
        <f t="shared" si="0"/>
        <v>158309511891609.59</v>
      </c>
      <c r="E7" s="11">
        <f t="shared" si="0"/>
        <v>213803851459443.19</v>
      </c>
      <c r="F7" s="11">
        <f t="shared" si="0"/>
        <v>269298191027276.81</v>
      </c>
      <c r="G7" s="29">
        <f>'change unit'!C11</f>
        <v>324792530595115.44</v>
      </c>
      <c r="H7" s="11">
        <f t="shared" si="1"/>
        <v>323551124190006</v>
      </c>
      <c r="I7" s="11">
        <f t="shared" si="1"/>
        <v>322309717784903.63</v>
      </c>
      <c r="J7" s="11">
        <f t="shared" si="1"/>
        <v>321068311379801.19</v>
      </c>
      <c r="K7" s="11">
        <f t="shared" si="1"/>
        <v>319826904974698.38</v>
      </c>
      <c r="L7" s="29">
        <f>'change unit'!D11</f>
        <v>318585498569603</v>
      </c>
      <c r="M7" s="11">
        <f t="shared" si="2"/>
        <v>328140310624588.81</v>
      </c>
      <c r="N7" s="11">
        <f t="shared" si="2"/>
        <v>337695122679580.81</v>
      </c>
      <c r="O7" s="11">
        <f t="shared" si="2"/>
        <v>347249934734569.63</v>
      </c>
      <c r="P7" s="11">
        <f t="shared" si="2"/>
        <v>356804746789561.63</v>
      </c>
      <c r="Q7" s="29">
        <f>'change unit'!E11</f>
        <v>366359558844556.44</v>
      </c>
      <c r="R7" s="11">
        <f t="shared" si="3"/>
        <v>383085486575968</v>
      </c>
      <c r="S7" s="11">
        <f t="shared" si="3"/>
        <v>399811414307398.38</v>
      </c>
      <c r="T7" s="11">
        <f t="shared" si="3"/>
        <v>416537342038822.38</v>
      </c>
      <c r="U7" s="11">
        <f t="shared" si="3"/>
        <v>433263269770252.81</v>
      </c>
      <c r="V7" s="29">
        <f>'change unit'!F11</f>
        <v>449989197501692.06</v>
      </c>
      <c r="W7" s="11">
        <f t="shared" si="4"/>
        <v>447223322988295.19</v>
      </c>
      <c r="X7" s="11">
        <f t="shared" si="4"/>
        <v>444457448474914.38</v>
      </c>
      <c r="Y7" s="11">
        <f t="shared" si="4"/>
        <v>441691573961532.81</v>
      </c>
      <c r="Z7" s="11">
        <f t="shared" si="4"/>
        <v>438925699448151.19</v>
      </c>
      <c r="AA7" s="29">
        <f>'change unit'!G11</f>
        <v>436159824934785.38</v>
      </c>
      <c r="AB7" s="11">
        <f t="shared" si="5"/>
        <v>480172362825958.38</v>
      </c>
      <c r="AC7" s="11">
        <f t="shared" si="5"/>
        <v>524184900717120</v>
      </c>
      <c r="AD7" s="11">
        <f t="shared" si="5"/>
        <v>568197438608268.75</v>
      </c>
      <c r="AE7" s="11">
        <f t="shared" si="5"/>
        <v>612209976499430.38</v>
      </c>
      <c r="AF7" s="29">
        <f>'change unit'!H11</f>
        <v>656222514390584</v>
      </c>
      <c r="AG7" s="11">
        <f t="shared" si="6"/>
        <v>644128157623296</v>
      </c>
      <c r="AH7" s="11">
        <f t="shared" si="6"/>
        <v>632033800856025.63</v>
      </c>
      <c r="AI7" s="11">
        <f t="shared" si="6"/>
        <v>619939444088758.38</v>
      </c>
      <c r="AJ7" s="11">
        <f t="shared" si="6"/>
        <v>607845087321491.25</v>
      </c>
      <c r="AK7" s="29">
        <f>'change unit'!I11</f>
        <v>595750730554242</v>
      </c>
      <c r="AL7" s="11">
        <f t="shared" si="7"/>
        <v>594403093811936.38</v>
      </c>
      <c r="AM7" s="11">
        <f t="shared" si="7"/>
        <v>593055457069654.75</v>
      </c>
      <c r="AN7" s="11">
        <f t="shared" si="7"/>
        <v>591707820327372.75</v>
      </c>
      <c r="AO7" s="11">
        <f t="shared" si="7"/>
        <v>590360183585090.75</v>
      </c>
      <c r="AP7" s="29">
        <f>'change unit'!J11</f>
        <v>589012546842832.63</v>
      </c>
    </row>
    <row r="8" spans="1:42">
      <c r="A8" s="15" t="s">
        <v>42</v>
      </c>
      <c r="B8" s="30">
        <f>'change unit'!B12</f>
        <v>0</v>
      </c>
      <c r="C8" s="8">
        <f t="shared" si="0"/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30">
        <f>'change unit'!C12</f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30">
        <f>'change unit'!D12</f>
        <v>0</v>
      </c>
      <c r="M8" s="8">
        <f t="shared" si="2"/>
        <v>0</v>
      </c>
      <c r="N8" s="8">
        <f t="shared" si="2"/>
        <v>0</v>
      </c>
      <c r="O8" s="8">
        <f t="shared" si="2"/>
        <v>0</v>
      </c>
      <c r="P8" s="8">
        <f t="shared" si="2"/>
        <v>0</v>
      </c>
      <c r="Q8" s="30">
        <f>'change unit'!E12</f>
        <v>0</v>
      </c>
      <c r="R8" s="8">
        <f t="shared" si="3"/>
        <v>0</v>
      </c>
      <c r="S8" s="8">
        <f t="shared" si="3"/>
        <v>0</v>
      </c>
      <c r="T8" s="8">
        <f t="shared" si="3"/>
        <v>0</v>
      </c>
      <c r="U8" s="8">
        <f t="shared" si="3"/>
        <v>0</v>
      </c>
      <c r="V8" s="30">
        <f>'change unit'!F12</f>
        <v>0</v>
      </c>
      <c r="W8" s="8">
        <f t="shared" si="4"/>
        <v>0</v>
      </c>
      <c r="X8" s="8">
        <f t="shared" si="4"/>
        <v>0</v>
      </c>
      <c r="Y8" s="8">
        <f t="shared" si="4"/>
        <v>0</v>
      </c>
      <c r="Z8" s="8">
        <f t="shared" si="4"/>
        <v>0</v>
      </c>
      <c r="AA8" s="30">
        <f>'change unit'!G12</f>
        <v>0</v>
      </c>
      <c r="AB8" s="8">
        <f t="shared" si="5"/>
        <v>0</v>
      </c>
      <c r="AC8" s="8">
        <f t="shared" si="5"/>
        <v>0</v>
      </c>
      <c r="AD8" s="8">
        <f t="shared" si="5"/>
        <v>0</v>
      </c>
      <c r="AE8" s="8">
        <f t="shared" si="5"/>
        <v>0</v>
      </c>
      <c r="AF8" s="30">
        <f>'change unit'!H12</f>
        <v>0</v>
      </c>
      <c r="AG8" s="8">
        <f t="shared" si="6"/>
        <v>0</v>
      </c>
      <c r="AH8" s="8">
        <f t="shared" si="6"/>
        <v>0</v>
      </c>
      <c r="AI8" s="8">
        <f t="shared" si="6"/>
        <v>0</v>
      </c>
      <c r="AJ8" s="8">
        <f t="shared" si="6"/>
        <v>0</v>
      </c>
      <c r="AK8" s="30">
        <f>'change unit'!I12</f>
        <v>0</v>
      </c>
      <c r="AL8" s="8">
        <f t="shared" si="7"/>
        <v>0</v>
      </c>
      <c r="AM8" s="8">
        <f t="shared" si="7"/>
        <v>0</v>
      </c>
      <c r="AN8" s="8">
        <f t="shared" si="7"/>
        <v>0</v>
      </c>
      <c r="AO8" s="8">
        <f t="shared" si="7"/>
        <v>0</v>
      </c>
      <c r="AP8" s="30">
        <f>'change unit'!J12</f>
        <v>0</v>
      </c>
    </row>
    <row r="9" spans="1:42">
      <c r="A9" s="15" t="s">
        <v>41</v>
      </c>
      <c r="B9" s="30">
        <f>'change unit'!B13</f>
        <v>0</v>
      </c>
      <c r="C9" s="8">
        <f t="shared" si="0"/>
        <v>0</v>
      </c>
      <c r="D9" s="8">
        <f t="shared" si="0"/>
        <v>0</v>
      </c>
      <c r="E9" s="8">
        <f t="shared" si="0"/>
        <v>0</v>
      </c>
      <c r="F9" s="8">
        <f t="shared" si="0"/>
        <v>0</v>
      </c>
      <c r="G9" s="30">
        <f>'change unit'!C13</f>
        <v>0</v>
      </c>
      <c r="H9" s="8">
        <f t="shared" si="1"/>
        <v>0</v>
      </c>
      <c r="I9" s="8">
        <f t="shared" si="1"/>
        <v>0</v>
      </c>
      <c r="J9" s="8">
        <f t="shared" si="1"/>
        <v>0</v>
      </c>
      <c r="K9" s="8">
        <f t="shared" si="1"/>
        <v>0</v>
      </c>
      <c r="L9" s="30">
        <f>'change unit'!D13</f>
        <v>0</v>
      </c>
      <c r="M9" s="8">
        <f t="shared" si="2"/>
        <v>0</v>
      </c>
      <c r="N9" s="8">
        <f t="shared" si="2"/>
        <v>0</v>
      </c>
      <c r="O9" s="8">
        <f t="shared" si="2"/>
        <v>0</v>
      </c>
      <c r="P9" s="8">
        <f t="shared" si="2"/>
        <v>0</v>
      </c>
      <c r="Q9" s="30">
        <f>'change unit'!E13</f>
        <v>0</v>
      </c>
      <c r="R9" s="8">
        <f t="shared" si="3"/>
        <v>0</v>
      </c>
      <c r="S9" s="8">
        <f t="shared" si="3"/>
        <v>0</v>
      </c>
      <c r="T9" s="8">
        <f t="shared" si="3"/>
        <v>0</v>
      </c>
      <c r="U9" s="8">
        <f t="shared" si="3"/>
        <v>0</v>
      </c>
      <c r="V9" s="30">
        <f>'change unit'!F13</f>
        <v>0</v>
      </c>
      <c r="W9" s="8">
        <f t="shared" si="4"/>
        <v>0</v>
      </c>
      <c r="X9" s="8">
        <f t="shared" si="4"/>
        <v>0</v>
      </c>
      <c r="Y9" s="8">
        <f t="shared" si="4"/>
        <v>0</v>
      </c>
      <c r="Z9" s="8">
        <f t="shared" si="4"/>
        <v>0</v>
      </c>
      <c r="AA9" s="30">
        <f>'change unit'!G13</f>
        <v>0</v>
      </c>
      <c r="AB9" s="8">
        <f t="shared" si="5"/>
        <v>0</v>
      </c>
      <c r="AC9" s="8">
        <f t="shared" si="5"/>
        <v>0</v>
      </c>
      <c r="AD9" s="8">
        <f t="shared" si="5"/>
        <v>0</v>
      </c>
      <c r="AE9" s="8">
        <f t="shared" si="5"/>
        <v>0</v>
      </c>
      <c r="AF9" s="30">
        <f>'change unit'!H13</f>
        <v>0</v>
      </c>
      <c r="AG9" s="8">
        <f t="shared" si="6"/>
        <v>0</v>
      </c>
      <c r="AH9" s="8">
        <f t="shared" si="6"/>
        <v>0</v>
      </c>
      <c r="AI9" s="8">
        <f t="shared" si="6"/>
        <v>0</v>
      </c>
      <c r="AJ9" s="8">
        <f t="shared" si="6"/>
        <v>0</v>
      </c>
      <c r="AK9" s="30">
        <f>'change unit'!I13</f>
        <v>0</v>
      </c>
      <c r="AL9" s="8">
        <f t="shared" si="7"/>
        <v>0</v>
      </c>
      <c r="AM9" s="8">
        <f t="shared" si="7"/>
        <v>0</v>
      </c>
      <c r="AN9" s="8">
        <f t="shared" si="7"/>
        <v>0</v>
      </c>
      <c r="AO9" s="8">
        <f t="shared" si="7"/>
        <v>0</v>
      </c>
      <c r="AP9" s="30">
        <f>'change unit'!J13</f>
        <v>0</v>
      </c>
    </row>
    <row r="10" spans="1:42">
      <c r="A10" s="15" t="s">
        <v>40</v>
      </c>
      <c r="B10" s="29">
        <f>'change unit'!B14</f>
        <v>69646539972020.305</v>
      </c>
      <c r="C10" s="11">
        <f t="shared" si="0"/>
        <v>73915965320196.797</v>
      </c>
      <c r="D10" s="11">
        <f t="shared" si="0"/>
        <v>78185390668374.406</v>
      </c>
      <c r="E10" s="11">
        <f t="shared" si="0"/>
        <v>82454816016552</v>
      </c>
      <c r="F10" s="11">
        <f t="shared" si="0"/>
        <v>86724241364729.594</v>
      </c>
      <c r="G10" s="29">
        <f>'change unit'!C14</f>
        <v>90993666712906.906</v>
      </c>
      <c r="H10" s="11">
        <f t="shared" si="1"/>
        <v>104281814542806.41</v>
      </c>
      <c r="I10" s="11">
        <f t="shared" si="1"/>
        <v>117569962372710.41</v>
      </c>
      <c r="J10" s="11">
        <f t="shared" si="1"/>
        <v>130858110202614.41</v>
      </c>
      <c r="K10" s="11">
        <f t="shared" si="1"/>
        <v>144146258032518.41</v>
      </c>
      <c r="L10" s="29">
        <f>'change unit'!D14</f>
        <v>157434405862427.63</v>
      </c>
      <c r="M10" s="11">
        <f t="shared" si="2"/>
        <v>195711324541760</v>
      </c>
      <c r="N10" s="11">
        <f t="shared" si="2"/>
        <v>233988243221068.81</v>
      </c>
      <c r="O10" s="11">
        <f t="shared" si="2"/>
        <v>272265161900390.41</v>
      </c>
      <c r="P10" s="11">
        <f t="shared" si="2"/>
        <v>310542080579712</v>
      </c>
      <c r="Q10" s="29">
        <f>'change unit'!E14</f>
        <v>348818999259024.88</v>
      </c>
      <c r="R10" s="11">
        <f t="shared" si="3"/>
        <v>304860921602624</v>
      </c>
      <c r="S10" s="11">
        <f t="shared" si="3"/>
        <v>260902843946227.19</v>
      </c>
      <c r="T10" s="11">
        <f t="shared" si="3"/>
        <v>216944766289830.41</v>
      </c>
      <c r="U10" s="11">
        <f t="shared" si="3"/>
        <v>172986688633433.59</v>
      </c>
      <c r="V10" s="29">
        <f>'change unit'!F14</f>
        <v>129028610977031.64</v>
      </c>
      <c r="W10" s="11">
        <f t="shared" si="4"/>
        <v>103222888781625.59</v>
      </c>
      <c r="X10" s="11">
        <f t="shared" si="4"/>
        <v>77417166586220.797</v>
      </c>
      <c r="Y10" s="11">
        <f t="shared" si="4"/>
        <v>51611444390816</v>
      </c>
      <c r="Z10" s="11">
        <f t="shared" si="4"/>
        <v>25805722195404.801</v>
      </c>
      <c r="AA10" s="29">
        <f>'change unit'!G14</f>
        <v>0</v>
      </c>
      <c r="AB10" s="11">
        <f t="shared" si="5"/>
        <v>0</v>
      </c>
      <c r="AC10" s="11">
        <f t="shared" si="5"/>
        <v>0</v>
      </c>
      <c r="AD10" s="11">
        <f t="shared" si="5"/>
        <v>0</v>
      </c>
      <c r="AE10" s="11">
        <f t="shared" si="5"/>
        <v>0</v>
      </c>
      <c r="AF10" s="29">
        <f>'change unit'!H14</f>
        <v>0</v>
      </c>
      <c r="AG10" s="11">
        <f t="shared" si="6"/>
        <v>0</v>
      </c>
      <c r="AH10" s="11">
        <f t="shared" si="6"/>
        <v>0</v>
      </c>
      <c r="AI10" s="11">
        <f t="shared" si="6"/>
        <v>0</v>
      </c>
      <c r="AJ10" s="11">
        <f t="shared" si="6"/>
        <v>0</v>
      </c>
      <c r="AK10" s="29">
        <f>'change unit'!I14</f>
        <v>0</v>
      </c>
      <c r="AL10" s="11">
        <f t="shared" si="7"/>
        <v>0</v>
      </c>
      <c r="AM10" s="11">
        <f t="shared" si="7"/>
        <v>0</v>
      </c>
      <c r="AN10" s="11">
        <f t="shared" si="7"/>
        <v>0</v>
      </c>
      <c r="AO10" s="11">
        <f t="shared" si="7"/>
        <v>0</v>
      </c>
      <c r="AP10" s="29">
        <f>'change unit'!J14</f>
        <v>0</v>
      </c>
    </row>
    <row r="11" spans="1:42">
      <c r="A11" s="15" t="s">
        <v>39</v>
      </c>
      <c r="B11" s="30">
        <f>'change unit'!B15</f>
        <v>0</v>
      </c>
      <c r="C11" s="8">
        <f t="shared" si="0"/>
        <v>0</v>
      </c>
      <c r="D11" s="8">
        <f t="shared" si="0"/>
        <v>0</v>
      </c>
      <c r="E11" s="8">
        <f t="shared" si="0"/>
        <v>0</v>
      </c>
      <c r="F11" s="8">
        <f t="shared" si="0"/>
        <v>0</v>
      </c>
      <c r="G11" s="30">
        <f>'change unit'!C15</f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30">
        <f>'change unit'!D15</f>
        <v>0</v>
      </c>
      <c r="M11" s="8">
        <f t="shared" si="2"/>
        <v>0</v>
      </c>
      <c r="N11" s="8">
        <f t="shared" si="2"/>
        <v>0</v>
      </c>
      <c r="O11" s="8">
        <f t="shared" si="2"/>
        <v>0</v>
      </c>
      <c r="P11" s="8">
        <f t="shared" si="2"/>
        <v>0</v>
      </c>
      <c r="Q11" s="30">
        <f>'change unit'!E15</f>
        <v>0</v>
      </c>
      <c r="R11" s="8">
        <f t="shared" si="3"/>
        <v>0</v>
      </c>
      <c r="S11" s="8">
        <f t="shared" si="3"/>
        <v>0</v>
      </c>
      <c r="T11" s="8">
        <f t="shared" si="3"/>
        <v>0</v>
      </c>
      <c r="U11" s="8">
        <f t="shared" si="3"/>
        <v>0</v>
      </c>
      <c r="V11" s="30">
        <f>'change unit'!F15</f>
        <v>0</v>
      </c>
      <c r="W11" s="8">
        <f t="shared" si="4"/>
        <v>0</v>
      </c>
      <c r="X11" s="8">
        <f t="shared" si="4"/>
        <v>0</v>
      </c>
      <c r="Y11" s="8">
        <f t="shared" si="4"/>
        <v>0</v>
      </c>
      <c r="Z11" s="8">
        <f t="shared" si="4"/>
        <v>0</v>
      </c>
      <c r="AA11" s="30">
        <f>'change unit'!G15</f>
        <v>0</v>
      </c>
      <c r="AB11" s="8">
        <f t="shared" si="5"/>
        <v>0</v>
      </c>
      <c r="AC11" s="8">
        <f t="shared" si="5"/>
        <v>0</v>
      </c>
      <c r="AD11" s="8">
        <f t="shared" si="5"/>
        <v>0</v>
      </c>
      <c r="AE11" s="8">
        <f t="shared" si="5"/>
        <v>0</v>
      </c>
      <c r="AF11" s="30">
        <f>'change unit'!H15</f>
        <v>0</v>
      </c>
      <c r="AG11" s="8">
        <f t="shared" si="6"/>
        <v>0</v>
      </c>
      <c r="AH11" s="8">
        <f t="shared" si="6"/>
        <v>0</v>
      </c>
      <c r="AI11" s="8">
        <f t="shared" si="6"/>
        <v>0</v>
      </c>
      <c r="AJ11" s="8">
        <f t="shared" si="6"/>
        <v>0</v>
      </c>
      <c r="AK11" s="30">
        <f>'change unit'!I15</f>
        <v>0</v>
      </c>
      <c r="AL11" s="8">
        <f t="shared" si="7"/>
        <v>0</v>
      </c>
      <c r="AM11" s="8">
        <f t="shared" si="7"/>
        <v>0</v>
      </c>
      <c r="AN11" s="8">
        <f t="shared" si="7"/>
        <v>0</v>
      </c>
      <c r="AO11" s="8">
        <f t="shared" si="7"/>
        <v>0</v>
      </c>
      <c r="AP11" s="30">
        <f>'change unit'!J15</f>
        <v>0</v>
      </c>
    </row>
    <row r="12" spans="1:42">
      <c r="A12" s="15" t="s">
        <v>38</v>
      </c>
      <c r="B12" s="29">
        <f>'change unit'!B16</f>
        <v>736521679536313.13</v>
      </c>
      <c r="C12" s="11">
        <f t="shared" si="0"/>
        <v>787703258712960</v>
      </c>
      <c r="D12" s="11">
        <f t="shared" si="0"/>
        <v>838884837889612.75</v>
      </c>
      <c r="E12" s="11">
        <f t="shared" si="0"/>
        <v>890066417066265.63</v>
      </c>
      <c r="F12" s="11">
        <f t="shared" si="0"/>
        <v>941247996242931.25</v>
      </c>
      <c r="G12" s="29">
        <f>'change unit'!C16</f>
        <v>992429575419594.75</v>
      </c>
      <c r="H12" s="11">
        <f t="shared" si="1"/>
        <v>1061174353139942.4</v>
      </c>
      <c r="I12" s="11">
        <f t="shared" si="1"/>
        <v>1129919130860313.5</v>
      </c>
      <c r="J12" s="11">
        <f t="shared" si="1"/>
        <v>1198663908580684.8</v>
      </c>
      <c r="K12" s="11">
        <f t="shared" si="1"/>
        <v>1267408686301056</v>
      </c>
      <c r="L12" s="29">
        <f>'change unit'!D16</f>
        <v>1336153464021445</v>
      </c>
      <c r="M12" s="11">
        <f t="shared" si="2"/>
        <v>1334197438904749.5</v>
      </c>
      <c r="N12" s="11">
        <f t="shared" si="2"/>
        <v>1332241413787974.5</v>
      </c>
      <c r="O12" s="11">
        <f t="shared" si="2"/>
        <v>1330285388671199.3</v>
      </c>
      <c r="P12" s="11">
        <f t="shared" si="2"/>
        <v>1328329363554424</v>
      </c>
      <c r="Q12" s="29">
        <f>'change unit'!E16</f>
        <v>1326373338437569.3</v>
      </c>
      <c r="R12" s="11">
        <f t="shared" si="3"/>
        <v>1280051710504806.5</v>
      </c>
      <c r="S12" s="11">
        <f t="shared" si="3"/>
        <v>1233730082572057.5</v>
      </c>
      <c r="T12" s="11">
        <f t="shared" si="3"/>
        <v>1187408454639321.5</v>
      </c>
      <c r="U12" s="11">
        <f t="shared" si="3"/>
        <v>1141086826706572.8</v>
      </c>
      <c r="V12" s="29">
        <f>'change unit'!F16</f>
        <v>1094765198773861.3</v>
      </c>
      <c r="W12" s="11">
        <f t="shared" si="4"/>
        <v>1046503148491968</v>
      </c>
      <c r="X12" s="11">
        <f t="shared" si="4"/>
        <v>998241098210035.25</v>
      </c>
      <c r="Y12" s="11">
        <f t="shared" si="4"/>
        <v>949979047928102.38</v>
      </c>
      <c r="Z12" s="11">
        <f t="shared" si="4"/>
        <v>901716997646182.38</v>
      </c>
      <c r="AA12" s="29">
        <f>'change unit'!G16</f>
        <v>853454947364217.38</v>
      </c>
      <c r="AB12" s="11">
        <f t="shared" si="5"/>
        <v>818702263461811.25</v>
      </c>
      <c r="AC12" s="11">
        <f t="shared" si="5"/>
        <v>783949579559436.75</v>
      </c>
      <c r="AD12" s="11">
        <f t="shared" si="5"/>
        <v>749196895657062.38</v>
      </c>
      <c r="AE12" s="11">
        <f t="shared" si="5"/>
        <v>714444211754688</v>
      </c>
      <c r="AF12" s="29">
        <f>'change unit'!H16</f>
        <v>679691527852356.25</v>
      </c>
      <c r="AG12" s="11">
        <f t="shared" si="6"/>
        <v>716083996869401.63</v>
      </c>
      <c r="AH12" s="11">
        <f t="shared" si="6"/>
        <v>752476465886476.75</v>
      </c>
      <c r="AI12" s="11">
        <f t="shared" si="6"/>
        <v>788868934903552</v>
      </c>
      <c r="AJ12" s="11">
        <f t="shared" si="6"/>
        <v>825261403920627.25</v>
      </c>
      <c r="AK12" s="29">
        <f>'change unit'!I16</f>
        <v>861653872937741.75</v>
      </c>
      <c r="AL12" s="11">
        <f t="shared" si="7"/>
        <v>871305051511324.75</v>
      </c>
      <c r="AM12" s="11">
        <f t="shared" si="7"/>
        <v>880956230084902.38</v>
      </c>
      <c r="AN12" s="11">
        <f t="shared" si="7"/>
        <v>890607408658483.25</v>
      </c>
      <c r="AO12" s="11">
        <f t="shared" si="7"/>
        <v>900258587232064</v>
      </c>
      <c r="AP12" s="29">
        <f>'change unit'!J16</f>
        <v>909909765805641.63</v>
      </c>
    </row>
    <row r="13" spans="1:42" s="22" customFormat="1">
      <c r="A13" s="18" t="s">
        <v>37</v>
      </c>
      <c r="B13" s="29">
        <f>'change unit'!B17</f>
        <v>272785307955965.13</v>
      </c>
      <c r="C13" s="23">
        <f t="shared" si="0"/>
        <v>271087266530849.59</v>
      </c>
      <c r="D13" s="23">
        <f t="shared" si="0"/>
        <v>269389225105744.41</v>
      </c>
      <c r="E13" s="23">
        <f t="shared" si="0"/>
        <v>267691183680639.19</v>
      </c>
      <c r="F13" s="23">
        <f t="shared" si="0"/>
        <v>265993142255534</v>
      </c>
      <c r="G13" s="29">
        <f>'change unit'!C17</f>
        <v>264295100830439.31</v>
      </c>
      <c r="H13" s="23">
        <f t="shared" si="1"/>
        <v>240394901000627.19</v>
      </c>
      <c r="I13" s="23">
        <f t="shared" si="1"/>
        <v>216494701170816</v>
      </c>
      <c r="J13" s="23">
        <f t="shared" si="1"/>
        <v>192594501341004.81</v>
      </c>
      <c r="K13" s="23">
        <f t="shared" si="1"/>
        <v>168694301511193.59</v>
      </c>
      <c r="L13" s="29">
        <f>'change unit'!D17</f>
        <v>144794101681377.19</v>
      </c>
      <c r="M13" s="23">
        <f t="shared" si="2"/>
        <v>120386136980640</v>
      </c>
      <c r="N13" s="23">
        <f t="shared" si="2"/>
        <v>95978172279904</v>
      </c>
      <c r="O13" s="23">
        <f t="shared" si="2"/>
        <v>71570207579168</v>
      </c>
      <c r="P13" s="23">
        <f t="shared" si="2"/>
        <v>47162242878432</v>
      </c>
      <c r="Q13" s="29">
        <f>'change unit'!E17</f>
        <v>22754278177697.992</v>
      </c>
      <c r="R13" s="23">
        <f t="shared" si="3"/>
        <v>19958066145176.801</v>
      </c>
      <c r="S13" s="23">
        <f t="shared" si="3"/>
        <v>17161854112655.199</v>
      </c>
      <c r="T13" s="23">
        <f t="shared" si="3"/>
        <v>14365642080134.4</v>
      </c>
      <c r="U13" s="23">
        <f t="shared" si="3"/>
        <v>11569430047612.801</v>
      </c>
      <c r="V13" s="29">
        <f>'change unit'!F17</f>
        <v>8773218015091.2344</v>
      </c>
      <c r="W13" s="23">
        <f t="shared" si="4"/>
        <v>14162029549953.6</v>
      </c>
      <c r="X13" s="23">
        <f t="shared" si="4"/>
        <v>19550841084817.602</v>
      </c>
      <c r="Y13" s="23">
        <f t="shared" si="4"/>
        <v>24939652619680</v>
      </c>
      <c r="Z13" s="23">
        <f t="shared" si="4"/>
        <v>30328464154542.398</v>
      </c>
      <c r="AA13" s="29">
        <f>'change unit'!G17</f>
        <v>35717275689405.438</v>
      </c>
      <c r="AB13" s="11">
        <f t="shared" si="5"/>
        <v>74330634275660.797</v>
      </c>
      <c r="AC13" s="11">
        <f t="shared" si="5"/>
        <v>112943992861900.8</v>
      </c>
      <c r="AD13" s="11">
        <f t="shared" si="5"/>
        <v>151557351448153.59</v>
      </c>
      <c r="AE13" s="11">
        <f t="shared" si="5"/>
        <v>190170710034393.59</v>
      </c>
      <c r="AF13" s="29">
        <f>'change unit'!H17</f>
        <v>228784068620644.97</v>
      </c>
      <c r="AG13" s="11">
        <f t="shared" si="6"/>
        <v>184171150580070.41</v>
      </c>
      <c r="AH13" s="11">
        <f t="shared" si="6"/>
        <v>139558232539494.41</v>
      </c>
      <c r="AI13" s="11">
        <f t="shared" si="6"/>
        <v>94945314498931.203</v>
      </c>
      <c r="AJ13" s="11">
        <f t="shared" si="6"/>
        <v>50332396458355.203</v>
      </c>
      <c r="AK13" s="29">
        <f>'change unit'!I17</f>
        <v>5719478417783.748</v>
      </c>
      <c r="AL13" s="11">
        <f t="shared" si="7"/>
        <v>9786058820211.1992</v>
      </c>
      <c r="AM13" s="11">
        <f t="shared" si="7"/>
        <v>13852639222636.801</v>
      </c>
      <c r="AN13" s="11">
        <f t="shared" si="7"/>
        <v>17919219625062.398</v>
      </c>
      <c r="AO13" s="11">
        <f t="shared" si="7"/>
        <v>21985800027488</v>
      </c>
      <c r="AP13" s="29">
        <f>'change unit'!J17</f>
        <v>26052380429913.367</v>
      </c>
    </row>
    <row r="14" spans="1:42">
      <c r="A14" s="15" t="s">
        <v>11</v>
      </c>
      <c r="B14" s="29">
        <f>'change unit'!B18</f>
        <v>137163660852595.3</v>
      </c>
      <c r="C14" s="11">
        <f t="shared" si="0"/>
        <v>129887606102505.59</v>
      </c>
      <c r="D14" s="11">
        <f t="shared" si="0"/>
        <v>122611551352412.8</v>
      </c>
      <c r="E14" s="11">
        <f t="shared" si="0"/>
        <v>115335496602323.2</v>
      </c>
      <c r="F14" s="11">
        <f t="shared" si="0"/>
        <v>108059441852230.41</v>
      </c>
      <c r="G14" s="29">
        <f>'change unit'!C18</f>
        <v>100783387102138.66</v>
      </c>
      <c r="H14" s="11">
        <f t="shared" si="1"/>
        <v>97049035055009.594</v>
      </c>
      <c r="I14" s="11">
        <f t="shared" si="1"/>
        <v>93314683007876.797</v>
      </c>
      <c r="J14" s="11">
        <f t="shared" si="1"/>
        <v>89580330960745.594</v>
      </c>
      <c r="K14" s="11">
        <f t="shared" si="1"/>
        <v>85845978913614.406</v>
      </c>
      <c r="L14" s="29">
        <f>'change unit'!D18</f>
        <v>82111626866479.438</v>
      </c>
      <c r="M14" s="11">
        <f t="shared" si="2"/>
        <v>76176196580363.203</v>
      </c>
      <c r="N14" s="11">
        <f t="shared" si="2"/>
        <v>70240766294248</v>
      </c>
      <c r="O14" s="11">
        <f t="shared" si="2"/>
        <v>64305336008131.203</v>
      </c>
      <c r="P14" s="11">
        <f t="shared" si="2"/>
        <v>58369905722014.398</v>
      </c>
      <c r="Q14" s="29">
        <f>'change unit'!E18</f>
        <v>52434475435898.313</v>
      </c>
      <c r="R14" s="11">
        <f t="shared" si="3"/>
        <v>46079907585600</v>
      </c>
      <c r="S14" s="11">
        <f t="shared" si="3"/>
        <v>39725339735302.398</v>
      </c>
      <c r="T14" s="11">
        <f t="shared" si="3"/>
        <v>33370771885006.398</v>
      </c>
      <c r="U14" s="11">
        <f t="shared" si="3"/>
        <v>27016204034708.801</v>
      </c>
      <c r="V14" s="29">
        <f>'change unit'!F18</f>
        <v>20661636184414.055</v>
      </c>
      <c r="W14" s="11">
        <f t="shared" si="4"/>
        <v>17500834102322.4</v>
      </c>
      <c r="X14" s="11">
        <f t="shared" si="4"/>
        <v>14340032020230.4</v>
      </c>
      <c r="Y14" s="11">
        <f t="shared" si="4"/>
        <v>11179229938139.199</v>
      </c>
      <c r="Z14" s="11">
        <f t="shared" si="4"/>
        <v>8018427856047.2002</v>
      </c>
      <c r="AA14" s="29">
        <f>'change unit'!G18</f>
        <v>4857625773956.2363</v>
      </c>
      <c r="AB14" s="11">
        <f t="shared" si="5"/>
        <v>3886100619164.7998</v>
      </c>
      <c r="AC14" s="11">
        <f t="shared" si="5"/>
        <v>2914575464373.6001</v>
      </c>
      <c r="AD14" s="11">
        <f t="shared" si="5"/>
        <v>1943050309582.3999</v>
      </c>
      <c r="AE14" s="11">
        <f t="shared" si="5"/>
        <v>971525154791.19995</v>
      </c>
      <c r="AF14" s="29">
        <f>'change unit'!H18</f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29">
        <f>'change unit'!I18</f>
        <v>0</v>
      </c>
      <c r="AL14" s="11">
        <f t="shared" si="7"/>
        <v>0</v>
      </c>
      <c r="AM14" s="11">
        <f t="shared" si="7"/>
        <v>0</v>
      </c>
      <c r="AN14" s="11">
        <f t="shared" si="7"/>
        <v>0</v>
      </c>
      <c r="AO14" s="11">
        <f t="shared" si="7"/>
        <v>0</v>
      </c>
      <c r="AP14" s="29">
        <f>'change unit'!J18</f>
        <v>0</v>
      </c>
    </row>
    <row r="15" spans="1:42">
      <c r="A15" s="15" t="s">
        <v>25</v>
      </c>
      <c r="B15" s="30">
        <f>'change unit'!B19</f>
        <v>0</v>
      </c>
      <c r="C15" s="8">
        <f t="shared" si="0"/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30">
        <f>'change unit'!C19</f>
        <v>0</v>
      </c>
      <c r="H15" s="8">
        <f t="shared" si="1"/>
        <v>0</v>
      </c>
      <c r="I15" s="8">
        <f t="shared" si="1"/>
        <v>0</v>
      </c>
      <c r="J15" s="8">
        <f t="shared" si="1"/>
        <v>0</v>
      </c>
      <c r="K15" s="8">
        <f t="shared" si="1"/>
        <v>0</v>
      </c>
      <c r="L15" s="30">
        <f>'change unit'!D19</f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30">
        <f>'change unit'!E19</f>
        <v>0</v>
      </c>
      <c r="R15" s="8">
        <f t="shared" si="3"/>
        <v>0</v>
      </c>
      <c r="S15" s="8">
        <f t="shared" si="3"/>
        <v>0</v>
      </c>
      <c r="T15" s="8">
        <f t="shared" si="3"/>
        <v>0</v>
      </c>
      <c r="U15" s="8">
        <f t="shared" si="3"/>
        <v>0</v>
      </c>
      <c r="V15" s="30">
        <f>'change unit'!F19</f>
        <v>0</v>
      </c>
      <c r="W15" s="8">
        <f t="shared" si="4"/>
        <v>0</v>
      </c>
      <c r="X15" s="8">
        <f t="shared" si="4"/>
        <v>0</v>
      </c>
      <c r="Y15" s="8">
        <f t="shared" si="4"/>
        <v>0</v>
      </c>
      <c r="Z15" s="8">
        <f t="shared" si="4"/>
        <v>0</v>
      </c>
      <c r="AA15" s="30">
        <f>'change unit'!G19</f>
        <v>0</v>
      </c>
      <c r="AB15" s="8">
        <f t="shared" si="5"/>
        <v>0</v>
      </c>
      <c r="AC15" s="8">
        <f t="shared" si="5"/>
        <v>0</v>
      </c>
      <c r="AD15" s="8">
        <f t="shared" si="5"/>
        <v>0</v>
      </c>
      <c r="AE15" s="8">
        <f t="shared" si="5"/>
        <v>0</v>
      </c>
      <c r="AF15" s="30">
        <f>'change unit'!H19</f>
        <v>0</v>
      </c>
      <c r="AG15" s="8">
        <f t="shared" si="6"/>
        <v>0</v>
      </c>
      <c r="AH15" s="8">
        <f t="shared" si="6"/>
        <v>0</v>
      </c>
      <c r="AI15" s="8">
        <f t="shared" si="6"/>
        <v>0</v>
      </c>
      <c r="AJ15" s="8">
        <f t="shared" si="6"/>
        <v>0</v>
      </c>
      <c r="AK15" s="30">
        <f>'change unit'!I19</f>
        <v>0</v>
      </c>
      <c r="AL15" s="8">
        <f t="shared" si="7"/>
        <v>0</v>
      </c>
      <c r="AM15" s="8">
        <f t="shared" si="7"/>
        <v>0</v>
      </c>
      <c r="AN15" s="8">
        <f t="shared" si="7"/>
        <v>0</v>
      </c>
      <c r="AO15" s="8">
        <f t="shared" si="7"/>
        <v>0</v>
      </c>
      <c r="AP15" s="30">
        <f>'change unit'!J19</f>
        <v>0</v>
      </c>
    </row>
    <row r="16" spans="1:42">
      <c r="A16" s="15" t="s">
        <v>26</v>
      </c>
      <c r="B16" s="30">
        <f>'change unit'!B20</f>
        <v>0</v>
      </c>
      <c r="C16" s="8">
        <f t="shared" si="0"/>
        <v>0</v>
      </c>
      <c r="D16" s="8">
        <f t="shared" si="0"/>
        <v>0</v>
      </c>
      <c r="E16" s="8">
        <f t="shared" si="0"/>
        <v>0</v>
      </c>
      <c r="F16" s="8">
        <f t="shared" si="0"/>
        <v>0</v>
      </c>
      <c r="G16" s="30">
        <f>'change unit'!C20</f>
        <v>0</v>
      </c>
      <c r="H16" s="8">
        <f t="shared" si="1"/>
        <v>0</v>
      </c>
      <c r="I16" s="8">
        <f t="shared" si="1"/>
        <v>0</v>
      </c>
      <c r="J16" s="8">
        <f t="shared" si="1"/>
        <v>0</v>
      </c>
      <c r="K16" s="8">
        <f t="shared" si="1"/>
        <v>0</v>
      </c>
      <c r="L16" s="30">
        <f>'change unit'!D20</f>
        <v>0</v>
      </c>
      <c r="M16" s="8">
        <f t="shared" si="2"/>
        <v>0</v>
      </c>
      <c r="N16" s="8">
        <f t="shared" si="2"/>
        <v>0</v>
      </c>
      <c r="O16" s="8">
        <f t="shared" si="2"/>
        <v>0</v>
      </c>
      <c r="P16" s="8">
        <f t="shared" si="2"/>
        <v>0</v>
      </c>
      <c r="Q16" s="30">
        <f>'change unit'!E20</f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30">
        <f>'change unit'!F20</f>
        <v>0</v>
      </c>
      <c r="W16" s="8">
        <f t="shared" si="4"/>
        <v>0</v>
      </c>
      <c r="X16" s="8">
        <f t="shared" si="4"/>
        <v>0</v>
      </c>
      <c r="Y16" s="8">
        <f t="shared" si="4"/>
        <v>0</v>
      </c>
      <c r="Z16" s="8">
        <f t="shared" si="4"/>
        <v>0</v>
      </c>
      <c r="AA16" s="30">
        <f>'change unit'!G20</f>
        <v>0</v>
      </c>
      <c r="AB16" s="8">
        <f t="shared" si="5"/>
        <v>0</v>
      </c>
      <c r="AC16" s="8">
        <f t="shared" si="5"/>
        <v>0</v>
      </c>
      <c r="AD16" s="8">
        <f t="shared" si="5"/>
        <v>0</v>
      </c>
      <c r="AE16" s="8">
        <f t="shared" si="5"/>
        <v>0</v>
      </c>
      <c r="AF16" s="30">
        <f>'change unit'!H20</f>
        <v>0</v>
      </c>
      <c r="AG16" s="8">
        <f t="shared" si="6"/>
        <v>0</v>
      </c>
      <c r="AH16" s="8">
        <f t="shared" si="6"/>
        <v>0</v>
      </c>
      <c r="AI16" s="8">
        <f t="shared" si="6"/>
        <v>0</v>
      </c>
      <c r="AJ16" s="8">
        <f t="shared" si="6"/>
        <v>0</v>
      </c>
      <c r="AK16" s="30">
        <f>'change unit'!I20</f>
        <v>0</v>
      </c>
      <c r="AL16" s="8">
        <f t="shared" si="7"/>
        <v>0</v>
      </c>
      <c r="AM16" s="8">
        <f t="shared" si="7"/>
        <v>0</v>
      </c>
      <c r="AN16" s="8">
        <f t="shared" si="7"/>
        <v>0</v>
      </c>
      <c r="AO16" s="8">
        <f t="shared" si="7"/>
        <v>0</v>
      </c>
      <c r="AP16" s="30">
        <f>'change unit'!J20</f>
        <v>0</v>
      </c>
    </row>
    <row r="17" spans="1:42">
      <c r="B17" s="31"/>
      <c r="G17" s="31"/>
      <c r="L17" s="30"/>
      <c r="Q17" s="30"/>
      <c r="V17" s="30"/>
      <c r="AA17" s="30"/>
      <c r="AF17" s="30"/>
      <c r="AJ17" s="8"/>
      <c r="AK17" s="30"/>
      <c r="AO17" s="8"/>
      <c r="AP17" s="30"/>
    </row>
    <row r="18" spans="1:42">
      <c r="A18" s="16" t="s">
        <v>51</v>
      </c>
      <c r="B18" s="28">
        <v>2010</v>
      </c>
      <c r="C18" s="1">
        <v>2011</v>
      </c>
      <c r="D18" s="1">
        <v>2012</v>
      </c>
      <c r="E18" s="1">
        <v>2013</v>
      </c>
      <c r="F18" s="1">
        <v>2014</v>
      </c>
      <c r="G18" s="28">
        <v>2015</v>
      </c>
      <c r="H18" s="1">
        <v>2016</v>
      </c>
      <c r="I18" s="1">
        <v>2017</v>
      </c>
      <c r="J18" s="1">
        <v>2018</v>
      </c>
      <c r="K18" s="1">
        <v>2019</v>
      </c>
      <c r="L18" s="28">
        <v>2020</v>
      </c>
      <c r="M18" s="1">
        <v>2021</v>
      </c>
      <c r="N18" s="1">
        <v>2022</v>
      </c>
      <c r="O18" s="1">
        <v>2023</v>
      </c>
      <c r="P18" s="1">
        <v>2024</v>
      </c>
      <c r="Q18" s="28">
        <v>2025</v>
      </c>
      <c r="R18" s="1">
        <v>2026</v>
      </c>
      <c r="S18" s="1">
        <v>2027</v>
      </c>
      <c r="T18" s="1">
        <v>2028</v>
      </c>
      <c r="U18" s="1">
        <v>2029</v>
      </c>
      <c r="V18" s="28">
        <v>2030</v>
      </c>
      <c r="W18" s="1">
        <v>2031</v>
      </c>
      <c r="X18" s="1">
        <v>2032</v>
      </c>
      <c r="Y18" s="1">
        <v>2033</v>
      </c>
      <c r="Z18" s="1">
        <v>2034</v>
      </c>
      <c r="AA18" s="28">
        <v>2035</v>
      </c>
      <c r="AB18" s="1">
        <v>2036</v>
      </c>
      <c r="AC18" s="1">
        <v>2037</v>
      </c>
      <c r="AD18" s="1">
        <v>2038</v>
      </c>
      <c r="AE18" s="1">
        <v>2039</v>
      </c>
      <c r="AF18" s="28">
        <v>2040</v>
      </c>
      <c r="AG18" s="1">
        <v>2041</v>
      </c>
      <c r="AH18" s="1">
        <v>2042</v>
      </c>
      <c r="AI18" s="1">
        <v>2043</v>
      </c>
      <c r="AJ18" s="1">
        <v>2044</v>
      </c>
      <c r="AK18" s="28">
        <v>2045</v>
      </c>
      <c r="AL18" s="1">
        <v>2046</v>
      </c>
      <c r="AM18" s="1">
        <v>2047</v>
      </c>
      <c r="AN18" s="1">
        <v>2048</v>
      </c>
      <c r="AO18" s="1">
        <v>2049</v>
      </c>
      <c r="AP18" s="28">
        <v>2050</v>
      </c>
    </row>
    <row r="19" spans="1:42">
      <c r="A19" s="15" t="s">
        <v>13</v>
      </c>
      <c r="B19" s="30">
        <f>'change unit'!B23</f>
        <v>0</v>
      </c>
      <c r="C19" s="8">
        <f t="shared" ref="C19:F33" si="8">(($B19-$G19)*C$1+($G19*$B$1-$G$1*$B19))/($B$1-$G$1)</f>
        <v>0</v>
      </c>
      <c r="D19" s="8">
        <f t="shared" si="8"/>
        <v>0</v>
      </c>
      <c r="E19" s="8">
        <f t="shared" si="8"/>
        <v>0</v>
      </c>
      <c r="F19" s="8">
        <f t="shared" si="8"/>
        <v>0</v>
      </c>
      <c r="G19" s="30">
        <f>'change unit'!C23</f>
        <v>0</v>
      </c>
      <c r="H19" s="8">
        <f t="shared" ref="H19:K33" si="9">(($G19-$L19)*H$1+($L19*$G$1-$L$1*$G19))/($G$1-$L$1)</f>
        <v>0</v>
      </c>
      <c r="I19" s="8">
        <f t="shared" si="9"/>
        <v>0</v>
      </c>
      <c r="J19" s="8">
        <f t="shared" si="9"/>
        <v>0</v>
      </c>
      <c r="K19" s="8">
        <f t="shared" si="9"/>
        <v>0</v>
      </c>
      <c r="L19" s="30">
        <f>'change unit'!D23</f>
        <v>0</v>
      </c>
      <c r="M19" s="8">
        <f t="shared" ref="M19:P33" si="10">(($L19-$Q19)*M$1+($Q19*$L$1-$Q$1*$L19))/($L$1-$Q$1)</f>
        <v>0</v>
      </c>
      <c r="N19" s="8">
        <f t="shared" si="10"/>
        <v>0</v>
      </c>
      <c r="O19" s="8">
        <f t="shared" si="10"/>
        <v>0</v>
      </c>
      <c r="P19" s="8">
        <f t="shared" si="10"/>
        <v>0</v>
      </c>
      <c r="Q19" s="30">
        <f>'change unit'!E23</f>
        <v>0</v>
      </c>
      <c r="R19" s="8">
        <f t="shared" ref="R19:U33" si="11">(($Q19-$V19)*R$1+($V19*$Q$1-$V$1*$Q19))/($Q$1-$V$1)</f>
        <v>0</v>
      </c>
      <c r="S19" s="8">
        <f t="shared" si="11"/>
        <v>0</v>
      </c>
      <c r="T19" s="8">
        <f t="shared" si="11"/>
        <v>0</v>
      </c>
      <c r="U19" s="8">
        <f t="shared" si="11"/>
        <v>0</v>
      </c>
      <c r="V19" s="30">
        <f>'change unit'!F23</f>
        <v>0</v>
      </c>
      <c r="W19" s="8">
        <f t="shared" ref="W19:Z33" si="12">(($V19-$AA19)*W$1+($AA19*$V$1-$AA$1*$V19))/($V$1-$AA$1)</f>
        <v>0</v>
      </c>
      <c r="X19" s="8">
        <f t="shared" si="12"/>
        <v>0</v>
      </c>
      <c r="Y19" s="8">
        <f t="shared" si="12"/>
        <v>0</v>
      </c>
      <c r="Z19" s="8">
        <f t="shared" si="12"/>
        <v>0</v>
      </c>
      <c r="AA19" s="30">
        <f>'change unit'!G23</f>
        <v>0</v>
      </c>
      <c r="AB19" s="8">
        <f t="shared" ref="AB19:AE33" si="13">(($AA19-$AF19)*AB$1+($AF19*$AA$1-$AF$1*$AA19))/($AA$1-$AF$1)</f>
        <v>0</v>
      </c>
      <c r="AC19" s="8">
        <f t="shared" si="13"/>
        <v>0</v>
      </c>
      <c r="AD19" s="8">
        <f t="shared" si="13"/>
        <v>0</v>
      </c>
      <c r="AE19" s="8">
        <f t="shared" si="13"/>
        <v>0</v>
      </c>
      <c r="AF19" s="30">
        <f>'change unit'!H23</f>
        <v>0</v>
      </c>
      <c r="AG19" s="8">
        <f t="shared" ref="AG19:AJ33" si="14">(($AF19-$AK19)*AG$1+($AK19*$AF$1-$AK$1*$AF19))/($AF$1-$AK$1)</f>
        <v>0</v>
      </c>
      <c r="AH19" s="8">
        <f t="shared" si="14"/>
        <v>0</v>
      </c>
      <c r="AI19" s="8">
        <f t="shared" si="14"/>
        <v>0</v>
      </c>
      <c r="AJ19" s="8">
        <f t="shared" si="14"/>
        <v>0</v>
      </c>
      <c r="AK19" s="30">
        <f>'change unit'!I23</f>
        <v>0</v>
      </c>
      <c r="AL19" s="8">
        <f t="shared" ref="AL19:AO33" si="15">(($AK19-$AP19)*AL$1+($AP19*$AK$1-$AP$1*$AK19))/($AK$1-$AP$1)</f>
        <v>0</v>
      </c>
      <c r="AM19" s="8">
        <f t="shared" si="15"/>
        <v>0</v>
      </c>
      <c r="AN19" s="8">
        <f t="shared" si="15"/>
        <v>0</v>
      </c>
      <c r="AO19" s="8">
        <f t="shared" si="15"/>
        <v>0</v>
      </c>
      <c r="AP19" s="30">
        <f>'change unit'!J23</f>
        <v>0</v>
      </c>
    </row>
    <row r="20" spans="1:42">
      <c r="A20" s="15" t="s">
        <v>46</v>
      </c>
      <c r="B20" s="30">
        <f>'change unit'!B24</f>
        <v>0</v>
      </c>
      <c r="C20" s="8">
        <f t="shared" si="8"/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30">
        <f>'change unit'!C24</f>
        <v>0</v>
      </c>
      <c r="H20" s="8">
        <f t="shared" si="9"/>
        <v>0</v>
      </c>
      <c r="I20" s="8">
        <f t="shared" si="9"/>
        <v>0</v>
      </c>
      <c r="J20" s="8">
        <f t="shared" si="9"/>
        <v>0</v>
      </c>
      <c r="K20" s="8">
        <f t="shared" si="9"/>
        <v>0</v>
      </c>
      <c r="L20" s="30">
        <f>'change unit'!D24</f>
        <v>0</v>
      </c>
      <c r="M20" s="8">
        <f t="shared" si="10"/>
        <v>0</v>
      </c>
      <c r="N20" s="8">
        <f t="shared" si="10"/>
        <v>0</v>
      </c>
      <c r="O20" s="8">
        <f t="shared" si="10"/>
        <v>0</v>
      </c>
      <c r="P20" s="8">
        <f t="shared" si="10"/>
        <v>0</v>
      </c>
      <c r="Q20" s="30">
        <f>'change unit'!E24</f>
        <v>0</v>
      </c>
      <c r="R20" s="8">
        <f t="shared" si="11"/>
        <v>0</v>
      </c>
      <c r="S20" s="8">
        <f t="shared" si="11"/>
        <v>0</v>
      </c>
      <c r="T20" s="8">
        <f t="shared" si="11"/>
        <v>0</v>
      </c>
      <c r="U20" s="8">
        <f t="shared" si="11"/>
        <v>0</v>
      </c>
      <c r="V20" s="30">
        <f>'change unit'!F24</f>
        <v>0</v>
      </c>
      <c r="W20" s="8">
        <f t="shared" si="12"/>
        <v>0</v>
      </c>
      <c r="X20" s="8">
        <f t="shared" si="12"/>
        <v>0</v>
      </c>
      <c r="Y20" s="8">
        <f t="shared" si="12"/>
        <v>0</v>
      </c>
      <c r="Z20" s="8">
        <f t="shared" si="12"/>
        <v>0</v>
      </c>
      <c r="AA20" s="30">
        <f>'change unit'!G24</f>
        <v>0</v>
      </c>
      <c r="AB20" s="8">
        <f t="shared" si="13"/>
        <v>0</v>
      </c>
      <c r="AC20" s="8">
        <f t="shared" si="13"/>
        <v>0</v>
      </c>
      <c r="AD20" s="8">
        <f t="shared" si="13"/>
        <v>0</v>
      </c>
      <c r="AE20" s="8">
        <f t="shared" si="13"/>
        <v>0</v>
      </c>
      <c r="AF20" s="30">
        <f>'change unit'!H24</f>
        <v>0</v>
      </c>
      <c r="AG20" s="8">
        <f t="shared" si="14"/>
        <v>0</v>
      </c>
      <c r="AH20" s="8">
        <f t="shared" si="14"/>
        <v>0</v>
      </c>
      <c r="AI20" s="8">
        <f t="shared" si="14"/>
        <v>0</v>
      </c>
      <c r="AJ20" s="8">
        <f t="shared" si="14"/>
        <v>0</v>
      </c>
      <c r="AK20" s="30">
        <f>'change unit'!I24</f>
        <v>0</v>
      </c>
      <c r="AL20" s="8">
        <f t="shared" si="15"/>
        <v>0</v>
      </c>
      <c r="AM20" s="8">
        <f t="shared" si="15"/>
        <v>0</v>
      </c>
      <c r="AN20" s="8">
        <f t="shared" si="15"/>
        <v>0</v>
      </c>
      <c r="AO20" s="8">
        <f t="shared" si="15"/>
        <v>0</v>
      </c>
      <c r="AP20" s="30">
        <f>'change unit'!J24</f>
        <v>0</v>
      </c>
    </row>
    <row r="21" spans="1:42">
      <c r="A21" s="15" t="s">
        <v>14</v>
      </c>
      <c r="B21" s="30">
        <f>'change unit'!B25</f>
        <v>0</v>
      </c>
      <c r="C21" s="8">
        <f t="shared" si="8"/>
        <v>0</v>
      </c>
      <c r="D21" s="8">
        <f t="shared" si="8"/>
        <v>0</v>
      </c>
      <c r="E21" s="8">
        <f t="shared" si="8"/>
        <v>0</v>
      </c>
      <c r="F21" s="8">
        <f t="shared" si="8"/>
        <v>0</v>
      </c>
      <c r="G21" s="30">
        <f>'change unit'!C25</f>
        <v>0</v>
      </c>
      <c r="H21" s="8">
        <f t="shared" si="9"/>
        <v>0</v>
      </c>
      <c r="I21" s="8">
        <f t="shared" si="9"/>
        <v>0</v>
      </c>
      <c r="J21" s="8">
        <f t="shared" si="9"/>
        <v>0</v>
      </c>
      <c r="K21" s="8">
        <f t="shared" si="9"/>
        <v>0</v>
      </c>
      <c r="L21" s="30">
        <f>'change unit'!D25</f>
        <v>0</v>
      </c>
      <c r="M21" s="8">
        <f t="shared" si="10"/>
        <v>0</v>
      </c>
      <c r="N21" s="8">
        <f t="shared" si="10"/>
        <v>0</v>
      </c>
      <c r="O21" s="8">
        <f t="shared" si="10"/>
        <v>0</v>
      </c>
      <c r="P21" s="8">
        <f t="shared" si="10"/>
        <v>0</v>
      </c>
      <c r="Q21" s="30">
        <f>'change unit'!E25</f>
        <v>0</v>
      </c>
      <c r="R21" s="8">
        <f t="shared" si="11"/>
        <v>0</v>
      </c>
      <c r="S21" s="8">
        <f t="shared" si="11"/>
        <v>0</v>
      </c>
      <c r="T21" s="8">
        <f t="shared" si="11"/>
        <v>0</v>
      </c>
      <c r="U21" s="8">
        <f t="shared" si="11"/>
        <v>0</v>
      </c>
      <c r="V21" s="30">
        <f>'change unit'!F25</f>
        <v>0</v>
      </c>
      <c r="W21" s="8">
        <f t="shared" si="12"/>
        <v>0</v>
      </c>
      <c r="X21" s="8">
        <f t="shared" si="12"/>
        <v>0</v>
      </c>
      <c r="Y21" s="8">
        <f t="shared" si="12"/>
        <v>0</v>
      </c>
      <c r="Z21" s="8">
        <f t="shared" si="12"/>
        <v>0</v>
      </c>
      <c r="AA21" s="30">
        <f>'change unit'!G25</f>
        <v>0</v>
      </c>
      <c r="AB21" s="8">
        <f t="shared" si="13"/>
        <v>0</v>
      </c>
      <c r="AC21" s="8">
        <f t="shared" si="13"/>
        <v>0</v>
      </c>
      <c r="AD21" s="8">
        <f t="shared" si="13"/>
        <v>0</v>
      </c>
      <c r="AE21" s="8">
        <f t="shared" si="13"/>
        <v>0</v>
      </c>
      <c r="AF21" s="30">
        <f>'change unit'!H25</f>
        <v>0</v>
      </c>
      <c r="AG21" s="8">
        <f t="shared" si="14"/>
        <v>0</v>
      </c>
      <c r="AH21" s="8">
        <f t="shared" si="14"/>
        <v>0</v>
      </c>
      <c r="AI21" s="8">
        <f t="shared" si="14"/>
        <v>0</v>
      </c>
      <c r="AJ21" s="8">
        <f t="shared" si="14"/>
        <v>0</v>
      </c>
      <c r="AK21" s="30">
        <f>'change unit'!I25</f>
        <v>0</v>
      </c>
      <c r="AL21" s="8">
        <f t="shared" si="15"/>
        <v>0</v>
      </c>
      <c r="AM21" s="8">
        <f t="shared" si="15"/>
        <v>0</v>
      </c>
      <c r="AN21" s="8">
        <f t="shared" si="15"/>
        <v>0</v>
      </c>
      <c r="AO21" s="8">
        <f t="shared" si="15"/>
        <v>0</v>
      </c>
      <c r="AP21" s="30">
        <f>'change unit'!J25</f>
        <v>0</v>
      </c>
    </row>
    <row r="22" spans="1:42">
      <c r="A22" s="15" t="s">
        <v>45</v>
      </c>
      <c r="B22" s="30">
        <f>'change unit'!B26</f>
        <v>0</v>
      </c>
      <c r="C22" s="8">
        <f t="shared" si="8"/>
        <v>0</v>
      </c>
      <c r="D22" s="8">
        <f t="shared" si="8"/>
        <v>0</v>
      </c>
      <c r="E22" s="8">
        <f t="shared" si="8"/>
        <v>0</v>
      </c>
      <c r="F22" s="8">
        <f t="shared" si="8"/>
        <v>0</v>
      </c>
      <c r="G22" s="30">
        <f>'change unit'!C26</f>
        <v>0</v>
      </c>
      <c r="H22" s="8">
        <f t="shared" si="9"/>
        <v>0</v>
      </c>
      <c r="I22" s="8">
        <f t="shared" si="9"/>
        <v>0</v>
      </c>
      <c r="J22" s="8">
        <f t="shared" si="9"/>
        <v>0</v>
      </c>
      <c r="K22" s="8">
        <f t="shared" si="9"/>
        <v>0</v>
      </c>
      <c r="L22" s="30">
        <f>'change unit'!D26</f>
        <v>0</v>
      </c>
      <c r="M22" s="8">
        <f t="shared" si="10"/>
        <v>0</v>
      </c>
      <c r="N22" s="8">
        <f t="shared" si="10"/>
        <v>0</v>
      </c>
      <c r="O22" s="8">
        <f t="shared" si="10"/>
        <v>0</v>
      </c>
      <c r="P22" s="8">
        <f t="shared" si="10"/>
        <v>0</v>
      </c>
      <c r="Q22" s="30">
        <f>'change unit'!E26</f>
        <v>0</v>
      </c>
      <c r="R22" s="8">
        <f t="shared" si="11"/>
        <v>0</v>
      </c>
      <c r="S22" s="8">
        <f t="shared" si="11"/>
        <v>0</v>
      </c>
      <c r="T22" s="8">
        <f t="shared" si="11"/>
        <v>0</v>
      </c>
      <c r="U22" s="8">
        <f t="shared" si="11"/>
        <v>0</v>
      </c>
      <c r="V22" s="30">
        <f>'change unit'!F26</f>
        <v>0</v>
      </c>
      <c r="W22" s="8">
        <f t="shared" si="12"/>
        <v>0</v>
      </c>
      <c r="X22" s="8">
        <f t="shared" si="12"/>
        <v>0</v>
      </c>
      <c r="Y22" s="8">
        <f t="shared" si="12"/>
        <v>0</v>
      </c>
      <c r="Z22" s="8">
        <f t="shared" si="12"/>
        <v>0</v>
      </c>
      <c r="AA22" s="30">
        <f>'change unit'!G26</f>
        <v>0</v>
      </c>
      <c r="AB22" s="8">
        <f t="shared" si="13"/>
        <v>0</v>
      </c>
      <c r="AC22" s="8">
        <f t="shared" si="13"/>
        <v>0</v>
      </c>
      <c r="AD22" s="8">
        <f t="shared" si="13"/>
        <v>0</v>
      </c>
      <c r="AE22" s="8">
        <f t="shared" si="13"/>
        <v>0</v>
      </c>
      <c r="AF22" s="30">
        <f>'change unit'!H26</f>
        <v>0</v>
      </c>
      <c r="AG22" s="8">
        <f t="shared" si="14"/>
        <v>0</v>
      </c>
      <c r="AH22" s="8">
        <f t="shared" si="14"/>
        <v>0</v>
      </c>
      <c r="AI22" s="8">
        <f t="shared" si="14"/>
        <v>0</v>
      </c>
      <c r="AJ22" s="8">
        <f t="shared" si="14"/>
        <v>0</v>
      </c>
      <c r="AK22" s="30">
        <f>'change unit'!I26</f>
        <v>0</v>
      </c>
      <c r="AL22" s="8">
        <f t="shared" si="15"/>
        <v>0</v>
      </c>
      <c r="AM22" s="8">
        <f t="shared" si="15"/>
        <v>0</v>
      </c>
      <c r="AN22" s="8">
        <f t="shared" si="15"/>
        <v>0</v>
      </c>
      <c r="AO22" s="8">
        <f t="shared" si="15"/>
        <v>0</v>
      </c>
      <c r="AP22" s="30">
        <f>'change unit'!J26</f>
        <v>0</v>
      </c>
    </row>
    <row r="23" spans="1:42">
      <c r="A23" s="15" t="s">
        <v>44</v>
      </c>
      <c r="B23" s="29">
        <f>'change unit'!B27</f>
        <v>134416946059566.23</v>
      </c>
      <c r="C23" s="11">
        <f t="shared" si="8"/>
        <v>135492998996667.59</v>
      </c>
      <c r="D23" s="11">
        <f t="shared" si="8"/>
        <v>136569051933768.8</v>
      </c>
      <c r="E23" s="11">
        <f t="shared" si="8"/>
        <v>137645104870870.41</v>
      </c>
      <c r="F23" s="11">
        <f t="shared" si="8"/>
        <v>138721157807971.59</v>
      </c>
      <c r="G23" s="29">
        <f>'change unit'!C27</f>
        <v>139797210745072.55</v>
      </c>
      <c r="H23" s="11">
        <f t="shared" si="9"/>
        <v>173835275935756.81</v>
      </c>
      <c r="I23" s="11">
        <f t="shared" si="9"/>
        <v>207873341126464</v>
      </c>
      <c r="J23" s="11">
        <f t="shared" si="9"/>
        <v>241911406317158.41</v>
      </c>
      <c r="K23" s="11">
        <f t="shared" si="9"/>
        <v>275949471507852.81</v>
      </c>
      <c r="L23" s="29">
        <f>'change unit'!D27</f>
        <v>309987536698570.31</v>
      </c>
      <c r="M23" s="11">
        <f t="shared" si="10"/>
        <v>324254145442272</v>
      </c>
      <c r="N23" s="11">
        <f t="shared" si="10"/>
        <v>338520754185952</v>
      </c>
      <c r="O23" s="11">
        <f t="shared" si="10"/>
        <v>352787362929632</v>
      </c>
      <c r="P23" s="11">
        <f t="shared" si="10"/>
        <v>367053971673318.38</v>
      </c>
      <c r="Q23" s="29">
        <f>'change unit'!E27</f>
        <v>381320580416981.25</v>
      </c>
      <c r="R23" s="11">
        <f t="shared" si="11"/>
        <v>345952454015308.81</v>
      </c>
      <c r="S23" s="11">
        <f t="shared" si="11"/>
        <v>310584327613632</v>
      </c>
      <c r="T23" s="11">
        <f t="shared" si="11"/>
        <v>275216201211955.19</v>
      </c>
      <c r="U23" s="11">
        <f t="shared" si="11"/>
        <v>239848074810278.41</v>
      </c>
      <c r="V23" s="29">
        <f>'change unit'!F27</f>
        <v>204479948408604.09</v>
      </c>
      <c r="W23" s="11">
        <f t="shared" si="12"/>
        <v>223711405623347.19</v>
      </c>
      <c r="X23" s="11">
        <f t="shared" si="12"/>
        <v>242942862838092.81</v>
      </c>
      <c r="Y23" s="11">
        <f t="shared" si="12"/>
        <v>262174320052844.81</v>
      </c>
      <c r="Z23" s="11">
        <f t="shared" si="12"/>
        <v>281405777267590.41</v>
      </c>
      <c r="AA23" s="29">
        <f>'change unit'!G27</f>
        <v>300637234482347.56</v>
      </c>
      <c r="AB23" s="11">
        <f t="shared" si="13"/>
        <v>300637234482329.63</v>
      </c>
      <c r="AC23" s="11">
        <f t="shared" si="13"/>
        <v>300637234482329.63</v>
      </c>
      <c r="AD23" s="11">
        <f t="shared" si="13"/>
        <v>300637234482329.63</v>
      </c>
      <c r="AE23" s="11">
        <f t="shared" si="13"/>
        <v>300637234482329.63</v>
      </c>
      <c r="AF23" s="29">
        <f>'change unit'!H27</f>
        <v>300637234482347.56</v>
      </c>
      <c r="AG23" s="11">
        <f t="shared" si="14"/>
        <v>347574424475827.19</v>
      </c>
      <c r="AH23" s="11">
        <f t="shared" si="14"/>
        <v>394511614469312</v>
      </c>
      <c r="AI23" s="11">
        <f t="shared" si="14"/>
        <v>441448804462796.81</v>
      </c>
      <c r="AJ23" s="11">
        <f t="shared" si="14"/>
        <v>488385994456281.63</v>
      </c>
      <c r="AK23" s="29">
        <f>'change unit'!I27</f>
        <v>535323184449758.75</v>
      </c>
      <c r="AL23" s="11">
        <f t="shared" si="15"/>
        <v>551036665928806.38</v>
      </c>
      <c r="AM23" s="11">
        <f t="shared" si="15"/>
        <v>566750147407859.25</v>
      </c>
      <c r="AN23" s="11">
        <f t="shared" si="15"/>
        <v>582463628886912</v>
      </c>
      <c r="AO23" s="11">
        <f t="shared" si="15"/>
        <v>598177110365964.75</v>
      </c>
      <c r="AP23" s="29">
        <f>'change unit'!J27</f>
        <v>613890591845020.25</v>
      </c>
    </row>
    <row r="24" spans="1:42">
      <c r="A24" s="15" t="s">
        <v>43</v>
      </c>
      <c r="B24" s="30">
        <f>'change unit'!B28</f>
        <v>0</v>
      </c>
      <c r="C24" s="8">
        <f t="shared" si="8"/>
        <v>0</v>
      </c>
      <c r="D24" s="8">
        <f t="shared" si="8"/>
        <v>0</v>
      </c>
      <c r="E24" s="8">
        <f t="shared" si="8"/>
        <v>0</v>
      </c>
      <c r="F24" s="8">
        <f t="shared" si="8"/>
        <v>0</v>
      </c>
      <c r="G24" s="30">
        <f>'change unit'!C28</f>
        <v>0</v>
      </c>
      <c r="H24" s="8">
        <f t="shared" si="9"/>
        <v>0</v>
      </c>
      <c r="I24" s="8">
        <f t="shared" si="9"/>
        <v>0</v>
      </c>
      <c r="J24" s="8">
        <f t="shared" si="9"/>
        <v>0</v>
      </c>
      <c r="K24" s="8">
        <f t="shared" si="9"/>
        <v>0</v>
      </c>
      <c r="L24" s="30">
        <f>'change unit'!D28</f>
        <v>0</v>
      </c>
      <c r="M24" s="8">
        <f t="shared" si="10"/>
        <v>0</v>
      </c>
      <c r="N24" s="8">
        <f t="shared" si="10"/>
        <v>0</v>
      </c>
      <c r="O24" s="8">
        <f t="shared" si="10"/>
        <v>0</v>
      </c>
      <c r="P24" s="8">
        <f t="shared" si="10"/>
        <v>0</v>
      </c>
      <c r="Q24" s="30">
        <f>'change unit'!E28</f>
        <v>0</v>
      </c>
      <c r="R24" s="8">
        <f t="shared" si="11"/>
        <v>0</v>
      </c>
      <c r="S24" s="8">
        <f t="shared" si="11"/>
        <v>0</v>
      </c>
      <c r="T24" s="8">
        <f t="shared" si="11"/>
        <v>0</v>
      </c>
      <c r="U24" s="8">
        <f t="shared" si="11"/>
        <v>0</v>
      </c>
      <c r="V24" s="30">
        <f>'change unit'!F28</f>
        <v>0</v>
      </c>
      <c r="W24" s="8">
        <f t="shared" si="12"/>
        <v>0</v>
      </c>
      <c r="X24" s="8">
        <f t="shared" si="12"/>
        <v>0</v>
      </c>
      <c r="Y24" s="8">
        <f t="shared" si="12"/>
        <v>0</v>
      </c>
      <c r="Z24" s="8">
        <f t="shared" si="12"/>
        <v>0</v>
      </c>
      <c r="AA24" s="30">
        <f>'change unit'!G28</f>
        <v>0</v>
      </c>
      <c r="AB24" s="8">
        <f t="shared" si="13"/>
        <v>0</v>
      </c>
      <c r="AC24" s="8">
        <f t="shared" si="13"/>
        <v>0</v>
      </c>
      <c r="AD24" s="8">
        <f t="shared" si="13"/>
        <v>0</v>
      </c>
      <c r="AE24" s="8">
        <f t="shared" si="13"/>
        <v>0</v>
      </c>
      <c r="AF24" s="30">
        <f>'change unit'!H28</f>
        <v>0</v>
      </c>
      <c r="AG24" s="8">
        <f t="shared" si="14"/>
        <v>0</v>
      </c>
      <c r="AH24" s="8">
        <f t="shared" si="14"/>
        <v>0</v>
      </c>
      <c r="AI24" s="8">
        <f t="shared" si="14"/>
        <v>0</v>
      </c>
      <c r="AJ24" s="8">
        <f t="shared" si="14"/>
        <v>0</v>
      </c>
      <c r="AK24" s="30">
        <f>'change unit'!I28</f>
        <v>0</v>
      </c>
      <c r="AL24" s="8">
        <f t="shared" si="15"/>
        <v>0</v>
      </c>
      <c r="AM24" s="8">
        <f t="shared" si="15"/>
        <v>0</v>
      </c>
      <c r="AN24" s="8">
        <f t="shared" si="15"/>
        <v>0</v>
      </c>
      <c r="AO24" s="8">
        <f t="shared" si="15"/>
        <v>0</v>
      </c>
      <c r="AP24" s="30">
        <f>'change unit'!J28</f>
        <v>0</v>
      </c>
    </row>
    <row r="25" spans="1:42">
      <c r="A25" s="15" t="s">
        <v>42</v>
      </c>
      <c r="B25" s="29">
        <f>'change unit'!B29</f>
        <v>38857467173101.203</v>
      </c>
      <c r="C25" s="11">
        <f t="shared" si="8"/>
        <v>34493012601014.398</v>
      </c>
      <c r="D25" s="11">
        <f t="shared" si="8"/>
        <v>30128558028924.801</v>
      </c>
      <c r="E25" s="11">
        <f t="shared" si="8"/>
        <v>25764103456836.801</v>
      </c>
      <c r="F25" s="11">
        <f t="shared" si="8"/>
        <v>21399648884747.199</v>
      </c>
      <c r="G25" s="29">
        <f>'change unit'!C29</f>
        <v>17035194312657.848</v>
      </c>
      <c r="H25" s="11">
        <f t="shared" si="9"/>
        <v>13628155450126.4</v>
      </c>
      <c r="I25" s="11">
        <f t="shared" si="9"/>
        <v>10221116587594.4</v>
      </c>
      <c r="J25" s="11">
        <f t="shared" si="9"/>
        <v>6814077725063.2002</v>
      </c>
      <c r="K25" s="11">
        <f t="shared" si="9"/>
        <v>3407038862531.2002</v>
      </c>
      <c r="L25" s="29">
        <f>'change unit'!D29</f>
        <v>0</v>
      </c>
      <c r="M25" s="11">
        <f t="shared" si="10"/>
        <v>0</v>
      </c>
      <c r="N25" s="11">
        <f t="shared" si="10"/>
        <v>0</v>
      </c>
      <c r="O25" s="11">
        <f t="shared" si="10"/>
        <v>0</v>
      </c>
      <c r="P25" s="11">
        <f t="shared" si="10"/>
        <v>0</v>
      </c>
      <c r="Q25" s="29">
        <f>'change unit'!E29</f>
        <v>0</v>
      </c>
      <c r="R25" s="11">
        <f t="shared" si="11"/>
        <v>0</v>
      </c>
      <c r="S25" s="11">
        <f t="shared" si="11"/>
        <v>0</v>
      </c>
      <c r="T25" s="11">
        <f t="shared" si="11"/>
        <v>0</v>
      </c>
      <c r="U25" s="11">
        <f t="shared" si="11"/>
        <v>0</v>
      </c>
      <c r="V25" s="29">
        <f>'change unit'!F29</f>
        <v>0</v>
      </c>
      <c r="W25" s="11">
        <f t="shared" si="12"/>
        <v>0</v>
      </c>
      <c r="X25" s="11">
        <f t="shared" si="12"/>
        <v>0</v>
      </c>
      <c r="Y25" s="11">
        <f t="shared" si="12"/>
        <v>0</v>
      </c>
      <c r="Z25" s="11">
        <f t="shared" si="12"/>
        <v>0</v>
      </c>
      <c r="AA25" s="29">
        <f>'change unit'!G29</f>
        <v>0</v>
      </c>
      <c r="AB25" s="11">
        <f t="shared" si="13"/>
        <v>0</v>
      </c>
      <c r="AC25" s="11">
        <f t="shared" si="13"/>
        <v>0</v>
      </c>
      <c r="AD25" s="11">
        <f t="shared" si="13"/>
        <v>0</v>
      </c>
      <c r="AE25" s="11">
        <f t="shared" si="13"/>
        <v>0</v>
      </c>
      <c r="AF25" s="29">
        <f>'change unit'!H29</f>
        <v>0</v>
      </c>
      <c r="AG25" s="11">
        <f t="shared" si="14"/>
        <v>0</v>
      </c>
      <c r="AH25" s="11">
        <f t="shared" si="14"/>
        <v>0</v>
      </c>
      <c r="AI25" s="11">
        <f t="shared" si="14"/>
        <v>0</v>
      </c>
      <c r="AJ25" s="11">
        <f t="shared" si="14"/>
        <v>0</v>
      </c>
      <c r="AK25" s="29">
        <f>'change unit'!I29</f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P25" s="29">
        <f>'change unit'!J29</f>
        <v>0</v>
      </c>
    </row>
    <row r="26" spans="1:42">
      <c r="A26" s="15" t="s">
        <v>41</v>
      </c>
      <c r="B26" s="30">
        <f>'change unit'!B30</f>
        <v>0</v>
      </c>
      <c r="C26" s="8">
        <f t="shared" si="8"/>
        <v>0</v>
      </c>
      <c r="D26" s="8">
        <f t="shared" si="8"/>
        <v>0</v>
      </c>
      <c r="E26" s="8">
        <f t="shared" si="8"/>
        <v>0</v>
      </c>
      <c r="F26" s="8">
        <f t="shared" si="8"/>
        <v>0</v>
      </c>
      <c r="G26" s="30">
        <f>'change unit'!C30</f>
        <v>0</v>
      </c>
      <c r="H26" s="8">
        <f t="shared" si="9"/>
        <v>0</v>
      </c>
      <c r="I26" s="8">
        <f t="shared" si="9"/>
        <v>0</v>
      </c>
      <c r="J26" s="8">
        <f t="shared" si="9"/>
        <v>0</v>
      </c>
      <c r="K26" s="8">
        <f t="shared" si="9"/>
        <v>0</v>
      </c>
      <c r="L26" s="30">
        <f>'change unit'!D30</f>
        <v>0</v>
      </c>
      <c r="M26" s="8">
        <f t="shared" si="10"/>
        <v>0</v>
      </c>
      <c r="N26" s="8">
        <f t="shared" si="10"/>
        <v>0</v>
      </c>
      <c r="O26" s="8">
        <f t="shared" si="10"/>
        <v>0</v>
      </c>
      <c r="P26" s="8">
        <f t="shared" si="10"/>
        <v>0</v>
      </c>
      <c r="Q26" s="30">
        <f>'change unit'!E30</f>
        <v>0</v>
      </c>
      <c r="R26" s="8">
        <f t="shared" si="11"/>
        <v>0</v>
      </c>
      <c r="S26" s="8">
        <f t="shared" si="11"/>
        <v>0</v>
      </c>
      <c r="T26" s="8">
        <f t="shared" si="11"/>
        <v>0</v>
      </c>
      <c r="U26" s="8">
        <f t="shared" si="11"/>
        <v>0</v>
      </c>
      <c r="V26" s="30">
        <f>'change unit'!F30</f>
        <v>0</v>
      </c>
      <c r="W26" s="8">
        <f t="shared" si="12"/>
        <v>0</v>
      </c>
      <c r="X26" s="8">
        <f t="shared" si="12"/>
        <v>0</v>
      </c>
      <c r="Y26" s="8">
        <f t="shared" si="12"/>
        <v>0</v>
      </c>
      <c r="Z26" s="8">
        <f t="shared" si="12"/>
        <v>0</v>
      </c>
      <c r="AA26" s="30">
        <f>'change unit'!G30</f>
        <v>0</v>
      </c>
      <c r="AB26" s="8">
        <f t="shared" si="13"/>
        <v>0</v>
      </c>
      <c r="AC26" s="8">
        <f t="shared" si="13"/>
        <v>0</v>
      </c>
      <c r="AD26" s="8">
        <f t="shared" si="13"/>
        <v>0</v>
      </c>
      <c r="AE26" s="8">
        <f t="shared" si="13"/>
        <v>0</v>
      </c>
      <c r="AF26" s="30">
        <f>'change unit'!H30</f>
        <v>0</v>
      </c>
      <c r="AG26" s="8">
        <f t="shared" si="14"/>
        <v>0</v>
      </c>
      <c r="AH26" s="8">
        <f t="shared" si="14"/>
        <v>0</v>
      </c>
      <c r="AI26" s="8">
        <f t="shared" si="14"/>
        <v>0</v>
      </c>
      <c r="AJ26" s="8">
        <f t="shared" si="14"/>
        <v>0</v>
      </c>
      <c r="AK26" s="30">
        <f>'change unit'!I30</f>
        <v>0</v>
      </c>
      <c r="AL26" s="8">
        <f t="shared" si="15"/>
        <v>0</v>
      </c>
      <c r="AM26" s="8">
        <f t="shared" si="15"/>
        <v>0</v>
      </c>
      <c r="AN26" s="8">
        <f t="shared" si="15"/>
        <v>0</v>
      </c>
      <c r="AO26" s="8">
        <f t="shared" si="15"/>
        <v>0</v>
      </c>
      <c r="AP26" s="30">
        <f>'change unit'!J30</f>
        <v>0</v>
      </c>
    </row>
    <row r="27" spans="1:42">
      <c r="A27" s="15" t="s">
        <v>40</v>
      </c>
      <c r="B27" s="29">
        <f>'change unit'!B31</f>
        <v>0</v>
      </c>
      <c r="C27" s="11">
        <f t="shared" si="8"/>
        <v>0</v>
      </c>
      <c r="D27" s="11">
        <f t="shared" si="8"/>
        <v>0</v>
      </c>
      <c r="E27" s="11">
        <f t="shared" si="8"/>
        <v>0</v>
      </c>
      <c r="F27" s="11">
        <f t="shared" si="8"/>
        <v>0</v>
      </c>
      <c r="G27" s="29">
        <f>'change unit'!C31</f>
        <v>0</v>
      </c>
      <c r="H27" s="11">
        <f t="shared" si="9"/>
        <v>0</v>
      </c>
      <c r="I27" s="11">
        <f t="shared" si="9"/>
        <v>0</v>
      </c>
      <c r="J27" s="11">
        <f t="shared" si="9"/>
        <v>0</v>
      </c>
      <c r="K27" s="11">
        <f t="shared" si="9"/>
        <v>0</v>
      </c>
      <c r="L27" s="29">
        <f>'change unit'!D31</f>
        <v>0</v>
      </c>
      <c r="M27" s="11">
        <f t="shared" si="10"/>
        <v>0</v>
      </c>
      <c r="N27" s="11">
        <f t="shared" si="10"/>
        <v>0</v>
      </c>
      <c r="O27" s="11">
        <f t="shared" si="10"/>
        <v>0</v>
      </c>
      <c r="P27" s="11">
        <f t="shared" si="10"/>
        <v>0</v>
      </c>
      <c r="Q27" s="29">
        <f>'change unit'!E31</f>
        <v>0</v>
      </c>
      <c r="R27" s="11">
        <f t="shared" si="11"/>
        <v>0</v>
      </c>
      <c r="S27" s="11">
        <f t="shared" si="11"/>
        <v>0</v>
      </c>
      <c r="T27" s="11">
        <f t="shared" si="11"/>
        <v>0</v>
      </c>
      <c r="U27" s="11">
        <f t="shared" si="11"/>
        <v>0</v>
      </c>
      <c r="V27" s="29">
        <f>'change unit'!F31</f>
        <v>0</v>
      </c>
      <c r="W27" s="11">
        <f t="shared" si="12"/>
        <v>43245371927731.203</v>
      </c>
      <c r="X27" s="11">
        <f t="shared" si="12"/>
        <v>86490743855449.594</v>
      </c>
      <c r="Y27" s="11">
        <f t="shared" si="12"/>
        <v>129736115783180.8</v>
      </c>
      <c r="Z27" s="11">
        <f t="shared" si="12"/>
        <v>172981487710912</v>
      </c>
      <c r="AA27" s="29">
        <f>'change unit'!G31</f>
        <v>216226859638626.22</v>
      </c>
      <c r="AB27" s="11">
        <f t="shared" si="13"/>
        <v>221959830564625.59</v>
      </c>
      <c r="AC27" s="11">
        <f t="shared" si="13"/>
        <v>227692801490627.19</v>
      </c>
      <c r="AD27" s="11">
        <f t="shared" si="13"/>
        <v>233425772416627.19</v>
      </c>
      <c r="AE27" s="11">
        <f t="shared" si="13"/>
        <v>239158743342627.19</v>
      </c>
      <c r="AF27" s="29">
        <f>'change unit'!H31</f>
        <v>244891714268629.34</v>
      </c>
      <c r="AG27" s="11">
        <f t="shared" si="14"/>
        <v>250624685194628.81</v>
      </c>
      <c r="AH27" s="11">
        <f t="shared" si="14"/>
        <v>256357656120630.41</v>
      </c>
      <c r="AI27" s="11">
        <f t="shared" si="14"/>
        <v>262090627046630.41</v>
      </c>
      <c r="AJ27" s="11">
        <f t="shared" si="14"/>
        <v>267823597972630.41</v>
      </c>
      <c r="AK27" s="29">
        <f>'change unit'!I31</f>
        <v>273556568898632.44</v>
      </c>
      <c r="AL27" s="11">
        <f t="shared" si="15"/>
        <v>279289539824619.19</v>
      </c>
      <c r="AM27" s="11">
        <f t="shared" si="15"/>
        <v>285022510750620.81</v>
      </c>
      <c r="AN27" s="11">
        <f t="shared" si="15"/>
        <v>290755481676620.81</v>
      </c>
      <c r="AO27" s="11">
        <f t="shared" si="15"/>
        <v>296488452602620.81</v>
      </c>
      <c r="AP27" s="29">
        <f>'change unit'!J31</f>
        <v>302221423528635.56</v>
      </c>
    </row>
    <row r="28" spans="1:42">
      <c r="A28" s="15" t="s">
        <v>39</v>
      </c>
      <c r="B28" s="30">
        <f>'change unit'!B32</f>
        <v>0</v>
      </c>
      <c r="C28" s="8">
        <f t="shared" si="8"/>
        <v>0</v>
      </c>
      <c r="D28" s="8">
        <f t="shared" si="8"/>
        <v>0</v>
      </c>
      <c r="E28" s="8">
        <f t="shared" si="8"/>
        <v>0</v>
      </c>
      <c r="F28" s="8">
        <f t="shared" si="8"/>
        <v>0</v>
      </c>
      <c r="G28" s="30">
        <f>'change unit'!C32</f>
        <v>0</v>
      </c>
      <c r="H28" s="8">
        <f t="shared" si="9"/>
        <v>0</v>
      </c>
      <c r="I28" s="8">
        <f t="shared" si="9"/>
        <v>0</v>
      </c>
      <c r="J28" s="8">
        <f t="shared" si="9"/>
        <v>0</v>
      </c>
      <c r="K28" s="8">
        <f t="shared" si="9"/>
        <v>0</v>
      </c>
      <c r="L28" s="30">
        <f>'change unit'!D32</f>
        <v>0</v>
      </c>
      <c r="M28" s="8">
        <f t="shared" si="10"/>
        <v>0</v>
      </c>
      <c r="N28" s="8">
        <f t="shared" si="10"/>
        <v>0</v>
      </c>
      <c r="O28" s="8">
        <f t="shared" si="10"/>
        <v>0</v>
      </c>
      <c r="P28" s="8">
        <f t="shared" si="10"/>
        <v>0</v>
      </c>
      <c r="Q28" s="30">
        <f>'change unit'!E32</f>
        <v>0</v>
      </c>
      <c r="R28" s="8">
        <f t="shared" si="11"/>
        <v>0</v>
      </c>
      <c r="S28" s="8">
        <f t="shared" si="11"/>
        <v>0</v>
      </c>
      <c r="T28" s="8">
        <f t="shared" si="11"/>
        <v>0</v>
      </c>
      <c r="U28" s="8">
        <f t="shared" si="11"/>
        <v>0</v>
      </c>
      <c r="V28" s="30">
        <f>'change unit'!F32</f>
        <v>0</v>
      </c>
      <c r="W28" s="8">
        <f t="shared" si="12"/>
        <v>0</v>
      </c>
      <c r="X28" s="8">
        <f t="shared" si="12"/>
        <v>0</v>
      </c>
      <c r="Y28" s="8">
        <f t="shared" si="12"/>
        <v>0</v>
      </c>
      <c r="Z28" s="8">
        <f t="shared" si="12"/>
        <v>0</v>
      </c>
      <c r="AA28" s="30">
        <f>'change unit'!G32</f>
        <v>0</v>
      </c>
      <c r="AB28" s="8">
        <f t="shared" si="13"/>
        <v>0</v>
      </c>
      <c r="AC28" s="8">
        <f t="shared" si="13"/>
        <v>0</v>
      </c>
      <c r="AD28" s="8">
        <f t="shared" si="13"/>
        <v>0</v>
      </c>
      <c r="AE28" s="8">
        <f t="shared" si="13"/>
        <v>0</v>
      </c>
      <c r="AF28" s="30">
        <f>'change unit'!H32</f>
        <v>0</v>
      </c>
      <c r="AG28" s="8">
        <f t="shared" si="14"/>
        <v>0</v>
      </c>
      <c r="AH28" s="8">
        <f t="shared" si="14"/>
        <v>0</v>
      </c>
      <c r="AI28" s="8">
        <f t="shared" si="14"/>
        <v>0</v>
      </c>
      <c r="AJ28" s="8">
        <f t="shared" si="14"/>
        <v>0</v>
      </c>
      <c r="AK28" s="30">
        <f>'change unit'!I32</f>
        <v>0</v>
      </c>
      <c r="AL28" s="8">
        <f t="shared" si="15"/>
        <v>0</v>
      </c>
      <c r="AM28" s="8">
        <f t="shared" si="15"/>
        <v>0</v>
      </c>
      <c r="AN28" s="8">
        <f t="shared" si="15"/>
        <v>0</v>
      </c>
      <c r="AO28" s="8">
        <f t="shared" si="15"/>
        <v>0</v>
      </c>
      <c r="AP28" s="30">
        <f>'change unit'!J32</f>
        <v>0</v>
      </c>
    </row>
    <row r="29" spans="1:42">
      <c r="A29" s="15" t="s">
        <v>38</v>
      </c>
      <c r="B29" s="29">
        <f>'change unit'!B33</f>
        <v>0</v>
      </c>
      <c r="C29" s="11">
        <f t="shared" si="8"/>
        <v>474286951067238.38</v>
      </c>
      <c r="D29" s="11">
        <f t="shared" si="8"/>
        <v>948573902134476.75</v>
      </c>
      <c r="E29" s="11">
        <f t="shared" si="8"/>
        <v>1422860853201715.3</v>
      </c>
      <c r="F29" s="11">
        <f t="shared" si="8"/>
        <v>1897147804268748.8</v>
      </c>
      <c r="G29" s="29">
        <f>'change unit'!C33</f>
        <v>2371434755335942</v>
      </c>
      <c r="H29" s="11">
        <f t="shared" si="9"/>
        <v>2635843798216192</v>
      </c>
      <c r="I29" s="11">
        <f t="shared" si="9"/>
        <v>2900252841096601.5</v>
      </c>
      <c r="J29" s="11">
        <f t="shared" si="9"/>
        <v>3164661883976909</v>
      </c>
      <c r="K29" s="11">
        <f t="shared" si="9"/>
        <v>3429070926857216</v>
      </c>
      <c r="L29" s="29">
        <f>'change unit'!D33</f>
        <v>3693479969737615.5</v>
      </c>
      <c r="M29" s="11">
        <f t="shared" si="10"/>
        <v>4005559233784729.5</v>
      </c>
      <c r="N29" s="11">
        <f t="shared" si="10"/>
        <v>4317638497831629</v>
      </c>
      <c r="O29" s="11">
        <f t="shared" si="10"/>
        <v>4629717761878426</v>
      </c>
      <c r="P29" s="11">
        <f t="shared" si="10"/>
        <v>4941797025925325</v>
      </c>
      <c r="Q29" s="29">
        <f>'change unit'!E33</f>
        <v>5253876289971904</v>
      </c>
      <c r="R29" s="11">
        <f t="shared" si="11"/>
        <v>5442803686596147</v>
      </c>
      <c r="S29" s="11">
        <f t="shared" si="11"/>
        <v>5631731083220531</v>
      </c>
      <c r="T29" s="11">
        <f t="shared" si="11"/>
        <v>5820658479844915</v>
      </c>
      <c r="U29" s="11">
        <f t="shared" si="11"/>
        <v>6009585876469248</v>
      </c>
      <c r="V29" s="29">
        <f>'change unit'!F33</f>
        <v>6198513273093739</v>
      </c>
      <c r="W29" s="11">
        <f t="shared" si="12"/>
        <v>6182622362441542</v>
      </c>
      <c r="X29" s="11">
        <f t="shared" si="12"/>
        <v>6166731451789312</v>
      </c>
      <c r="Y29" s="11">
        <f t="shared" si="12"/>
        <v>6150840541137075</v>
      </c>
      <c r="Z29" s="11">
        <f t="shared" si="12"/>
        <v>6134949630484838</v>
      </c>
      <c r="AA29" s="29">
        <f>'change unit'!G33</f>
        <v>6119058719832556</v>
      </c>
      <c r="AB29" s="11">
        <f t="shared" si="13"/>
        <v>6028915374062925</v>
      </c>
      <c r="AC29" s="11">
        <f t="shared" si="13"/>
        <v>5938772028293197</v>
      </c>
      <c r="AD29" s="11">
        <f t="shared" si="13"/>
        <v>5848628682523494</v>
      </c>
      <c r="AE29" s="11">
        <f t="shared" si="13"/>
        <v>5758485336753766</v>
      </c>
      <c r="AF29" s="29">
        <f>'change unit'!H33</f>
        <v>5668341990983946</v>
      </c>
      <c r="AG29" s="11">
        <f t="shared" si="14"/>
        <v>5798251470851635</v>
      </c>
      <c r="AH29" s="11">
        <f t="shared" si="14"/>
        <v>5928160950719130</v>
      </c>
      <c r="AI29" s="11">
        <f t="shared" si="14"/>
        <v>6058070430586624</v>
      </c>
      <c r="AJ29" s="11">
        <f t="shared" si="14"/>
        <v>6187979910454118</v>
      </c>
      <c r="AK29" s="29">
        <f>'change unit'!I33</f>
        <v>6317889390321379</v>
      </c>
      <c r="AL29" s="11">
        <f t="shared" si="15"/>
        <v>6184473771300608</v>
      </c>
      <c r="AM29" s="11">
        <f t="shared" si="15"/>
        <v>6051058152279706</v>
      </c>
      <c r="AN29" s="11">
        <f t="shared" si="15"/>
        <v>5917642533258854</v>
      </c>
      <c r="AO29" s="11">
        <f t="shared" si="15"/>
        <v>5784226914238003</v>
      </c>
      <c r="AP29" s="29">
        <f>'change unit'!J33</f>
        <v>5650811295217005</v>
      </c>
    </row>
    <row r="30" spans="1:42">
      <c r="A30" s="15" t="s">
        <v>37</v>
      </c>
      <c r="B30" s="29">
        <f>'change unit'!B34</f>
        <v>162395697380729.84</v>
      </c>
      <c r="C30" s="11">
        <f t="shared" si="8"/>
        <v>129916557904576</v>
      </c>
      <c r="D30" s="11">
        <f t="shared" si="8"/>
        <v>97437418428441.594</v>
      </c>
      <c r="E30" s="11">
        <f t="shared" si="8"/>
        <v>64958278952294.398</v>
      </c>
      <c r="F30" s="11">
        <f t="shared" si="8"/>
        <v>32479139476147.199</v>
      </c>
      <c r="G30" s="29">
        <f>'change unit'!C34</f>
        <v>0</v>
      </c>
      <c r="H30" s="11">
        <f t="shared" si="9"/>
        <v>0</v>
      </c>
      <c r="I30" s="11">
        <f t="shared" si="9"/>
        <v>0</v>
      </c>
      <c r="J30" s="11">
        <f t="shared" si="9"/>
        <v>0</v>
      </c>
      <c r="K30" s="11">
        <f t="shared" si="9"/>
        <v>0</v>
      </c>
      <c r="L30" s="29">
        <f>'change unit'!D34</f>
        <v>0</v>
      </c>
      <c r="M30" s="11">
        <f t="shared" si="10"/>
        <v>0</v>
      </c>
      <c r="N30" s="11">
        <f t="shared" si="10"/>
        <v>0</v>
      </c>
      <c r="O30" s="11">
        <f t="shared" si="10"/>
        <v>0</v>
      </c>
      <c r="P30" s="11">
        <f t="shared" si="10"/>
        <v>0</v>
      </c>
      <c r="Q30" s="29">
        <f>'change unit'!E34</f>
        <v>0</v>
      </c>
      <c r="R30" s="11">
        <f t="shared" si="11"/>
        <v>0</v>
      </c>
      <c r="S30" s="11">
        <f t="shared" si="11"/>
        <v>0</v>
      </c>
      <c r="T30" s="11">
        <f t="shared" si="11"/>
        <v>0</v>
      </c>
      <c r="U30" s="11">
        <f t="shared" si="11"/>
        <v>0</v>
      </c>
      <c r="V30" s="29">
        <f>'change unit'!F34</f>
        <v>0</v>
      </c>
      <c r="W30" s="11">
        <f t="shared" si="12"/>
        <v>0</v>
      </c>
      <c r="X30" s="11">
        <f t="shared" si="12"/>
        <v>0</v>
      </c>
      <c r="Y30" s="11">
        <f t="shared" si="12"/>
        <v>0</v>
      </c>
      <c r="Z30" s="11">
        <f t="shared" si="12"/>
        <v>0</v>
      </c>
      <c r="AA30" s="29">
        <f>'change unit'!G34</f>
        <v>0</v>
      </c>
      <c r="AB30" s="11">
        <f t="shared" si="13"/>
        <v>0</v>
      </c>
      <c r="AC30" s="11">
        <f t="shared" si="13"/>
        <v>0</v>
      </c>
      <c r="AD30" s="11">
        <f t="shared" si="13"/>
        <v>0</v>
      </c>
      <c r="AE30" s="11">
        <f t="shared" si="13"/>
        <v>0</v>
      </c>
      <c r="AF30" s="29">
        <f>'change unit'!H34</f>
        <v>0</v>
      </c>
      <c r="AG30" s="11">
        <f t="shared" si="14"/>
        <v>0</v>
      </c>
      <c r="AH30" s="11">
        <f t="shared" si="14"/>
        <v>0</v>
      </c>
      <c r="AI30" s="11">
        <f t="shared" si="14"/>
        <v>0</v>
      </c>
      <c r="AJ30" s="11">
        <f t="shared" si="14"/>
        <v>0</v>
      </c>
      <c r="AK30" s="29">
        <f>'change unit'!I34</f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P30" s="29">
        <f>'change unit'!J34</f>
        <v>0</v>
      </c>
    </row>
    <row r="31" spans="1:42">
      <c r="A31" s="15" t="s">
        <v>11</v>
      </c>
      <c r="B31" s="29">
        <f>'change unit'!B35</f>
        <v>0</v>
      </c>
      <c r="C31" s="11">
        <f t="shared" si="8"/>
        <v>0</v>
      </c>
      <c r="D31" s="11">
        <f t="shared" si="8"/>
        <v>0</v>
      </c>
      <c r="E31" s="11">
        <f t="shared" si="8"/>
        <v>0</v>
      </c>
      <c r="F31" s="11">
        <f t="shared" si="8"/>
        <v>0</v>
      </c>
      <c r="G31" s="29">
        <f>'change unit'!C35</f>
        <v>0</v>
      </c>
      <c r="H31" s="11">
        <f t="shared" si="9"/>
        <v>6647849067339.2002</v>
      </c>
      <c r="I31" s="11">
        <f t="shared" si="9"/>
        <v>13295698134680</v>
      </c>
      <c r="J31" s="11">
        <f t="shared" si="9"/>
        <v>19943547202019.199</v>
      </c>
      <c r="K31" s="11">
        <f t="shared" si="9"/>
        <v>26591396269358.398</v>
      </c>
      <c r="L31" s="29">
        <f>'change unit'!D35</f>
        <v>33239245336698.68</v>
      </c>
      <c r="M31" s="11">
        <f t="shared" si="10"/>
        <v>42167340248835.203</v>
      </c>
      <c r="N31" s="11">
        <f t="shared" si="10"/>
        <v>51095435160969.602</v>
      </c>
      <c r="O31" s="11">
        <f t="shared" si="10"/>
        <v>60023530073104</v>
      </c>
      <c r="P31" s="11">
        <f t="shared" si="10"/>
        <v>68951624985238.398</v>
      </c>
      <c r="Q31" s="29">
        <f>'change unit'!E35</f>
        <v>77879719897375.703</v>
      </c>
      <c r="R31" s="11">
        <f t="shared" si="11"/>
        <v>87363912989331.203</v>
      </c>
      <c r="S31" s="11">
        <f t="shared" si="11"/>
        <v>96848106081289.594</v>
      </c>
      <c r="T31" s="11">
        <f t="shared" si="11"/>
        <v>106332299173248</v>
      </c>
      <c r="U31" s="11">
        <f t="shared" si="11"/>
        <v>115816492265206.41</v>
      </c>
      <c r="V31" s="29">
        <f>'change unit'!F35</f>
        <v>125300685357163.05</v>
      </c>
      <c r="W31" s="11">
        <f t="shared" si="12"/>
        <v>140569667302118.41</v>
      </c>
      <c r="X31" s="11">
        <f t="shared" si="12"/>
        <v>155838649247072</v>
      </c>
      <c r="Y31" s="11">
        <f t="shared" si="12"/>
        <v>171107631192019.19</v>
      </c>
      <c r="Z31" s="11">
        <f t="shared" si="12"/>
        <v>186376613136972.81</v>
      </c>
      <c r="AA31" s="29">
        <f>'change unit'!G35</f>
        <v>201645595081920</v>
      </c>
      <c r="AB31" s="11">
        <f t="shared" si="13"/>
        <v>205953399651526.41</v>
      </c>
      <c r="AC31" s="11">
        <f t="shared" si="13"/>
        <v>210261204221126.41</v>
      </c>
      <c r="AD31" s="11">
        <f t="shared" si="13"/>
        <v>214569008790726.41</v>
      </c>
      <c r="AE31" s="11">
        <f t="shared" si="13"/>
        <v>218876813360328</v>
      </c>
      <c r="AF31" s="29">
        <f>'change unit'!H35</f>
        <v>223184617929922.97</v>
      </c>
      <c r="AG31" s="11">
        <f t="shared" si="14"/>
        <v>227407665396512</v>
      </c>
      <c r="AH31" s="11">
        <f t="shared" si="14"/>
        <v>231630712863100.81</v>
      </c>
      <c r="AI31" s="11">
        <f t="shared" si="14"/>
        <v>235853760329689.59</v>
      </c>
      <c r="AJ31" s="11">
        <f t="shared" si="14"/>
        <v>240076807796276.81</v>
      </c>
      <c r="AK31" s="29">
        <f>'change unit'!I35</f>
        <v>244299855262864.25</v>
      </c>
      <c r="AL31" s="11">
        <f t="shared" si="15"/>
        <v>247911686726969.59</v>
      </c>
      <c r="AM31" s="11">
        <f t="shared" si="15"/>
        <v>251523518191068.81</v>
      </c>
      <c r="AN31" s="11">
        <f t="shared" si="15"/>
        <v>255135349655168</v>
      </c>
      <c r="AO31" s="11">
        <f t="shared" si="15"/>
        <v>258747181119267.19</v>
      </c>
      <c r="AP31" s="29">
        <f>'change unit'!J35</f>
        <v>262359012583359.91</v>
      </c>
    </row>
    <row r="32" spans="1:42">
      <c r="A32" s="15" t="s">
        <v>25</v>
      </c>
      <c r="B32" s="30">
        <f>'change unit'!B36</f>
        <v>0</v>
      </c>
      <c r="C32" s="8">
        <f t="shared" si="8"/>
        <v>0</v>
      </c>
      <c r="D32" s="8">
        <f t="shared" si="8"/>
        <v>0</v>
      </c>
      <c r="E32" s="8">
        <f t="shared" si="8"/>
        <v>0</v>
      </c>
      <c r="F32" s="8">
        <f t="shared" si="8"/>
        <v>0</v>
      </c>
      <c r="G32" s="30">
        <f>'change unit'!C36</f>
        <v>0</v>
      </c>
      <c r="H32" s="8">
        <f t="shared" si="9"/>
        <v>0</v>
      </c>
      <c r="I32" s="8">
        <f t="shared" si="9"/>
        <v>0</v>
      </c>
      <c r="J32" s="8">
        <f t="shared" si="9"/>
        <v>0</v>
      </c>
      <c r="K32" s="8">
        <f t="shared" si="9"/>
        <v>0</v>
      </c>
      <c r="L32" s="30">
        <f>'change unit'!D36</f>
        <v>0</v>
      </c>
      <c r="M32" s="8">
        <f t="shared" si="10"/>
        <v>0</v>
      </c>
      <c r="N32" s="8">
        <f t="shared" si="10"/>
        <v>0</v>
      </c>
      <c r="O32" s="8">
        <f t="shared" si="10"/>
        <v>0</v>
      </c>
      <c r="P32" s="8">
        <f t="shared" si="10"/>
        <v>0</v>
      </c>
      <c r="Q32" s="30">
        <f>'change unit'!E36</f>
        <v>0</v>
      </c>
      <c r="R32" s="8">
        <f t="shared" si="11"/>
        <v>0</v>
      </c>
      <c r="S32" s="8">
        <f t="shared" si="11"/>
        <v>0</v>
      </c>
      <c r="T32" s="8">
        <f t="shared" si="11"/>
        <v>0</v>
      </c>
      <c r="U32" s="8">
        <f t="shared" si="11"/>
        <v>0</v>
      </c>
      <c r="V32" s="30">
        <f>'change unit'!F36</f>
        <v>0</v>
      </c>
      <c r="W32" s="8">
        <f t="shared" si="12"/>
        <v>0</v>
      </c>
      <c r="X32" s="8">
        <f t="shared" si="12"/>
        <v>0</v>
      </c>
      <c r="Y32" s="8">
        <f t="shared" si="12"/>
        <v>0</v>
      </c>
      <c r="Z32" s="8">
        <f t="shared" si="12"/>
        <v>0</v>
      </c>
      <c r="AA32" s="30">
        <f>'change unit'!G36</f>
        <v>0</v>
      </c>
      <c r="AB32" s="8">
        <f t="shared" si="13"/>
        <v>0</v>
      </c>
      <c r="AC32" s="8">
        <f t="shared" si="13"/>
        <v>0</v>
      </c>
      <c r="AD32" s="8">
        <f t="shared" si="13"/>
        <v>0</v>
      </c>
      <c r="AE32" s="8">
        <f t="shared" si="13"/>
        <v>0</v>
      </c>
      <c r="AF32" s="30">
        <f>'change unit'!H36</f>
        <v>0</v>
      </c>
      <c r="AG32" s="8">
        <f t="shared" si="14"/>
        <v>0</v>
      </c>
      <c r="AH32" s="8">
        <f t="shared" si="14"/>
        <v>0</v>
      </c>
      <c r="AI32" s="8">
        <f t="shared" si="14"/>
        <v>0</v>
      </c>
      <c r="AJ32" s="8">
        <f t="shared" si="14"/>
        <v>0</v>
      </c>
      <c r="AK32" s="30">
        <f>'change unit'!I36</f>
        <v>0</v>
      </c>
      <c r="AL32" s="8">
        <f t="shared" si="15"/>
        <v>0</v>
      </c>
      <c r="AM32" s="8">
        <f t="shared" si="15"/>
        <v>0</v>
      </c>
      <c r="AN32" s="8">
        <f t="shared" si="15"/>
        <v>0</v>
      </c>
      <c r="AO32" s="8">
        <f t="shared" si="15"/>
        <v>0</v>
      </c>
      <c r="AP32" s="30">
        <f>'change unit'!J36</f>
        <v>0</v>
      </c>
    </row>
    <row r="33" spans="1:42">
      <c r="A33" s="15" t="s">
        <v>26</v>
      </c>
      <c r="B33" s="30">
        <f>'change unit'!B37</f>
        <v>0</v>
      </c>
      <c r="C33" s="8">
        <f t="shared" si="8"/>
        <v>0</v>
      </c>
      <c r="D33" s="8">
        <f t="shared" si="8"/>
        <v>0</v>
      </c>
      <c r="E33" s="8">
        <f t="shared" si="8"/>
        <v>0</v>
      </c>
      <c r="F33" s="8">
        <f t="shared" si="8"/>
        <v>0</v>
      </c>
      <c r="G33" s="30">
        <f>'change unit'!C37</f>
        <v>0</v>
      </c>
      <c r="H33" s="8">
        <f t="shared" si="9"/>
        <v>0</v>
      </c>
      <c r="I33" s="8">
        <f t="shared" si="9"/>
        <v>0</v>
      </c>
      <c r="J33" s="8">
        <f t="shared" si="9"/>
        <v>0</v>
      </c>
      <c r="K33" s="8">
        <f t="shared" si="9"/>
        <v>0</v>
      </c>
      <c r="L33" s="30">
        <f>'change unit'!D37</f>
        <v>0</v>
      </c>
      <c r="M33" s="8">
        <f t="shared" si="10"/>
        <v>0</v>
      </c>
      <c r="N33" s="8">
        <f t="shared" si="10"/>
        <v>0</v>
      </c>
      <c r="O33" s="8">
        <f t="shared" si="10"/>
        <v>0</v>
      </c>
      <c r="P33" s="8">
        <f t="shared" si="10"/>
        <v>0</v>
      </c>
      <c r="Q33" s="30">
        <f>'change unit'!E37</f>
        <v>0</v>
      </c>
      <c r="R33" s="8">
        <f t="shared" si="11"/>
        <v>0</v>
      </c>
      <c r="S33" s="8">
        <f t="shared" si="11"/>
        <v>0</v>
      </c>
      <c r="T33" s="8">
        <f t="shared" si="11"/>
        <v>0</v>
      </c>
      <c r="U33" s="8">
        <f t="shared" si="11"/>
        <v>0</v>
      </c>
      <c r="V33" s="30">
        <f>'change unit'!F37</f>
        <v>0</v>
      </c>
      <c r="W33" s="8">
        <f t="shared" si="12"/>
        <v>0</v>
      </c>
      <c r="X33" s="8">
        <f t="shared" si="12"/>
        <v>0</v>
      </c>
      <c r="Y33" s="8">
        <f t="shared" si="12"/>
        <v>0</v>
      </c>
      <c r="Z33" s="8">
        <f t="shared" si="12"/>
        <v>0</v>
      </c>
      <c r="AA33" s="30">
        <f>'change unit'!G37</f>
        <v>0</v>
      </c>
      <c r="AB33" s="8">
        <f t="shared" si="13"/>
        <v>0</v>
      </c>
      <c r="AC33" s="8">
        <f t="shared" si="13"/>
        <v>0</v>
      </c>
      <c r="AD33" s="8">
        <f t="shared" si="13"/>
        <v>0</v>
      </c>
      <c r="AE33" s="8">
        <f t="shared" si="13"/>
        <v>0</v>
      </c>
      <c r="AF33" s="30">
        <f>'change unit'!H37</f>
        <v>0</v>
      </c>
      <c r="AG33" s="8">
        <f t="shared" si="14"/>
        <v>0</v>
      </c>
      <c r="AH33" s="8">
        <f t="shared" si="14"/>
        <v>0</v>
      </c>
      <c r="AI33" s="8">
        <f t="shared" si="14"/>
        <v>0</v>
      </c>
      <c r="AJ33" s="8">
        <f t="shared" si="14"/>
        <v>0</v>
      </c>
      <c r="AK33" s="30">
        <f>'change unit'!I37</f>
        <v>0</v>
      </c>
      <c r="AL33" s="8">
        <f t="shared" si="15"/>
        <v>0</v>
      </c>
      <c r="AM33" s="8">
        <f t="shared" si="15"/>
        <v>0</v>
      </c>
      <c r="AN33" s="8">
        <f t="shared" si="15"/>
        <v>0</v>
      </c>
      <c r="AO33" s="8">
        <f t="shared" si="15"/>
        <v>0</v>
      </c>
      <c r="AP33" s="30">
        <f>'change unit'!J37</f>
        <v>0</v>
      </c>
    </row>
    <row r="34" spans="1:42">
      <c r="B34" s="31"/>
      <c r="G34" s="31"/>
      <c r="L34" s="31"/>
      <c r="Q34" s="31"/>
      <c r="V34" s="31"/>
      <c r="AA34" s="31"/>
      <c r="AF34" s="31"/>
      <c r="AK34" s="31"/>
      <c r="AP34" s="31"/>
    </row>
    <row r="35" spans="1:42">
      <c r="A35" s="16" t="s">
        <v>50</v>
      </c>
      <c r="B35" s="28">
        <v>2010</v>
      </c>
      <c r="C35" s="1">
        <v>2011</v>
      </c>
      <c r="D35" s="1">
        <v>2012</v>
      </c>
      <c r="E35" s="1">
        <v>2013</v>
      </c>
      <c r="F35" s="1">
        <v>2014</v>
      </c>
      <c r="G35" s="28">
        <v>2015</v>
      </c>
      <c r="H35" s="1">
        <v>2016</v>
      </c>
      <c r="I35" s="1">
        <v>2017</v>
      </c>
      <c r="J35" s="1">
        <v>2018</v>
      </c>
      <c r="K35" s="1">
        <v>2019</v>
      </c>
      <c r="L35" s="28">
        <v>2020</v>
      </c>
      <c r="M35" s="1">
        <v>2021</v>
      </c>
      <c r="N35" s="1">
        <v>2022</v>
      </c>
      <c r="O35" s="1">
        <v>2023</v>
      </c>
      <c r="P35" s="1">
        <v>2024</v>
      </c>
      <c r="Q35" s="28">
        <v>2025</v>
      </c>
      <c r="R35" s="1">
        <v>2026</v>
      </c>
      <c r="S35" s="1">
        <v>2027</v>
      </c>
      <c r="T35" s="1">
        <v>2028</v>
      </c>
      <c r="U35" s="1">
        <v>2029</v>
      </c>
      <c r="V35" s="28">
        <v>2030</v>
      </c>
      <c r="W35" s="1">
        <v>2031</v>
      </c>
      <c r="X35" s="1">
        <v>2032</v>
      </c>
      <c r="Y35" s="1">
        <v>2033</v>
      </c>
      <c r="Z35" s="1">
        <v>2034</v>
      </c>
      <c r="AA35" s="28">
        <v>2035</v>
      </c>
      <c r="AB35" s="1">
        <v>2036</v>
      </c>
      <c r="AC35" s="1">
        <v>2037</v>
      </c>
      <c r="AD35" s="1">
        <v>2038</v>
      </c>
      <c r="AE35" s="1">
        <v>2039</v>
      </c>
      <c r="AF35" s="28">
        <v>2040</v>
      </c>
      <c r="AG35" s="1">
        <v>2041</v>
      </c>
      <c r="AH35" s="1">
        <v>2042</v>
      </c>
      <c r="AI35" s="1">
        <v>2043</v>
      </c>
      <c r="AJ35" s="1">
        <v>2044</v>
      </c>
      <c r="AK35" s="28">
        <v>2045</v>
      </c>
      <c r="AL35" s="1">
        <v>2046</v>
      </c>
      <c r="AM35" s="1">
        <v>2047</v>
      </c>
      <c r="AN35" s="1">
        <v>2048</v>
      </c>
      <c r="AO35" s="1">
        <v>2049</v>
      </c>
      <c r="AP35" s="28">
        <v>2050</v>
      </c>
    </row>
    <row r="36" spans="1:42">
      <c r="A36" s="15" t="s">
        <v>13</v>
      </c>
      <c r="B36" s="30">
        <f>'change unit'!B40</f>
        <v>0</v>
      </c>
      <c r="C36" s="8">
        <f t="shared" ref="C36:F50" si="16">(($B36-$G36)*C$1+($G36*$B$1-$G$1*$B36))/($B$1-$G$1)</f>
        <v>0</v>
      </c>
      <c r="D36" s="8">
        <f t="shared" si="16"/>
        <v>0</v>
      </c>
      <c r="E36" s="8">
        <f t="shared" si="16"/>
        <v>0</v>
      </c>
      <c r="F36" s="8">
        <f t="shared" si="16"/>
        <v>0</v>
      </c>
      <c r="G36" s="30">
        <f>'change unit'!C40</f>
        <v>0</v>
      </c>
      <c r="H36" s="8">
        <f t="shared" ref="H36:K50" si="17">(($G36-$L36)*H$1+($L36*$G$1-$L$1*$G36))/($G$1-$L$1)</f>
        <v>0</v>
      </c>
      <c r="I36" s="8">
        <f t="shared" si="17"/>
        <v>0</v>
      </c>
      <c r="J36" s="8">
        <f t="shared" si="17"/>
        <v>0</v>
      </c>
      <c r="K36" s="8">
        <f t="shared" si="17"/>
        <v>0</v>
      </c>
      <c r="L36" s="30">
        <f>'change unit'!D40</f>
        <v>0</v>
      </c>
      <c r="M36" s="8">
        <f t="shared" ref="M36:P50" si="18">(($L36-$Q36)*M$1+($Q36*$L$1-$Q$1*$L36))/($L$1-$Q$1)</f>
        <v>0</v>
      </c>
      <c r="N36" s="8">
        <f t="shared" si="18"/>
        <v>0</v>
      </c>
      <c r="O36" s="8">
        <f t="shared" si="18"/>
        <v>0</v>
      </c>
      <c r="P36" s="8">
        <f t="shared" si="18"/>
        <v>0</v>
      </c>
      <c r="Q36" s="30">
        <f>'change unit'!E40</f>
        <v>0</v>
      </c>
      <c r="R36" s="8">
        <f t="shared" ref="R36:U50" si="19">(($Q36-$V36)*R$1+($V36*$Q$1-$V$1*$Q36))/($Q$1-$V$1)</f>
        <v>0</v>
      </c>
      <c r="S36" s="8">
        <f t="shared" si="19"/>
        <v>0</v>
      </c>
      <c r="T36" s="8">
        <f t="shared" si="19"/>
        <v>0</v>
      </c>
      <c r="U36" s="8">
        <f t="shared" si="19"/>
        <v>0</v>
      </c>
      <c r="V36" s="30">
        <f>'change unit'!F40</f>
        <v>0</v>
      </c>
      <c r="W36" s="8">
        <f t="shared" ref="W36:Z50" si="20">(($V36-$AA36)*W$1+($AA36*$V$1-$AA$1*$V36))/($V$1-$AA$1)</f>
        <v>0</v>
      </c>
      <c r="X36" s="8">
        <f t="shared" si="20"/>
        <v>0</v>
      </c>
      <c r="Y36" s="8">
        <f t="shared" si="20"/>
        <v>0</v>
      </c>
      <c r="Z36" s="8">
        <f t="shared" si="20"/>
        <v>0</v>
      </c>
      <c r="AA36" s="30">
        <f>'change unit'!G40</f>
        <v>0</v>
      </c>
      <c r="AB36" s="8">
        <f t="shared" ref="AB36:AE50" si="21">(($AA36-$AF36)*AB$1+($AF36*$AA$1-$AF$1*$AA36))/($AA$1-$AF$1)</f>
        <v>0</v>
      </c>
      <c r="AC36" s="8">
        <f t="shared" si="21"/>
        <v>0</v>
      </c>
      <c r="AD36" s="8">
        <f t="shared" si="21"/>
        <v>0</v>
      </c>
      <c r="AE36" s="8">
        <f t="shared" si="21"/>
        <v>0</v>
      </c>
      <c r="AF36" s="30">
        <f>'change unit'!H40</f>
        <v>0</v>
      </c>
      <c r="AG36" s="8">
        <f t="shared" ref="AG36:AJ50" si="22">(($AF36-$AK36)*AG$1+($AK36*$AF$1-$AK$1*$AF36))/($AF$1-$AK$1)</f>
        <v>0</v>
      </c>
      <c r="AH36" s="8">
        <f t="shared" si="22"/>
        <v>0</v>
      </c>
      <c r="AI36" s="8">
        <f t="shared" si="22"/>
        <v>0</v>
      </c>
      <c r="AJ36" s="8">
        <f t="shared" si="22"/>
        <v>0</v>
      </c>
      <c r="AK36" s="30">
        <f>'change unit'!I40</f>
        <v>0</v>
      </c>
      <c r="AL36" s="8">
        <f t="shared" ref="AL36:AO50" si="23">(($AK36-$AP36)*AL$1+($AP36*$AK$1-$AP$1*$AK36))/($AK$1-$AP$1)</f>
        <v>0</v>
      </c>
      <c r="AM36" s="8">
        <f t="shared" si="23"/>
        <v>0</v>
      </c>
      <c r="AN36" s="8">
        <f t="shared" si="23"/>
        <v>0</v>
      </c>
      <c r="AO36" s="8">
        <f t="shared" si="23"/>
        <v>0</v>
      </c>
      <c r="AP36" s="30">
        <f>'change unit'!J40</f>
        <v>0</v>
      </c>
    </row>
    <row r="37" spans="1:42">
      <c r="A37" s="15" t="s">
        <v>46</v>
      </c>
      <c r="B37" s="29">
        <f>'change unit'!B41</f>
        <v>958424957541023.38</v>
      </c>
      <c r="C37">
        <f t="shared" si="16"/>
        <v>1002287884618585.6</v>
      </c>
      <c r="D37">
        <f t="shared" si="16"/>
        <v>1046150811696204.8</v>
      </c>
      <c r="E37">
        <f t="shared" si="16"/>
        <v>1090013738773836.8</v>
      </c>
      <c r="F37">
        <f t="shared" si="16"/>
        <v>1133876665851468.8</v>
      </c>
      <c r="G37" s="31">
        <f>'change unit'!C41</f>
        <v>1177739592929165</v>
      </c>
      <c r="H37" s="11">
        <f t="shared" si="17"/>
        <v>1200202385702630.5</v>
      </c>
      <c r="I37" s="11">
        <f t="shared" si="17"/>
        <v>1222665178476076.8</v>
      </c>
      <c r="J37" s="11">
        <f t="shared" si="17"/>
        <v>1245127971249523.3</v>
      </c>
      <c r="K37" s="11">
        <f t="shared" si="17"/>
        <v>1267590764022969.5</v>
      </c>
      <c r="L37" s="31">
        <f>'change unit'!D41</f>
        <v>1290053556796393</v>
      </c>
      <c r="M37">
        <f t="shared" si="18"/>
        <v>1338544982109273.5</v>
      </c>
      <c r="N37">
        <f t="shared" si="18"/>
        <v>1387036407422118.5</v>
      </c>
      <c r="O37">
        <f t="shared" si="18"/>
        <v>1435527832734963.3</v>
      </c>
      <c r="P37">
        <f t="shared" si="18"/>
        <v>1484019258047808</v>
      </c>
      <c r="Q37" s="29">
        <f>'change unit'!E41</f>
        <v>1532510683360615.5</v>
      </c>
      <c r="R37">
        <f t="shared" si="19"/>
        <v>1603475600162995.3</v>
      </c>
      <c r="S37">
        <f t="shared" si="19"/>
        <v>1674440516965401.5</v>
      </c>
      <c r="T37">
        <f t="shared" si="19"/>
        <v>1745405433767808</v>
      </c>
      <c r="U37">
        <f t="shared" si="19"/>
        <v>1816370350570188.8</v>
      </c>
      <c r="V37" s="29">
        <f>'change unit'!F41</f>
        <v>1887335267372605.3</v>
      </c>
      <c r="W37">
        <f t="shared" si="20"/>
        <v>1916784214517811.3</v>
      </c>
      <c r="X37">
        <f t="shared" si="20"/>
        <v>1946233161663078.5</v>
      </c>
      <c r="Y37">
        <f t="shared" si="20"/>
        <v>1975682108808332.8</v>
      </c>
      <c r="Z37">
        <f t="shared" si="20"/>
        <v>2005131055953600</v>
      </c>
      <c r="AA37" s="29">
        <f>'change unit'!G41</f>
        <v>2034580003098910.5</v>
      </c>
      <c r="AB37">
        <f t="shared" si="21"/>
        <v>2052157976447340.8</v>
      </c>
      <c r="AC37">
        <f t="shared" si="21"/>
        <v>2069735949795686.5</v>
      </c>
      <c r="AD37">
        <f t="shared" si="21"/>
        <v>2087313923144032</v>
      </c>
      <c r="AE37">
        <f t="shared" si="21"/>
        <v>2104891896492384</v>
      </c>
      <c r="AF37" s="29">
        <f>'change unit'!H41</f>
        <v>2122469869840647</v>
      </c>
      <c r="AG37">
        <f t="shared" si="22"/>
        <v>2124370055940127.3</v>
      </c>
      <c r="AH37">
        <f t="shared" si="22"/>
        <v>2126270242039644.8</v>
      </c>
      <c r="AI37">
        <f t="shared" si="22"/>
        <v>2128170428139161.5</v>
      </c>
      <c r="AJ37">
        <f t="shared" si="22"/>
        <v>2130070614238679.3</v>
      </c>
      <c r="AK37" s="29">
        <f>'change unit'!I41</f>
        <v>2131970800338234</v>
      </c>
      <c r="AL37">
        <f t="shared" si="23"/>
        <v>2101745440826188.8</v>
      </c>
      <c r="AM37">
        <f t="shared" si="23"/>
        <v>2071520081314163.3</v>
      </c>
      <c r="AN37">
        <f t="shared" si="23"/>
        <v>2041294721802137.5</v>
      </c>
      <c r="AO37">
        <f t="shared" si="23"/>
        <v>2011069362290112</v>
      </c>
      <c r="AP37" s="29">
        <f>'change unit'!J41</f>
        <v>1980844002778121</v>
      </c>
    </row>
    <row r="38" spans="1:42">
      <c r="A38" s="15" t="s">
        <v>14</v>
      </c>
      <c r="B38" s="29">
        <f>'change unit'!B42</f>
        <v>52817460610428.266</v>
      </c>
      <c r="C38">
        <f t="shared" si="16"/>
        <v>52817460610428.797</v>
      </c>
      <c r="D38">
        <f t="shared" si="16"/>
        <v>52817460610428.797</v>
      </c>
      <c r="E38">
        <f t="shared" si="16"/>
        <v>52817460610428.797</v>
      </c>
      <c r="F38">
        <f t="shared" si="16"/>
        <v>52817460610428.797</v>
      </c>
      <c r="G38" s="31">
        <f>'change unit'!C42</f>
        <v>52817460610428.266</v>
      </c>
      <c r="H38" s="11">
        <f t="shared" si="17"/>
        <v>52817460610428.797</v>
      </c>
      <c r="I38" s="11">
        <f t="shared" si="17"/>
        <v>52817460610428.797</v>
      </c>
      <c r="J38" s="11">
        <f t="shared" si="17"/>
        <v>52817460610428.797</v>
      </c>
      <c r="K38" s="11">
        <f t="shared" si="17"/>
        <v>52817460610428.797</v>
      </c>
      <c r="L38" s="31">
        <f>'change unit'!D42</f>
        <v>52817460610428.266</v>
      </c>
      <c r="M38">
        <f t="shared" si="18"/>
        <v>60666429856518.398</v>
      </c>
      <c r="N38">
        <f t="shared" si="18"/>
        <v>68515399102608</v>
      </c>
      <c r="O38">
        <f t="shared" si="18"/>
        <v>76364368348700.797</v>
      </c>
      <c r="P38">
        <f t="shared" si="18"/>
        <v>84213337594793.594</v>
      </c>
      <c r="Q38" s="29">
        <f>'change unit'!E42</f>
        <v>92062306840885.922</v>
      </c>
      <c r="R38">
        <f t="shared" si="19"/>
        <v>92062306840889.594</v>
      </c>
      <c r="S38">
        <f t="shared" si="19"/>
        <v>92062306840889.594</v>
      </c>
      <c r="T38">
        <f t="shared" si="19"/>
        <v>92062306840889.594</v>
      </c>
      <c r="U38">
        <f t="shared" si="19"/>
        <v>92062306840889.594</v>
      </c>
      <c r="V38" s="29">
        <f>'change unit'!F42</f>
        <v>92062306840885.922</v>
      </c>
      <c r="W38">
        <f t="shared" si="20"/>
        <v>92062306840883.203</v>
      </c>
      <c r="X38">
        <f t="shared" si="20"/>
        <v>92062306840883.203</v>
      </c>
      <c r="Y38">
        <f t="shared" si="20"/>
        <v>92062306840883.203</v>
      </c>
      <c r="Z38">
        <f t="shared" si="20"/>
        <v>92062306840883.203</v>
      </c>
      <c r="AA38" s="29">
        <f>'change unit'!G42</f>
        <v>92062306840885.922</v>
      </c>
      <c r="AB38">
        <f t="shared" si="21"/>
        <v>92062306840889.594</v>
      </c>
      <c r="AC38">
        <f t="shared" si="21"/>
        <v>92062306840889.594</v>
      </c>
      <c r="AD38">
        <f t="shared" si="21"/>
        <v>92062306840889.594</v>
      </c>
      <c r="AE38">
        <f t="shared" si="21"/>
        <v>92062306840889.594</v>
      </c>
      <c r="AF38" s="29">
        <f>'change unit'!H42</f>
        <v>92062306840885.922</v>
      </c>
      <c r="AG38">
        <f t="shared" si="22"/>
        <v>92062306840883.203</v>
      </c>
      <c r="AH38">
        <f t="shared" si="22"/>
        <v>92062306840883.203</v>
      </c>
      <c r="AI38">
        <f t="shared" si="22"/>
        <v>92062306840883.203</v>
      </c>
      <c r="AJ38">
        <f t="shared" si="22"/>
        <v>92062306840883.203</v>
      </c>
      <c r="AK38" s="29">
        <f>'change unit'!I42</f>
        <v>92062306840885.922</v>
      </c>
      <c r="AL38">
        <f t="shared" si="23"/>
        <v>92062306840883.203</v>
      </c>
      <c r="AM38">
        <f t="shared" si="23"/>
        <v>92062306840883.203</v>
      </c>
      <c r="AN38">
        <f t="shared" si="23"/>
        <v>92062306840883.203</v>
      </c>
      <c r="AO38">
        <f t="shared" si="23"/>
        <v>92062306840883.203</v>
      </c>
      <c r="AP38" s="29">
        <f>'change unit'!J42</f>
        <v>92062306840885.922</v>
      </c>
    </row>
    <row r="39" spans="1:42">
      <c r="A39" s="15" t="s">
        <v>45</v>
      </c>
      <c r="B39" s="29">
        <f>'change unit'!B43</f>
        <v>271813342964535.84</v>
      </c>
      <c r="C39">
        <f t="shared" si="16"/>
        <v>274548872187280.81</v>
      </c>
      <c r="D39">
        <f t="shared" si="16"/>
        <v>277284401410028.81</v>
      </c>
      <c r="E39">
        <f t="shared" si="16"/>
        <v>280019930632776.81</v>
      </c>
      <c r="F39">
        <f t="shared" si="16"/>
        <v>282755459855524.81</v>
      </c>
      <c r="G39" s="31">
        <f>'change unit'!C43</f>
        <v>285490989078275.38</v>
      </c>
      <c r="H39" s="11">
        <f t="shared" si="17"/>
        <v>286770522729077.63</v>
      </c>
      <c r="I39" s="11">
        <f t="shared" si="17"/>
        <v>288050056379874</v>
      </c>
      <c r="J39" s="11">
        <f t="shared" si="17"/>
        <v>289329590030670.38</v>
      </c>
      <c r="K39" s="11">
        <f t="shared" si="17"/>
        <v>290609123681466.38</v>
      </c>
      <c r="L39" s="31">
        <f>'change unit'!D43</f>
        <v>291888657332257</v>
      </c>
      <c r="M39">
        <f t="shared" si="18"/>
        <v>303423805827811.19</v>
      </c>
      <c r="N39">
        <f t="shared" si="18"/>
        <v>314958954323366.38</v>
      </c>
      <c r="O39">
        <f t="shared" si="18"/>
        <v>326494102818918.38</v>
      </c>
      <c r="P39">
        <f t="shared" si="18"/>
        <v>338029251314473.63</v>
      </c>
      <c r="Q39" s="29">
        <f>'change unit'!E43</f>
        <v>349564399810029.5</v>
      </c>
      <c r="R39">
        <f t="shared" si="19"/>
        <v>396337323896256</v>
      </c>
      <c r="S39">
        <f t="shared" si="19"/>
        <v>443110247982464</v>
      </c>
      <c r="T39">
        <f t="shared" si="19"/>
        <v>489883172068659.19</v>
      </c>
      <c r="U39">
        <f t="shared" si="19"/>
        <v>536656096154867.19</v>
      </c>
      <c r="V39" s="29">
        <f>'change unit'!F43</f>
        <v>583429020241061.75</v>
      </c>
      <c r="W39">
        <f t="shared" si="20"/>
        <v>634947381569292.75</v>
      </c>
      <c r="X39">
        <f t="shared" si="20"/>
        <v>686465742897497.63</v>
      </c>
      <c r="Y39">
        <f t="shared" si="20"/>
        <v>737984104225689.63</v>
      </c>
      <c r="Z39">
        <f t="shared" si="20"/>
        <v>789502465553894.38</v>
      </c>
      <c r="AA39" s="29">
        <f>'change unit'!G43</f>
        <v>841020826882059.25</v>
      </c>
      <c r="AB39">
        <f t="shared" si="21"/>
        <v>860611475050764.75</v>
      </c>
      <c r="AC39">
        <f t="shared" si="21"/>
        <v>880202123219475.25</v>
      </c>
      <c r="AD39">
        <f t="shared" si="21"/>
        <v>899792771388179.25</v>
      </c>
      <c r="AE39">
        <f t="shared" si="21"/>
        <v>919383419556889.63</v>
      </c>
      <c r="AF39" s="29">
        <f>'change unit'!H43</f>
        <v>938974067725594.25</v>
      </c>
      <c r="AG39">
        <f t="shared" si="22"/>
        <v>955682796544268.75</v>
      </c>
      <c r="AH39">
        <f t="shared" si="22"/>
        <v>972391525362918.38</v>
      </c>
      <c r="AI39">
        <f t="shared" si="22"/>
        <v>989100254181568</v>
      </c>
      <c r="AJ39">
        <f t="shared" si="22"/>
        <v>1005808983000217.6</v>
      </c>
      <c r="AK39" s="29">
        <f>'change unit'!I43</f>
        <v>1022517711818840.1</v>
      </c>
      <c r="AL39">
        <f t="shared" si="23"/>
        <v>1038624120005945.6</v>
      </c>
      <c r="AM39">
        <f t="shared" si="23"/>
        <v>1054730528193056</v>
      </c>
      <c r="AN39">
        <f t="shared" si="23"/>
        <v>1070836936380160</v>
      </c>
      <c r="AO39">
        <f t="shared" si="23"/>
        <v>1086943344567264</v>
      </c>
      <c r="AP39" s="29">
        <f>'change unit'!J43</f>
        <v>1103049752754373.5</v>
      </c>
    </row>
    <row r="40" spans="1:42">
      <c r="A40" s="15" t="s">
        <v>44</v>
      </c>
      <c r="B40" s="29">
        <f>'change unit'!B44</f>
        <v>777632404548740.38</v>
      </c>
      <c r="C40">
        <f t="shared" si="16"/>
        <v>788365810809881.63</v>
      </c>
      <c r="D40">
        <f t="shared" si="16"/>
        <v>799099217070998.38</v>
      </c>
      <c r="E40">
        <f t="shared" si="16"/>
        <v>809832623332118.38</v>
      </c>
      <c r="F40">
        <f t="shared" si="16"/>
        <v>820566029593238.38</v>
      </c>
      <c r="G40" s="31">
        <f>'change unit'!C44</f>
        <v>831299435854333.5</v>
      </c>
      <c r="H40" s="11">
        <f t="shared" si="17"/>
        <v>847999526359110.38</v>
      </c>
      <c r="I40" s="11">
        <f t="shared" si="17"/>
        <v>864699616863904</v>
      </c>
      <c r="J40" s="11">
        <f t="shared" si="17"/>
        <v>881399707368697.63</v>
      </c>
      <c r="K40" s="11">
        <f t="shared" si="17"/>
        <v>898099797873491.25</v>
      </c>
      <c r="L40" s="31">
        <f>'change unit'!D44</f>
        <v>914799888378298.13</v>
      </c>
      <c r="M40">
        <f t="shared" si="18"/>
        <v>902853686166230.38</v>
      </c>
      <c r="N40">
        <f t="shared" si="18"/>
        <v>890907483954185.63</v>
      </c>
      <c r="O40">
        <f t="shared" si="18"/>
        <v>878961281742140.75</v>
      </c>
      <c r="P40">
        <f t="shared" si="18"/>
        <v>867015079530092.75</v>
      </c>
      <c r="Q40" s="29">
        <f>'change unit'!E44</f>
        <v>855068877318072.5</v>
      </c>
      <c r="R40">
        <f t="shared" si="19"/>
        <v>831695823865984</v>
      </c>
      <c r="S40">
        <f t="shared" si="19"/>
        <v>808322770413913.63</v>
      </c>
      <c r="T40">
        <f t="shared" si="19"/>
        <v>784949716961843.25</v>
      </c>
      <c r="U40">
        <f t="shared" si="19"/>
        <v>761576663509772.75</v>
      </c>
      <c r="V40" s="29">
        <f>'change unit'!F44</f>
        <v>738203610057721.13</v>
      </c>
      <c r="W40">
        <f t="shared" si="20"/>
        <v>740197978527467.25</v>
      </c>
      <c r="X40">
        <f t="shared" si="20"/>
        <v>742192346997235.25</v>
      </c>
      <c r="Y40">
        <f t="shared" si="20"/>
        <v>744186715467002.38</v>
      </c>
      <c r="Z40">
        <f t="shared" si="20"/>
        <v>746181083936769.63</v>
      </c>
      <c r="AA40" s="29">
        <f>'change unit'!G44</f>
        <v>748175452406557.25</v>
      </c>
      <c r="AB40">
        <f t="shared" si="21"/>
        <v>710673001307648</v>
      </c>
      <c r="AC40">
        <f t="shared" si="21"/>
        <v>673170550208755.25</v>
      </c>
      <c r="AD40">
        <f t="shared" si="21"/>
        <v>635668099109849.63</v>
      </c>
      <c r="AE40">
        <f t="shared" si="21"/>
        <v>598165648010956.75</v>
      </c>
      <c r="AF40" s="29">
        <f>'change unit'!H44</f>
        <v>560663196912059.5</v>
      </c>
      <c r="AG40">
        <f t="shared" si="22"/>
        <v>551309937941491.19</v>
      </c>
      <c r="AH40">
        <f t="shared" si="22"/>
        <v>541956678970921.63</v>
      </c>
      <c r="AI40">
        <f t="shared" si="22"/>
        <v>532603420000348.81</v>
      </c>
      <c r="AJ40">
        <f t="shared" si="22"/>
        <v>523250161029779.19</v>
      </c>
      <c r="AK40" s="29">
        <f>'change unit'!I44</f>
        <v>513896902059204.63</v>
      </c>
      <c r="AL40">
        <f t="shared" si="23"/>
        <v>509226756390657.63</v>
      </c>
      <c r="AM40">
        <f t="shared" si="23"/>
        <v>504556610722126.38</v>
      </c>
      <c r="AN40">
        <f t="shared" si="23"/>
        <v>499886465053593.63</v>
      </c>
      <c r="AO40">
        <f t="shared" si="23"/>
        <v>495216319385060.81</v>
      </c>
      <c r="AP40" s="29">
        <f>'change unit'!J44</f>
        <v>490546173716543.25</v>
      </c>
    </row>
    <row r="41" spans="1:42">
      <c r="A41" s="15" t="s">
        <v>43</v>
      </c>
      <c r="B41" s="29">
        <f>'change unit'!B45</f>
        <v>1705661773095416.8</v>
      </c>
      <c r="C41">
        <f t="shared" si="16"/>
        <v>1739620795119833.5</v>
      </c>
      <c r="D41">
        <f t="shared" si="16"/>
        <v>1773579817144268.8</v>
      </c>
      <c r="E41">
        <f t="shared" si="16"/>
        <v>1807538839168704</v>
      </c>
      <c r="F41">
        <f t="shared" si="16"/>
        <v>1841497861193139.3</v>
      </c>
      <c r="G41" s="31">
        <f>'change unit'!C45</f>
        <v>1875456883217578.5</v>
      </c>
      <c r="H41" s="11">
        <f t="shared" si="17"/>
        <v>1867628673752681.5</v>
      </c>
      <c r="I41" s="11">
        <f t="shared" si="17"/>
        <v>1859800464287769.5</v>
      </c>
      <c r="J41" s="11">
        <f t="shared" si="17"/>
        <v>1851972254822857.5</v>
      </c>
      <c r="K41" s="11">
        <f t="shared" si="17"/>
        <v>1844144045357945.5</v>
      </c>
      <c r="L41" s="31">
        <f>'change unit'!D45</f>
        <v>1836315835893018</v>
      </c>
      <c r="M41">
        <f t="shared" si="18"/>
        <v>1858985275343072</v>
      </c>
      <c r="N41">
        <f t="shared" si="18"/>
        <v>1881654714793164.8</v>
      </c>
      <c r="O41">
        <f t="shared" si="18"/>
        <v>1904324154243257.5</v>
      </c>
      <c r="P41">
        <f t="shared" si="18"/>
        <v>1926993593693350.5</v>
      </c>
      <c r="Q41" s="29">
        <f>'change unit'!E45</f>
        <v>1949663033143479.5</v>
      </c>
      <c r="R41">
        <f t="shared" si="19"/>
        <v>1974668672342284.8</v>
      </c>
      <c r="S41">
        <f t="shared" si="19"/>
        <v>1999674311541017.5</v>
      </c>
      <c r="T41">
        <f t="shared" si="19"/>
        <v>2024679950739750.5</v>
      </c>
      <c r="U41">
        <f t="shared" si="19"/>
        <v>2049685589938476.8</v>
      </c>
      <c r="V41" s="29">
        <f>'change unit'!F45</f>
        <v>2074691229137134.5</v>
      </c>
      <c r="W41">
        <f t="shared" si="20"/>
        <v>2065095985684294.5</v>
      </c>
      <c r="X41">
        <f t="shared" si="20"/>
        <v>2055500742231456</v>
      </c>
      <c r="Y41">
        <f t="shared" si="20"/>
        <v>2045905498778614.5</v>
      </c>
      <c r="Z41">
        <f t="shared" si="20"/>
        <v>2036310255325776</v>
      </c>
      <c r="AA41" s="29">
        <f>'change unit'!G45</f>
        <v>2026715011872941</v>
      </c>
      <c r="AB41">
        <f t="shared" si="21"/>
        <v>2046011500340979.3</v>
      </c>
      <c r="AC41">
        <f t="shared" si="21"/>
        <v>2065307988809004.8</v>
      </c>
      <c r="AD41">
        <f t="shared" si="21"/>
        <v>2084604477277030.5</v>
      </c>
      <c r="AE41">
        <f t="shared" si="21"/>
        <v>2103900965745056</v>
      </c>
      <c r="AF41" s="29">
        <f>'change unit'!H45</f>
        <v>2123197454213062.8</v>
      </c>
      <c r="AG41">
        <f t="shared" si="22"/>
        <v>2122383647308885.5</v>
      </c>
      <c r="AH41">
        <f t="shared" si="22"/>
        <v>2121569840404787.5</v>
      </c>
      <c r="AI41">
        <f t="shared" si="22"/>
        <v>2120756033500689.5</v>
      </c>
      <c r="AJ41">
        <f t="shared" si="22"/>
        <v>2119942226596591.3</v>
      </c>
      <c r="AK41" s="29">
        <f>'change unit'!I45</f>
        <v>2119128419692571.8</v>
      </c>
      <c r="AL41">
        <f t="shared" si="23"/>
        <v>2111536872629808</v>
      </c>
      <c r="AM41">
        <f t="shared" si="23"/>
        <v>2103945325567049.5</v>
      </c>
      <c r="AN41">
        <f t="shared" si="23"/>
        <v>2096353778504294.5</v>
      </c>
      <c r="AO41">
        <f t="shared" si="23"/>
        <v>2088762231441539.3</v>
      </c>
      <c r="AP41" s="29">
        <f>'change unit'!J45</f>
        <v>2081170684378789.5</v>
      </c>
    </row>
    <row r="42" spans="1:42">
      <c r="A42" s="15" t="s">
        <v>42</v>
      </c>
      <c r="B42" s="29">
        <f>'change unit'!B46</f>
        <v>315991496493742.5</v>
      </c>
      <c r="C42">
        <f t="shared" si="16"/>
        <v>410393993481804.81</v>
      </c>
      <c r="D42">
        <f t="shared" si="16"/>
        <v>504796490469811.19</v>
      </c>
      <c r="E42">
        <f t="shared" si="16"/>
        <v>599198987457843.25</v>
      </c>
      <c r="F42">
        <f t="shared" si="16"/>
        <v>693601484445875.25</v>
      </c>
      <c r="G42" s="31">
        <f>'change unit'!C46</f>
        <v>788003981433879.63</v>
      </c>
      <c r="H42" s="11">
        <f t="shared" si="17"/>
        <v>834305838065574.38</v>
      </c>
      <c r="I42" s="11">
        <f t="shared" si="17"/>
        <v>880607694697292.75</v>
      </c>
      <c r="J42" s="11">
        <f t="shared" si="17"/>
        <v>926909551329024</v>
      </c>
      <c r="K42" s="11">
        <f t="shared" si="17"/>
        <v>973211407960742.38</v>
      </c>
      <c r="L42" s="31">
        <f>'change unit'!D46</f>
        <v>1019513264592501.9</v>
      </c>
      <c r="M42">
        <f t="shared" si="18"/>
        <v>1069789899461580.8</v>
      </c>
      <c r="N42">
        <f t="shared" si="18"/>
        <v>1120066534330662.4</v>
      </c>
      <c r="O42">
        <f t="shared" si="18"/>
        <v>1170343169199744</v>
      </c>
      <c r="P42">
        <f t="shared" si="18"/>
        <v>1220619804068825.5</v>
      </c>
      <c r="Q42" s="29">
        <f>'change unit'!E46</f>
        <v>1270896438937927.3</v>
      </c>
      <c r="R42">
        <f t="shared" si="19"/>
        <v>1291074979410553.5</v>
      </c>
      <c r="S42">
        <f t="shared" si="19"/>
        <v>1311253519883257.5</v>
      </c>
      <c r="T42">
        <f t="shared" si="19"/>
        <v>1331432060355968</v>
      </c>
      <c r="U42">
        <f t="shared" si="19"/>
        <v>1351610600828672</v>
      </c>
      <c r="V42" s="29">
        <f>'change unit'!F46</f>
        <v>1371789141301454.3</v>
      </c>
      <c r="W42">
        <f t="shared" si="20"/>
        <v>1397702881923212.8</v>
      </c>
      <c r="X42">
        <f t="shared" si="20"/>
        <v>1423616622544915.3</v>
      </c>
      <c r="Y42">
        <f t="shared" si="20"/>
        <v>1449530363166624</v>
      </c>
      <c r="Z42">
        <f t="shared" si="20"/>
        <v>1475444103788332.8</v>
      </c>
      <c r="AA42" s="29">
        <f>'change unit'!G46</f>
        <v>1501357844409991.5</v>
      </c>
      <c r="AB42">
        <f t="shared" si="21"/>
        <v>1497002958405550.5</v>
      </c>
      <c r="AC42">
        <f t="shared" si="21"/>
        <v>1492648072401060.8</v>
      </c>
      <c r="AD42">
        <f t="shared" si="21"/>
        <v>1488293186396569.5</v>
      </c>
      <c r="AE42">
        <f t="shared" si="21"/>
        <v>1483938300392080</v>
      </c>
      <c r="AF42" s="29">
        <f>'change unit'!H46</f>
        <v>1479583414387540</v>
      </c>
      <c r="AG42">
        <f t="shared" si="22"/>
        <v>1512414052037478.5</v>
      </c>
      <c r="AH42">
        <f t="shared" si="22"/>
        <v>1545244689687424</v>
      </c>
      <c r="AI42">
        <f t="shared" si="22"/>
        <v>1578075327337356.8</v>
      </c>
      <c r="AJ42">
        <f t="shared" si="22"/>
        <v>1610905964987302.5</v>
      </c>
      <c r="AK42" s="29">
        <f>'change unit'!I46</f>
        <v>1643736602637250.3</v>
      </c>
      <c r="AL42">
        <f t="shared" si="23"/>
        <v>1677030537228684.8</v>
      </c>
      <c r="AM42">
        <f t="shared" si="23"/>
        <v>1710324471820070.5</v>
      </c>
      <c r="AN42">
        <f t="shared" si="23"/>
        <v>1743618406411468.8</v>
      </c>
      <c r="AO42">
        <f t="shared" si="23"/>
        <v>1776912341002867.3</v>
      </c>
      <c r="AP42" s="29">
        <f>'change unit'!J46</f>
        <v>1810206275594216</v>
      </c>
    </row>
    <row r="43" spans="1:42">
      <c r="A43" s="15" t="s">
        <v>41</v>
      </c>
      <c r="B43" s="29">
        <f>'change unit'!B47</f>
        <v>109036710917818.75</v>
      </c>
      <c r="C43">
        <f t="shared" si="16"/>
        <v>122768100112905.59</v>
      </c>
      <c r="D43">
        <f t="shared" si="16"/>
        <v>136499489307993.59</v>
      </c>
      <c r="E43">
        <f t="shared" si="16"/>
        <v>150230878503078.41</v>
      </c>
      <c r="F43">
        <f t="shared" si="16"/>
        <v>163962267698166.41</v>
      </c>
      <c r="G43" s="31">
        <f>'change unit'!C47</f>
        <v>177693656893250.88</v>
      </c>
      <c r="H43" s="11">
        <f t="shared" si="17"/>
        <v>176813364145460.19</v>
      </c>
      <c r="I43" s="11">
        <f t="shared" si="17"/>
        <v>175933071397660.19</v>
      </c>
      <c r="J43" s="11">
        <f t="shared" si="17"/>
        <v>175052778649860.19</v>
      </c>
      <c r="K43" s="11">
        <f t="shared" si="17"/>
        <v>174172485902060.19</v>
      </c>
      <c r="L43" s="31">
        <f>'change unit'!D47</f>
        <v>173292193154250.72</v>
      </c>
      <c r="M43">
        <f t="shared" si="18"/>
        <v>176296364193666.41</v>
      </c>
      <c r="N43">
        <f t="shared" si="18"/>
        <v>179300535233084</v>
      </c>
      <c r="O43">
        <f t="shared" si="18"/>
        <v>182304706272501.59</v>
      </c>
      <c r="P43">
        <f t="shared" si="18"/>
        <v>185308877311919.19</v>
      </c>
      <c r="Q43" s="29">
        <f>'change unit'!E47</f>
        <v>188313048351339.53</v>
      </c>
      <c r="R43">
        <f t="shared" si="19"/>
        <v>191620241726463.19</v>
      </c>
      <c r="S43">
        <f t="shared" si="19"/>
        <v>194927435101588.81</v>
      </c>
      <c r="T43">
        <f t="shared" si="19"/>
        <v>198234628476714.41</v>
      </c>
      <c r="U43">
        <f t="shared" si="19"/>
        <v>201541821851840</v>
      </c>
      <c r="V43" s="29">
        <f>'change unit'!F47</f>
        <v>204849015226967.28</v>
      </c>
      <c r="W43">
        <f t="shared" si="20"/>
        <v>204190401997933</v>
      </c>
      <c r="X43">
        <f t="shared" si="20"/>
        <v>203531788768907.41</v>
      </c>
      <c r="Y43">
        <f t="shared" si="20"/>
        <v>202873175539881.81</v>
      </c>
      <c r="Z43">
        <f t="shared" si="20"/>
        <v>202214562310856.41</v>
      </c>
      <c r="AA43" s="29">
        <f>'change unit'!G47</f>
        <v>201555949081839.72</v>
      </c>
      <c r="AB43">
        <f t="shared" si="21"/>
        <v>204101049317935.19</v>
      </c>
      <c r="AC43">
        <f t="shared" si="21"/>
        <v>206646149554032</v>
      </c>
      <c r="AD43">
        <f t="shared" si="21"/>
        <v>209191249790128</v>
      </c>
      <c r="AE43">
        <f t="shared" si="21"/>
        <v>211736350026224</v>
      </c>
      <c r="AF43" s="29">
        <f>'change unit'!H47</f>
        <v>214281450262321.31</v>
      </c>
      <c r="AG43">
        <f t="shared" si="22"/>
        <v>214144148119431.94</v>
      </c>
      <c r="AH43">
        <f t="shared" si="22"/>
        <v>214006845976544.41</v>
      </c>
      <c r="AI43">
        <f t="shared" si="22"/>
        <v>213869543833656.91</v>
      </c>
      <c r="AJ43">
        <f t="shared" si="22"/>
        <v>213732241690769.34</v>
      </c>
      <c r="AK43" s="29">
        <f>'change unit'!I47</f>
        <v>213594939547883.63</v>
      </c>
      <c r="AL43">
        <f t="shared" si="23"/>
        <v>212748241148867.19</v>
      </c>
      <c r="AM43">
        <f t="shared" si="23"/>
        <v>211901542749851.19</v>
      </c>
      <c r="AN43">
        <f t="shared" si="23"/>
        <v>211054844350835.19</v>
      </c>
      <c r="AO43">
        <f t="shared" si="23"/>
        <v>210208145951819.19</v>
      </c>
      <c r="AP43" s="29">
        <f>'change unit'!J47</f>
        <v>209361447552803.56</v>
      </c>
    </row>
    <row r="44" spans="1:42">
      <c r="A44" s="15" t="s">
        <v>40</v>
      </c>
      <c r="B44" s="29">
        <f>'change unit'!B48</f>
        <v>239224292900713.78</v>
      </c>
      <c r="C44">
        <f t="shared" si="16"/>
        <v>241420995191080</v>
      </c>
      <c r="D44">
        <f t="shared" si="16"/>
        <v>243617697481452.81</v>
      </c>
      <c r="E44">
        <f t="shared" si="16"/>
        <v>245814399771826.41</v>
      </c>
      <c r="F44">
        <f t="shared" si="16"/>
        <v>248011102062200</v>
      </c>
      <c r="G44" s="31">
        <f>'change unit'!C48</f>
        <v>250207804352581.28</v>
      </c>
      <c r="H44" s="11">
        <f t="shared" si="17"/>
        <v>267205345779558.41</v>
      </c>
      <c r="I44" s="11">
        <f t="shared" si="17"/>
        <v>284202887206528</v>
      </c>
      <c r="J44" s="11">
        <f t="shared" si="17"/>
        <v>301200428633497.63</v>
      </c>
      <c r="K44" s="11">
        <f t="shared" si="17"/>
        <v>318197970060460.81</v>
      </c>
      <c r="L44" s="31">
        <f>'change unit'!D48</f>
        <v>335195511487416.88</v>
      </c>
      <c r="M44">
        <f t="shared" si="18"/>
        <v>353174604491334.38</v>
      </c>
      <c r="N44">
        <f t="shared" si="18"/>
        <v>371153697495232</v>
      </c>
      <c r="O44">
        <f t="shared" si="18"/>
        <v>389132790499136</v>
      </c>
      <c r="P44">
        <f t="shared" si="18"/>
        <v>407111883503040</v>
      </c>
      <c r="Q44" s="29">
        <f>'change unit'!E48</f>
        <v>425090976506933.81</v>
      </c>
      <c r="R44">
        <f t="shared" si="19"/>
        <v>441880301690547.19</v>
      </c>
      <c r="S44">
        <f t="shared" si="19"/>
        <v>458669626874188.81</v>
      </c>
      <c r="T44">
        <f t="shared" si="19"/>
        <v>475458952057824</v>
      </c>
      <c r="U44">
        <f t="shared" si="19"/>
        <v>492248277241465.63</v>
      </c>
      <c r="V44" s="29">
        <f>'change unit'!F48</f>
        <v>509037602425123.94</v>
      </c>
      <c r="W44">
        <f t="shared" si="20"/>
        <v>519703433159580.81</v>
      </c>
      <c r="X44">
        <f t="shared" si="20"/>
        <v>530369263894057.63</v>
      </c>
      <c r="Y44">
        <f t="shared" si="20"/>
        <v>541035094628531.19</v>
      </c>
      <c r="Z44">
        <f t="shared" si="20"/>
        <v>551700925363008</v>
      </c>
      <c r="AA44" s="29">
        <f>'change unit'!G48</f>
        <v>562366756097503.19</v>
      </c>
      <c r="AB44">
        <f t="shared" si="21"/>
        <v>571631559929811.25</v>
      </c>
      <c r="AC44">
        <f t="shared" si="21"/>
        <v>580896363762108.75</v>
      </c>
      <c r="AD44">
        <f t="shared" si="21"/>
        <v>590161167594406.38</v>
      </c>
      <c r="AE44">
        <f t="shared" si="21"/>
        <v>599425971426704</v>
      </c>
      <c r="AF44" s="29">
        <f>'change unit'!H48</f>
        <v>608690775258993.88</v>
      </c>
      <c r="AG44">
        <f t="shared" si="22"/>
        <v>616354561772681.63</v>
      </c>
      <c r="AH44">
        <f t="shared" si="22"/>
        <v>624018348286368</v>
      </c>
      <c r="AI44">
        <f t="shared" si="22"/>
        <v>631682134800057.63</v>
      </c>
      <c r="AJ44">
        <f t="shared" si="22"/>
        <v>639345921313747.25</v>
      </c>
      <c r="AK44" s="29">
        <f>'change unit'!I48</f>
        <v>647009707827435.25</v>
      </c>
      <c r="AL44">
        <f t="shared" si="23"/>
        <v>652589221648494.38</v>
      </c>
      <c r="AM44">
        <f t="shared" si="23"/>
        <v>658168735469521.63</v>
      </c>
      <c r="AN44">
        <f t="shared" si="23"/>
        <v>663748249290547.25</v>
      </c>
      <c r="AO44">
        <f t="shared" si="23"/>
        <v>669327763111572.75</v>
      </c>
      <c r="AP44" s="29">
        <f>'change unit'!J48</f>
        <v>674907276932566.5</v>
      </c>
    </row>
    <row r="45" spans="1:42" s="8" customFormat="1">
      <c r="A45" s="37" t="s">
        <v>39</v>
      </c>
      <c r="B45" s="29">
        <f>'change unit'!B49</f>
        <v>91410515990736.078</v>
      </c>
      <c r="C45" s="11">
        <f t="shared" si="16"/>
        <v>95055982741452.797</v>
      </c>
      <c r="D45" s="11">
        <f t="shared" si="16"/>
        <v>98701449492171.203</v>
      </c>
      <c r="E45" s="11">
        <f t="shared" si="16"/>
        <v>102346916242891.2</v>
      </c>
      <c r="F45" s="11">
        <f t="shared" si="16"/>
        <v>105992382993611.2</v>
      </c>
      <c r="G45" s="29">
        <f>'change unit'!C49</f>
        <v>109637849744332.66</v>
      </c>
      <c r="H45" s="11">
        <f t="shared" si="17"/>
        <v>92083635005184</v>
      </c>
      <c r="I45" s="11">
        <f t="shared" si="17"/>
        <v>74529420266035.203</v>
      </c>
      <c r="J45" s="11">
        <f t="shared" si="17"/>
        <v>56975205526886.398</v>
      </c>
      <c r="K45" s="11">
        <f t="shared" si="17"/>
        <v>39420990787737.602</v>
      </c>
      <c r="L45" s="29">
        <f>'change unit'!D49</f>
        <v>21866776048583.469</v>
      </c>
      <c r="M45" s="11">
        <f t="shared" si="18"/>
        <v>37565999963718.398</v>
      </c>
      <c r="N45" s="11">
        <f t="shared" si="18"/>
        <v>53265223878848</v>
      </c>
      <c r="O45" s="11">
        <f t="shared" si="18"/>
        <v>68964447793977.602</v>
      </c>
      <c r="P45" s="11">
        <f t="shared" si="18"/>
        <v>84663671709107.203</v>
      </c>
      <c r="Q45" s="29">
        <f>'change unit'!E49</f>
        <v>100362895624240.28</v>
      </c>
      <c r="R45" s="11">
        <f t="shared" si="19"/>
        <v>100362919249578.23</v>
      </c>
      <c r="S45" s="11">
        <f t="shared" si="19"/>
        <v>100362942874918.28</v>
      </c>
      <c r="T45" s="11">
        <f t="shared" si="19"/>
        <v>100362966500258.33</v>
      </c>
      <c r="U45" s="11">
        <f t="shared" si="19"/>
        <v>100362990125598.38</v>
      </c>
      <c r="V45" s="29">
        <f>'change unit'!F49</f>
        <v>100363013750940.5</v>
      </c>
      <c r="W45" s="11">
        <f t="shared" si="20"/>
        <v>100233859923268.59</v>
      </c>
      <c r="X45" s="11">
        <f t="shared" si="20"/>
        <v>100104706095598.09</v>
      </c>
      <c r="Y45" s="11">
        <f t="shared" si="20"/>
        <v>99975552267927.594</v>
      </c>
      <c r="Z45" s="11">
        <f t="shared" si="20"/>
        <v>99846398440257.156</v>
      </c>
      <c r="AA45" s="29">
        <f>'change unit'!G49</f>
        <v>99717244612588.094</v>
      </c>
      <c r="AB45" s="11">
        <f t="shared" si="21"/>
        <v>99716972921175.266</v>
      </c>
      <c r="AC45" s="11">
        <f t="shared" si="21"/>
        <v>99716701229764.781</v>
      </c>
      <c r="AD45" s="11">
        <f t="shared" si="21"/>
        <v>99716429538354.328</v>
      </c>
      <c r="AE45" s="11">
        <f t="shared" si="21"/>
        <v>99716157846943.844</v>
      </c>
      <c r="AF45" s="29">
        <f>'change unit'!H49</f>
        <v>99715886155535.734</v>
      </c>
      <c r="AG45" s="11">
        <f t="shared" si="22"/>
        <v>99715732590827.906</v>
      </c>
      <c r="AH45" s="11">
        <f t="shared" si="22"/>
        <v>99715579026117.625</v>
      </c>
      <c r="AI45" s="11">
        <f t="shared" si="22"/>
        <v>99715425461407.359</v>
      </c>
      <c r="AJ45" s="11">
        <f t="shared" si="22"/>
        <v>99715271896697.094</v>
      </c>
      <c r="AK45" s="29">
        <f>'change unit'!I49</f>
        <v>99715118331984.375</v>
      </c>
      <c r="AL45" s="11">
        <f t="shared" si="23"/>
        <v>113084899076713.59</v>
      </c>
      <c r="AM45" s="11">
        <f t="shared" si="23"/>
        <v>126454679821446.41</v>
      </c>
      <c r="AN45" s="11">
        <f t="shared" si="23"/>
        <v>139824460566176</v>
      </c>
      <c r="AO45" s="11">
        <f t="shared" si="23"/>
        <v>153194241310905.59</v>
      </c>
      <c r="AP45" s="29">
        <f>'change unit'!J49</f>
        <v>166564022055640.34</v>
      </c>
    </row>
    <row r="46" spans="1:42">
      <c r="A46" s="15" t="s">
        <v>38</v>
      </c>
      <c r="B46" s="29">
        <f>'change unit'!B50</f>
        <v>5338646747996810</v>
      </c>
      <c r="C46">
        <f t="shared" si="16"/>
        <v>5503755629763430</v>
      </c>
      <c r="D46">
        <f t="shared" si="16"/>
        <v>5668864511529882</v>
      </c>
      <c r="E46">
        <f t="shared" si="16"/>
        <v>5833973393296282</v>
      </c>
      <c r="F46">
        <f t="shared" si="16"/>
        <v>5999082275062733</v>
      </c>
      <c r="G46" s="31">
        <f>'change unit'!C50</f>
        <v>6164191156828969</v>
      </c>
      <c r="H46" s="11">
        <f t="shared" si="17"/>
        <v>6467278140003635</v>
      </c>
      <c r="I46" s="11">
        <f t="shared" si="17"/>
        <v>6770365123178496</v>
      </c>
      <c r="J46" s="11">
        <f t="shared" si="17"/>
        <v>7073452106353357</v>
      </c>
      <c r="K46" s="11">
        <f t="shared" si="17"/>
        <v>7376539089528115</v>
      </c>
      <c r="L46" s="31">
        <f>'change unit'!D50</f>
        <v>7679626072703125</v>
      </c>
      <c r="M46">
        <f t="shared" si="18"/>
        <v>7991705336750182</v>
      </c>
      <c r="N46">
        <f t="shared" si="18"/>
        <v>8303784600797082</v>
      </c>
      <c r="O46">
        <f t="shared" si="18"/>
        <v>8615863864843878</v>
      </c>
      <c r="P46">
        <f t="shared" si="18"/>
        <v>8927943128890778</v>
      </c>
      <c r="Q46" s="29">
        <f>'change unit'!E50</f>
        <v>9240022392937414</v>
      </c>
      <c r="R46">
        <f t="shared" si="19"/>
        <v>9390271730303590</v>
      </c>
      <c r="S46">
        <f t="shared" si="19"/>
        <v>9540521067669812</v>
      </c>
      <c r="T46">
        <f t="shared" si="19"/>
        <v>9690770405036032</v>
      </c>
      <c r="U46">
        <f t="shared" si="19"/>
        <v>9841019742402304</v>
      </c>
      <c r="V46" s="29">
        <f>'change unit'!F50</f>
        <v>9991269079768616</v>
      </c>
      <c r="W46">
        <f t="shared" si="20"/>
        <v>9975453008597882</v>
      </c>
      <c r="X46">
        <f t="shared" si="20"/>
        <v>9959636937427418</v>
      </c>
      <c r="Y46">
        <f t="shared" si="20"/>
        <v>9943820866256954</v>
      </c>
      <c r="Z46">
        <f t="shared" si="20"/>
        <v>9928004795086496</v>
      </c>
      <c r="AA46" s="29">
        <f>'change unit'!G50</f>
        <v>9912188723916308</v>
      </c>
      <c r="AB46">
        <f t="shared" si="21"/>
        <v>9786389407584308</v>
      </c>
      <c r="AC46">
        <f t="shared" si="21"/>
        <v>9660590091252276</v>
      </c>
      <c r="AD46">
        <f t="shared" si="21"/>
        <v>9534790774920192</v>
      </c>
      <c r="AE46">
        <f t="shared" si="21"/>
        <v>9408991458588108</v>
      </c>
      <c r="AF46" s="29">
        <f>'change unit'!H50</f>
        <v>9283192142255950</v>
      </c>
      <c r="AG46">
        <f t="shared" si="22"/>
        <v>9448757592686490</v>
      </c>
      <c r="AH46">
        <f t="shared" si="22"/>
        <v>9614323043116340</v>
      </c>
      <c r="AI46">
        <f t="shared" si="22"/>
        <v>9779888493546138</v>
      </c>
      <c r="AJ46">
        <f t="shared" si="22"/>
        <v>9945453943975988</v>
      </c>
      <c r="AK46" s="29">
        <f>'change unit'!I50</f>
        <v>1.011101939440513E+16</v>
      </c>
      <c r="AL46">
        <f t="shared" si="23"/>
        <v>9989329350875852</v>
      </c>
      <c r="AM46">
        <f t="shared" si="23"/>
        <v>9867639307346484</v>
      </c>
      <c r="AN46">
        <f t="shared" si="23"/>
        <v>9745949263817114</v>
      </c>
      <c r="AO46">
        <f t="shared" si="23"/>
        <v>9624259220287744</v>
      </c>
      <c r="AP46" s="29">
        <f>'change unit'!J50</f>
        <v>9502569176758298</v>
      </c>
    </row>
    <row r="47" spans="1:42">
      <c r="A47" s="15" t="s">
        <v>37</v>
      </c>
      <c r="B47" s="29">
        <f>'change unit'!B51</f>
        <v>518257343252741.5</v>
      </c>
      <c r="C47">
        <f t="shared" si="16"/>
        <v>481833537780710.38</v>
      </c>
      <c r="D47">
        <f t="shared" si="16"/>
        <v>445409732308684.81</v>
      </c>
      <c r="E47">
        <f t="shared" si="16"/>
        <v>408985926836659.19</v>
      </c>
      <c r="F47">
        <f t="shared" si="16"/>
        <v>372562121364633.63</v>
      </c>
      <c r="G47" s="31">
        <f>'change unit'!C51</f>
        <v>336138315892606.13</v>
      </c>
      <c r="H47" s="11">
        <f t="shared" si="17"/>
        <v>338352653471093.63</v>
      </c>
      <c r="I47" s="11">
        <f t="shared" si="17"/>
        <v>340566991049579.19</v>
      </c>
      <c r="J47" s="11">
        <f t="shared" si="17"/>
        <v>342781328628065.63</v>
      </c>
      <c r="K47" s="11">
        <f t="shared" si="17"/>
        <v>344995666206551.19</v>
      </c>
      <c r="L47" s="31">
        <f>'change unit'!D51</f>
        <v>347210003785035.75</v>
      </c>
      <c r="M47">
        <f t="shared" si="18"/>
        <v>347210004107830.63</v>
      </c>
      <c r="N47">
        <f t="shared" si="18"/>
        <v>347210004430646.44</v>
      </c>
      <c r="O47">
        <f t="shared" si="18"/>
        <v>347210004753462.31</v>
      </c>
      <c r="P47">
        <f t="shared" si="18"/>
        <v>347210005076278.19</v>
      </c>
      <c r="Q47" s="29">
        <f>'change unit'!E51</f>
        <v>347210005399115.13</v>
      </c>
      <c r="R47">
        <f t="shared" si="19"/>
        <v>344995675030176.81</v>
      </c>
      <c r="S47">
        <f t="shared" si="19"/>
        <v>342781344661245.63</v>
      </c>
      <c r="T47">
        <f t="shared" si="19"/>
        <v>340567014292314.38</v>
      </c>
      <c r="U47">
        <f t="shared" si="19"/>
        <v>338352683923383.19</v>
      </c>
      <c r="V47" s="29">
        <f>'change unit'!F51</f>
        <v>336138353554458.88</v>
      </c>
      <c r="W47">
        <f t="shared" si="20"/>
        <v>336142670021259.44</v>
      </c>
      <c r="X47">
        <f t="shared" si="20"/>
        <v>336146986488055.19</v>
      </c>
      <c r="Y47">
        <f t="shared" si="20"/>
        <v>336151302954850.94</v>
      </c>
      <c r="Z47">
        <f t="shared" si="20"/>
        <v>336155619421646.69</v>
      </c>
      <c r="AA47" s="29">
        <f>'change unit'!G51</f>
        <v>336159935888437.63</v>
      </c>
      <c r="AB47">
        <f t="shared" si="21"/>
        <v>334091882063452</v>
      </c>
      <c r="AC47">
        <f t="shared" si="21"/>
        <v>332023828238464.81</v>
      </c>
      <c r="AD47">
        <f t="shared" si="21"/>
        <v>329955774413478.38</v>
      </c>
      <c r="AE47">
        <f t="shared" si="21"/>
        <v>327887720588491.19</v>
      </c>
      <c r="AF47" s="29">
        <f>'change unit'!H51</f>
        <v>325819666763503.31</v>
      </c>
      <c r="AG47">
        <f t="shared" si="22"/>
        <v>327887715327787.19</v>
      </c>
      <c r="AH47">
        <f t="shared" si="22"/>
        <v>329955763892071.19</v>
      </c>
      <c r="AI47">
        <f t="shared" si="22"/>
        <v>332023812456354.38</v>
      </c>
      <c r="AJ47">
        <f t="shared" si="22"/>
        <v>334091861020638.38</v>
      </c>
      <c r="AK47" s="29">
        <f>'change unit'!I51</f>
        <v>336159909584921.38</v>
      </c>
      <c r="AL47">
        <f t="shared" si="23"/>
        <v>336828295562589</v>
      </c>
      <c r="AM47">
        <f t="shared" si="23"/>
        <v>337496681540257.63</v>
      </c>
      <c r="AN47">
        <f t="shared" si="23"/>
        <v>338165067517926.38</v>
      </c>
      <c r="AO47">
        <f t="shared" si="23"/>
        <v>338833453495595.19</v>
      </c>
      <c r="AP47" s="29">
        <f>'change unit'!J51</f>
        <v>339501839473264.88</v>
      </c>
    </row>
    <row r="48" spans="1:42">
      <c r="A48" s="15" t="s">
        <v>11</v>
      </c>
      <c r="B48" s="29">
        <f>'change unit'!B52</f>
        <v>264498905256726.31</v>
      </c>
      <c r="C48">
        <f t="shared" si="16"/>
        <v>270071765483752</v>
      </c>
      <c r="D48">
        <f t="shared" si="16"/>
        <v>275644625710784</v>
      </c>
      <c r="E48">
        <f t="shared" si="16"/>
        <v>281217485937816</v>
      </c>
      <c r="F48">
        <f t="shared" si="16"/>
        <v>286790346164848</v>
      </c>
      <c r="G48" s="31">
        <f>'change unit'!C52</f>
        <v>292363206391885.44</v>
      </c>
      <c r="H48" s="11">
        <f t="shared" si="17"/>
        <v>296022064956185.63</v>
      </c>
      <c r="I48" s="11">
        <f t="shared" si="17"/>
        <v>299680923520480</v>
      </c>
      <c r="J48" s="11">
        <f t="shared" si="17"/>
        <v>303339782084772.81</v>
      </c>
      <c r="K48" s="11">
        <f t="shared" si="17"/>
        <v>306998640649067.19</v>
      </c>
      <c r="L48" s="31">
        <f>'change unit'!D52</f>
        <v>310657499213353.31</v>
      </c>
      <c r="M48">
        <f t="shared" si="18"/>
        <v>313566988534196.81</v>
      </c>
      <c r="N48">
        <f t="shared" si="18"/>
        <v>316476477855020.81</v>
      </c>
      <c r="O48">
        <f t="shared" si="18"/>
        <v>319385967175845.63</v>
      </c>
      <c r="P48">
        <f t="shared" si="18"/>
        <v>322295456496669.63</v>
      </c>
      <c r="Q48" s="29">
        <f>'change unit'!E52</f>
        <v>325204945817475.13</v>
      </c>
      <c r="R48">
        <f t="shared" si="19"/>
        <v>327151752149632.81</v>
      </c>
      <c r="S48">
        <f t="shared" si="19"/>
        <v>329098558481772.81</v>
      </c>
      <c r="T48">
        <f t="shared" si="19"/>
        <v>331045364813913.63</v>
      </c>
      <c r="U48">
        <f t="shared" si="19"/>
        <v>332992171146053.63</v>
      </c>
      <c r="V48" s="29">
        <f>'change unit'!F52</f>
        <v>334938977478176</v>
      </c>
      <c r="W48">
        <f t="shared" si="20"/>
        <v>336710521688201.63</v>
      </c>
      <c r="X48">
        <f t="shared" si="20"/>
        <v>338482065898211.19</v>
      </c>
      <c r="Y48">
        <f t="shared" si="20"/>
        <v>340253610108220.81</v>
      </c>
      <c r="Z48">
        <f t="shared" si="20"/>
        <v>342025154318230.38</v>
      </c>
      <c r="AA48" s="29">
        <f>'change unit'!G52</f>
        <v>343796698528225</v>
      </c>
      <c r="AB48">
        <f t="shared" si="21"/>
        <v>342640705618433.63</v>
      </c>
      <c r="AC48">
        <f t="shared" si="21"/>
        <v>341484712708634.81</v>
      </c>
      <c r="AD48">
        <f t="shared" si="21"/>
        <v>340328719798836.38</v>
      </c>
      <c r="AE48">
        <f t="shared" si="21"/>
        <v>339172726889038</v>
      </c>
      <c r="AF48" s="29">
        <f>'change unit'!H52</f>
        <v>338016733979232.38</v>
      </c>
      <c r="AG48">
        <f t="shared" si="22"/>
        <v>340341417821290.38</v>
      </c>
      <c r="AH48">
        <f t="shared" si="22"/>
        <v>342666101663352.81</v>
      </c>
      <c r="AI48">
        <f t="shared" si="22"/>
        <v>344990785505414.38</v>
      </c>
      <c r="AJ48">
        <f t="shared" si="22"/>
        <v>347315469347476.81</v>
      </c>
      <c r="AK48" s="29">
        <f>'change unit'!I52</f>
        <v>349640153189542.5</v>
      </c>
      <c r="AL48">
        <f t="shared" si="23"/>
        <v>348518469629850.81</v>
      </c>
      <c r="AM48">
        <f t="shared" si="23"/>
        <v>347396786070144.81</v>
      </c>
      <c r="AN48">
        <f t="shared" si="23"/>
        <v>346275102510438.38</v>
      </c>
      <c r="AO48">
        <f t="shared" si="23"/>
        <v>345153418950732</v>
      </c>
      <c r="AP48" s="29">
        <f>'change unit'!J52</f>
        <v>344031735391011.31</v>
      </c>
    </row>
    <row r="49" spans="1:42" s="8" customFormat="1">
      <c r="A49" s="15" t="s">
        <v>25</v>
      </c>
      <c r="B49" s="29">
        <f>'change unit'!B53</f>
        <v>0</v>
      </c>
      <c r="C49" s="11">
        <f t="shared" si="16"/>
        <v>0</v>
      </c>
      <c r="D49" s="11">
        <f t="shared" si="16"/>
        <v>0</v>
      </c>
      <c r="E49" s="11">
        <f t="shared" si="16"/>
        <v>0</v>
      </c>
      <c r="F49" s="11">
        <f t="shared" si="16"/>
        <v>0</v>
      </c>
      <c r="G49" s="29">
        <f>'change unit'!C53</f>
        <v>0</v>
      </c>
      <c r="H49" s="11">
        <f t="shared" si="17"/>
        <v>354885307472.59998</v>
      </c>
      <c r="I49" s="11">
        <f t="shared" si="17"/>
        <v>709770614945.30005</v>
      </c>
      <c r="J49" s="11">
        <f t="shared" si="17"/>
        <v>1064655922417.9</v>
      </c>
      <c r="K49" s="11">
        <f t="shared" si="17"/>
        <v>1419541229890.6001</v>
      </c>
      <c r="L49" s="29">
        <f>'change unit'!D53</f>
        <v>1774426537363.2598</v>
      </c>
      <c r="M49" s="11">
        <f t="shared" si="18"/>
        <v>1798484032220.2124</v>
      </c>
      <c r="N49" s="11">
        <f t="shared" si="18"/>
        <v>1822541527077.1438</v>
      </c>
      <c r="O49" s="11">
        <f t="shared" si="18"/>
        <v>1846599021934.0688</v>
      </c>
      <c r="P49" s="11">
        <f t="shared" si="18"/>
        <v>1870656516791</v>
      </c>
      <c r="Q49" s="29">
        <f>'change unit'!E53</f>
        <v>1894714011647.9055</v>
      </c>
      <c r="R49" s="11">
        <f t="shared" si="19"/>
        <v>1903267676006.2813</v>
      </c>
      <c r="S49" s="11">
        <f t="shared" si="19"/>
        <v>1911821340364.7375</v>
      </c>
      <c r="T49" s="11">
        <f t="shared" si="19"/>
        <v>1920375004723.1938</v>
      </c>
      <c r="U49" s="11">
        <f t="shared" si="19"/>
        <v>1928928669081.647</v>
      </c>
      <c r="V49" s="29">
        <f>'change unit'!F53</f>
        <v>1937482333440.1824</v>
      </c>
      <c r="W49" s="11">
        <f t="shared" si="20"/>
        <v>1935556318244.1531</v>
      </c>
      <c r="X49" s="11">
        <f t="shared" si="20"/>
        <v>1933630303048.1797</v>
      </c>
      <c r="Y49" s="11">
        <f t="shared" si="20"/>
        <v>1931704287852.2063</v>
      </c>
      <c r="Z49" s="11">
        <f t="shared" si="20"/>
        <v>1929778272656.2319</v>
      </c>
      <c r="AA49" s="29">
        <f>'change unit'!G53</f>
        <v>1927852257460.3137</v>
      </c>
      <c r="AB49" s="11">
        <f t="shared" si="21"/>
        <v>1898235634007.425</v>
      </c>
      <c r="AC49" s="11">
        <f t="shared" si="21"/>
        <v>1868619010554.5625</v>
      </c>
      <c r="AD49" s="11">
        <f t="shared" si="21"/>
        <v>1839002387101.6875</v>
      </c>
      <c r="AE49" s="11">
        <f t="shared" si="21"/>
        <v>1809385763648.825</v>
      </c>
      <c r="AF49" s="29">
        <f>'change unit'!H53</f>
        <v>1779769140195.9675</v>
      </c>
      <c r="AG49" s="11">
        <f t="shared" si="22"/>
        <v>1726679378411.7375</v>
      </c>
      <c r="AH49" s="11">
        <f t="shared" si="22"/>
        <v>1673589616627.5</v>
      </c>
      <c r="AI49" s="11">
        <f t="shared" si="22"/>
        <v>1620499854843.2625</v>
      </c>
      <c r="AJ49" s="11">
        <f t="shared" si="22"/>
        <v>1567410093059.0376</v>
      </c>
      <c r="AK49" s="29">
        <f>'change unit'!I53</f>
        <v>1514320331274.7996</v>
      </c>
      <c r="AL49" s="11">
        <f t="shared" si="23"/>
        <v>1434117203853.675</v>
      </c>
      <c r="AM49" s="11">
        <f t="shared" si="23"/>
        <v>1353914076432.6001</v>
      </c>
      <c r="AN49" s="11">
        <f t="shared" si="23"/>
        <v>1273710949011.5</v>
      </c>
      <c r="AO49" s="11">
        <f t="shared" si="23"/>
        <v>1193507821590.3999</v>
      </c>
      <c r="AP49" s="29">
        <f>'change unit'!J53</f>
        <v>1113304694169.3352</v>
      </c>
    </row>
    <row r="50" spans="1:42" s="8" customFormat="1">
      <c r="A50" s="15" t="s">
        <v>26</v>
      </c>
      <c r="B50" s="30">
        <f>'change unit'!B54</f>
        <v>0</v>
      </c>
      <c r="C50" s="8">
        <f t="shared" si="16"/>
        <v>0</v>
      </c>
      <c r="D50" s="8">
        <f t="shared" si="16"/>
        <v>0</v>
      </c>
      <c r="E50" s="8">
        <f t="shared" si="16"/>
        <v>0</v>
      </c>
      <c r="F50" s="8">
        <f t="shared" si="16"/>
        <v>0</v>
      </c>
      <c r="G50" s="30">
        <f>'change unit'!C54</f>
        <v>0</v>
      </c>
      <c r="H50" s="8">
        <f t="shared" si="17"/>
        <v>0</v>
      </c>
      <c r="I50" s="8">
        <f t="shared" si="17"/>
        <v>0</v>
      </c>
      <c r="J50" s="8">
        <f t="shared" si="17"/>
        <v>0</v>
      </c>
      <c r="K50" s="8">
        <f t="shared" si="17"/>
        <v>0</v>
      </c>
      <c r="L50" s="30">
        <f>'change unit'!D54</f>
        <v>0</v>
      </c>
      <c r="M50" s="8">
        <f t="shared" si="18"/>
        <v>0</v>
      </c>
      <c r="N50" s="8">
        <f t="shared" si="18"/>
        <v>0</v>
      </c>
      <c r="O50" s="8">
        <f t="shared" si="18"/>
        <v>0</v>
      </c>
      <c r="P50" s="8">
        <f t="shared" si="18"/>
        <v>0</v>
      </c>
      <c r="Q50" s="30">
        <f>'change unit'!E54</f>
        <v>0</v>
      </c>
      <c r="R50" s="8">
        <f t="shared" si="19"/>
        <v>0</v>
      </c>
      <c r="S50" s="8">
        <f t="shared" si="19"/>
        <v>0</v>
      </c>
      <c r="T50" s="8">
        <f t="shared" si="19"/>
        <v>0</v>
      </c>
      <c r="U50" s="8">
        <f t="shared" si="19"/>
        <v>0</v>
      </c>
      <c r="V50" s="30">
        <f>'change unit'!F54</f>
        <v>0</v>
      </c>
      <c r="W50" s="8">
        <f t="shared" si="20"/>
        <v>0</v>
      </c>
      <c r="X50" s="8">
        <f t="shared" si="20"/>
        <v>0</v>
      </c>
      <c r="Y50" s="8">
        <f t="shared" si="20"/>
        <v>0</v>
      </c>
      <c r="Z50" s="8">
        <f t="shared" si="20"/>
        <v>0</v>
      </c>
      <c r="AA50" s="30">
        <f>'change unit'!G54</f>
        <v>0</v>
      </c>
      <c r="AB50" s="8">
        <f t="shared" si="21"/>
        <v>0</v>
      </c>
      <c r="AC50" s="8">
        <f t="shared" si="21"/>
        <v>0</v>
      </c>
      <c r="AD50" s="8">
        <f t="shared" si="21"/>
        <v>0</v>
      </c>
      <c r="AE50" s="8">
        <f t="shared" si="21"/>
        <v>0</v>
      </c>
      <c r="AF50" s="30">
        <f>'change unit'!H54</f>
        <v>0</v>
      </c>
      <c r="AG50" s="8">
        <f t="shared" si="22"/>
        <v>0</v>
      </c>
      <c r="AH50" s="8">
        <f t="shared" si="22"/>
        <v>0</v>
      </c>
      <c r="AI50" s="8">
        <f t="shared" si="22"/>
        <v>0</v>
      </c>
      <c r="AJ50" s="8">
        <f t="shared" si="22"/>
        <v>0</v>
      </c>
      <c r="AK50" s="30">
        <f>'change unit'!I54</f>
        <v>0</v>
      </c>
      <c r="AL50" s="8">
        <f t="shared" si="23"/>
        <v>0</v>
      </c>
      <c r="AM50" s="8">
        <f t="shared" si="23"/>
        <v>0</v>
      </c>
      <c r="AN50" s="8">
        <f t="shared" si="23"/>
        <v>0</v>
      </c>
      <c r="AO50" s="8">
        <f t="shared" si="23"/>
        <v>0</v>
      </c>
      <c r="AP50" s="30">
        <f>'change unit'!J54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K23"/>
  <sheetViews>
    <sheetView workbookViewId="0"/>
  </sheetViews>
  <sheetFormatPr defaultRowHeight="14.4"/>
  <cols>
    <col min="1" max="1" width="36.33203125" customWidth="1"/>
    <col min="2" max="37" width="13" customWidth="1"/>
  </cols>
  <sheetData>
    <row r="1" spans="1:37">
      <c r="A1" s="6" t="s">
        <v>36</v>
      </c>
      <c r="B1" s="12">
        <v>2015</v>
      </c>
      <c r="C1" s="12">
        <v>2016</v>
      </c>
      <c r="D1" s="12">
        <v>2017</v>
      </c>
      <c r="E1" s="3">
        <v>2018</v>
      </c>
      <c r="F1" s="12">
        <v>2019</v>
      </c>
      <c r="G1" s="3">
        <v>2020</v>
      </c>
      <c r="H1" s="12">
        <v>2021</v>
      </c>
      <c r="I1" s="3">
        <v>2022</v>
      </c>
      <c r="J1" s="12">
        <v>2023</v>
      </c>
      <c r="K1" s="3">
        <v>2024</v>
      </c>
      <c r="L1" s="12">
        <v>2025</v>
      </c>
      <c r="M1" s="3">
        <v>2026</v>
      </c>
      <c r="N1" s="12">
        <v>2027</v>
      </c>
      <c r="O1" s="3">
        <v>2028</v>
      </c>
      <c r="P1" s="12">
        <v>2029</v>
      </c>
      <c r="Q1" s="3">
        <v>2030</v>
      </c>
      <c r="R1" s="12">
        <v>2031</v>
      </c>
      <c r="S1" s="3">
        <v>2032</v>
      </c>
      <c r="T1" s="12">
        <v>2033</v>
      </c>
      <c r="U1" s="3">
        <v>2034</v>
      </c>
      <c r="V1" s="12">
        <v>2035</v>
      </c>
      <c r="W1" s="3">
        <v>2036</v>
      </c>
      <c r="X1" s="12">
        <v>2037</v>
      </c>
      <c r="Y1" s="3">
        <v>2038</v>
      </c>
      <c r="Z1" s="12">
        <v>2039</v>
      </c>
      <c r="AA1" s="3">
        <v>2040</v>
      </c>
      <c r="AB1" s="12">
        <v>2041</v>
      </c>
      <c r="AC1" s="3">
        <v>2042</v>
      </c>
      <c r="AD1" s="12">
        <v>2043</v>
      </c>
      <c r="AE1" s="3">
        <v>2044</v>
      </c>
      <c r="AF1" s="12">
        <v>2045</v>
      </c>
      <c r="AG1" s="3">
        <v>2046</v>
      </c>
      <c r="AH1" s="12">
        <v>2047</v>
      </c>
      <c r="AI1" s="3">
        <v>2048</v>
      </c>
      <c r="AJ1" s="12">
        <v>2049</v>
      </c>
      <c r="AK1" s="3">
        <v>2050</v>
      </c>
    </row>
    <row r="2" spans="1:37">
      <c r="A2" s="6" t="s">
        <v>12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>
      <c r="A3" s="7" t="s">
        <v>13</v>
      </c>
      <c r="B3" s="39">
        <f>Interpolation!G36</f>
        <v>0</v>
      </c>
      <c r="C3" s="39">
        <f>Interpolation!H36</f>
        <v>0</v>
      </c>
      <c r="D3" s="39">
        <f>Interpolation!I36</f>
        <v>0</v>
      </c>
      <c r="E3" s="39">
        <f>Interpolation!J36</f>
        <v>0</v>
      </c>
      <c r="F3" s="39">
        <f>Interpolation!K36</f>
        <v>0</v>
      </c>
      <c r="G3" s="39">
        <f>Interpolation!L36</f>
        <v>0</v>
      </c>
      <c r="H3" s="39">
        <f>Interpolation!M36</f>
        <v>0</v>
      </c>
      <c r="I3" s="39">
        <f>Interpolation!N36</f>
        <v>0</v>
      </c>
      <c r="J3" s="39">
        <f>Interpolation!O36</f>
        <v>0</v>
      </c>
      <c r="K3" s="39">
        <f>Interpolation!P36</f>
        <v>0</v>
      </c>
      <c r="L3" s="39">
        <f>Interpolation!Q36</f>
        <v>0</v>
      </c>
      <c r="M3" s="39">
        <f>Interpolation!R36</f>
        <v>0</v>
      </c>
      <c r="N3" s="39">
        <f>Interpolation!S36</f>
        <v>0</v>
      </c>
      <c r="O3" s="39">
        <f>Interpolation!T36</f>
        <v>0</v>
      </c>
      <c r="P3" s="39">
        <f>Interpolation!U36</f>
        <v>0</v>
      </c>
      <c r="Q3" s="39">
        <f>Interpolation!V36</f>
        <v>0</v>
      </c>
      <c r="R3" s="39">
        <f>Interpolation!W36</f>
        <v>0</v>
      </c>
      <c r="S3" s="39">
        <f>Interpolation!X36</f>
        <v>0</v>
      </c>
      <c r="T3" s="39">
        <f>Interpolation!Y36</f>
        <v>0</v>
      </c>
      <c r="U3" s="39">
        <f>Interpolation!Z36</f>
        <v>0</v>
      </c>
      <c r="V3" s="39">
        <f>Interpolation!AA36</f>
        <v>0</v>
      </c>
      <c r="W3" s="39">
        <f>Interpolation!AB36</f>
        <v>0</v>
      </c>
      <c r="X3" s="39">
        <f>Interpolation!AC36</f>
        <v>0</v>
      </c>
      <c r="Y3" s="39">
        <f>Interpolation!AD36</f>
        <v>0</v>
      </c>
      <c r="Z3" s="39">
        <f>Interpolation!AE36</f>
        <v>0</v>
      </c>
      <c r="AA3" s="39">
        <f>Interpolation!AF36</f>
        <v>0</v>
      </c>
      <c r="AB3" s="39">
        <f>Interpolation!AG36</f>
        <v>0</v>
      </c>
      <c r="AC3" s="39">
        <f>Interpolation!AH36</f>
        <v>0</v>
      </c>
      <c r="AD3" s="39">
        <f>Interpolation!AI36</f>
        <v>0</v>
      </c>
      <c r="AE3" s="39">
        <f>Interpolation!AJ36</f>
        <v>0</v>
      </c>
      <c r="AF3" s="39">
        <f>Interpolation!AK36</f>
        <v>0</v>
      </c>
      <c r="AG3" s="39">
        <f>Interpolation!AL36</f>
        <v>0</v>
      </c>
      <c r="AH3" s="39">
        <f>Interpolation!AM36</f>
        <v>0</v>
      </c>
      <c r="AI3" s="39">
        <f>Interpolation!AN36</f>
        <v>0</v>
      </c>
      <c r="AJ3" s="39">
        <f>Interpolation!AO36</f>
        <v>0</v>
      </c>
      <c r="AK3" s="39">
        <f>Interpolation!AP36</f>
        <v>0</v>
      </c>
    </row>
    <row r="4" spans="1:37">
      <c r="A4" s="7" t="s">
        <v>6</v>
      </c>
      <c r="B4" s="24">
        <f>Interpolation!G37</f>
        <v>1177739592929165</v>
      </c>
      <c r="C4" s="24">
        <f>Interpolation!H37</f>
        <v>1200202385702630.5</v>
      </c>
      <c r="D4" s="24">
        <f>Interpolation!I37</f>
        <v>1222665178476076.8</v>
      </c>
      <c r="E4" s="24">
        <f>Interpolation!J37</f>
        <v>1245127971249523.3</v>
      </c>
      <c r="F4" s="24">
        <f>Interpolation!K37</f>
        <v>1267590764022969.5</v>
      </c>
      <c r="G4" s="24">
        <f>Interpolation!L37</f>
        <v>1290053556796393</v>
      </c>
      <c r="H4" s="24">
        <f>Interpolation!M37</f>
        <v>1338544982109273.5</v>
      </c>
      <c r="I4" s="24">
        <f>Interpolation!N37</f>
        <v>1387036407422118.5</v>
      </c>
      <c r="J4" s="24">
        <f>Interpolation!O37</f>
        <v>1435527832734963.3</v>
      </c>
      <c r="K4" s="24">
        <f>Interpolation!P37</f>
        <v>1484019258047808</v>
      </c>
      <c r="L4" s="24">
        <f>Interpolation!Q37</f>
        <v>1532510683360615.5</v>
      </c>
      <c r="M4" s="24">
        <f>Interpolation!R37</f>
        <v>1603475600162995.3</v>
      </c>
      <c r="N4" s="24">
        <f>Interpolation!S37</f>
        <v>1674440516965401.5</v>
      </c>
      <c r="O4" s="24">
        <f>Interpolation!T37</f>
        <v>1745405433767808</v>
      </c>
      <c r="P4" s="24">
        <f>Interpolation!U37</f>
        <v>1816370350570188.8</v>
      </c>
      <c r="Q4" s="24">
        <f>Interpolation!V37</f>
        <v>1887335267372605.3</v>
      </c>
      <c r="R4" s="24">
        <f>Interpolation!W37</f>
        <v>1916784214517811.3</v>
      </c>
      <c r="S4" s="24">
        <f>Interpolation!X37</f>
        <v>1946233161663078.5</v>
      </c>
      <c r="T4" s="24">
        <f>Interpolation!Y37</f>
        <v>1975682108808332.8</v>
      </c>
      <c r="U4" s="24">
        <f>Interpolation!Z37</f>
        <v>2005131055953600</v>
      </c>
      <c r="V4" s="24">
        <f>Interpolation!AA37</f>
        <v>2034580003098910.5</v>
      </c>
      <c r="W4" s="24">
        <f>Interpolation!AB37</f>
        <v>2052157976447340.8</v>
      </c>
      <c r="X4" s="24">
        <f>Interpolation!AC37</f>
        <v>2069735949795686.5</v>
      </c>
      <c r="Y4" s="24">
        <f>Interpolation!AD37</f>
        <v>2087313923144032</v>
      </c>
      <c r="Z4" s="24">
        <f>Interpolation!AE37</f>
        <v>2104891896492384</v>
      </c>
      <c r="AA4" s="24">
        <f>Interpolation!AF37</f>
        <v>2122469869840647</v>
      </c>
      <c r="AB4" s="24">
        <f>Interpolation!AG37</f>
        <v>2124370055940127.3</v>
      </c>
      <c r="AC4" s="24">
        <f>Interpolation!AH37</f>
        <v>2126270242039644.8</v>
      </c>
      <c r="AD4" s="24">
        <f>Interpolation!AI37</f>
        <v>2128170428139161.5</v>
      </c>
      <c r="AE4" s="24">
        <f>Interpolation!AJ37</f>
        <v>2130070614238679.3</v>
      </c>
      <c r="AF4" s="24">
        <f>Interpolation!AK37</f>
        <v>2131970800338234</v>
      </c>
      <c r="AG4" s="24">
        <f>Interpolation!AL37</f>
        <v>2101745440826188.8</v>
      </c>
      <c r="AH4" s="24">
        <f>Interpolation!AM37</f>
        <v>2071520081314163.3</v>
      </c>
      <c r="AI4" s="24">
        <f>Interpolation!AN37</f>
        <v>2041294721802137.5</v>
      </c>
      <c r="AJ4" s="24">
        <f>Interpolation!AO37</f>
        <v>2011069362290112</v>
      </c>
      <c r="AK4" s="24">
        <f>Interpolation!AP37</f>
        <v>1980844002778121</v>
      </c>
    </row>
    <row r="5" spans="1:37">
      <c r="A5" s="7" t="s">
        <v>14</v>
      </c>
      <c r="B5" s="24">
        <f>Interpolation!G38</f>
        <v>52817460610428.266</v>
      </c>
      <c r="C5" s="24">
        <f>Interpolation!H38</f>
        <v>52817460610428.797</v>
      </c>
      <c r="D5" s="24">
        <f>Interpolation!I38</f>
        <v>52817460610428.797</v>
      </c>
      <c r="E5" s="24">
        <f>Interpolation!J38</f>
        <v>52817460610428.797</v>
      </c>
      <c r="F5" s="24">
        <f>Interpolation!K38</f>
        <v>52817460610428.797</v>
      </c>
      <c r="G5" s="24">
        <f>Interpolation!L38</f>
        <v>52817460610428.266</v>
      </c>
      <c r="H5" s="24">
        <f>Interpolation!M38</f>
        <v>60666429856518.398</v>
      </c>
      <c r="I5" s="24">
        <f>Interpolation!N38</f>
        <v>68515399102608</v>
      </c>
      <c r="J5" s="24">
        <f>Interpolation!O38</f>
        <v>76364368348700.797</v>
      </c>
      <c r="K5" s="24">
        <f>Interpolation!P38</f>
        <v>84213337594793.594</v>
      </c>
      <c r="L5" s="24">
        <f>Interpolation!Q38</f>
        <v>92062306840885.922</v>
      </c>
      <c r="M5" s="24">
        <f>Interpolation!R38</f>
        <v>92062306840889.594</v>
      </c>
      <c r="N5" s="24">
        <f>Interpolation!S38</f>
        <v>92062306840889.594</v>
      </c>
      <c r="O5" s="24">
        <f>Interpolation!T38</f>
        <v>92062306840889.594</v>
      </c>
      <c r="P5" s="24">
        <f>Interpolation!U38</f>
        <v>92062306840889.594</v>
      </c>
      <c r="Q5" s="24">
        <f>Interpolation!V38</f>
        <v>92062306840885.922</v>
      </c>
      <c r="R5" s="24">
        <f>Interpolation!W38</f>
        <v>92062306840883.203</v>
      </c>
      <c r="S5" s="24">
        <f>Interpolation!X38</f>
        <v>92062306840883.203</v>
      </c>
      <c r="T5" s="24">
        <f>Interpolation!Y38</f>
        <v>92062306840883.203</v>
      </c>
      <c r="U5" s="24">
        <f>Interpolation!Z38</f>
        <v>92062306840883.203</v>
      </c>
      <c r="V5" s="24">
        <f>Interpolation!AA38</f>
        <v>92062306840885.922</v>
      </c>
      <c r="W5" s="24">
        <f>Interpolation!AB38</f>
        <v>92062306840889.594</v>
      </c>
      <c r="X5" s="24">
        <f>Interpolation!AC38</f>
        <v>92062306840889.594</v>
      </c>
      <c r="Y5" s="24">
        <f>Interpolation!AD38</f>
        <v>92062306840889.594</v>
      </c>
      <c r="Z5" s="24">
        <f>Interpolation!AE38</f>
        <v>92062306840889.594</v>
      </c>
      <c r="AA5" s="24">
        <f>Interpolation!AF38</f>
        <v>92062306840885.922</v>
      </c>
      <c r="AB5" s="24">
        <f>Interpolation!AG38</f>
        <v>92062306840883.203</v>
      </c>
      <c r="AC5" s="24">
        <f>Interpolation!AH38</f>
        <v>92062306840883.203</v>
      </c>
      <c r="AD5" s="24">
        <f>Interpolation!AI38</f>
        <v>92062306840883.203</v>
      </c>
      <c r="AE5" s="24">
        <f>Interpolation!AJ38</f>
        <v>92062306840883.203</v>
      </c>
      <c r="AF5" s="24">
        <f>Interpolation!AK38</f>
        <v>92062306840885.922</v>
      </c>
      <c r="AG5" s="24">
        <f>Interpolation!AL38</f>
        <v>92062306840883.203</v>
      </c>
      <c r="AH5" s="24">
        <f>Interpolation!AM38</f>
        <v>92062306840883.203</v>
      </c>
      <c r="AI5" s="24">
        <f>Interpolation!AN38</f>
        <v>92062306840883.203</v>
      </c>
      <c r="AJ5" s="24">
        <f>Interpolation!AO38</f>
        <v>92062306840883.203</v>
      </c>
      <c r="AK5" s="24">
        <f>Interpolation!AP38</f>
        <v>92062306840885.922</v>
      </c>
    </row>
    <row r="6" spans="1:37">
      <c r="A6" s="7" t="s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7">
      <c r="A7" s="7" t="s">
        <v>16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</row>
    <row r="8" spans="1:37">
      <c r="A8" s="7" t="s">
        <v>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  <row r="9" spans="1:37">
      <c r="A9" s="7" t="s">
        <v>7</v>
      </c>
      <c r="B9" s="24">
        <f>Interpolation!G39</f>
        <v>285490989078275.38</v>
      </c>
      <c r="C9" s="24">
        <f>Interpolation!H39</f>
        <v>286770522729077.63</v>
      </c>
      <c r="D9" s="24">
        <f>Interpolation!I39</f>
        <v>288050056379874</v>
      </c>
      <c r="E9" s="24">
        <f>Interpolation!J39</f>
        <v>289329590030670.38</v>
      </c>
      <c r="F9" s="24">
        <f>Interpolation!K39</f>
        <v>290609123681466.38</v>
      </c>
      <c r="G9" s="24">
        <f>Interpolation!L39</f>
        <v>291888657332257</v>
      </c>
      <c r="H9" s="24">
        <f>Interpolation!M39</f>
        <v>303423805827811.19</v>
      </c>
      <c r="I9" s="24">
        <f>Interpolation!N39</f>
        <v>314958954323366.38</v>
      </c>
      <c r="J9" s="24">
        <f>Interpolation!O39</f>
        <v>326494102818918.38</v>
      </c>
      <c r="K9" s="24">
        <f>Interpolation!P39</f>
        <v>338029251314473.63</v>
      </c>
      <c r="L9" s="24">
        <f>Interpolation!Q39</f>
        <v>349564399810029.5</v>
      </c>
      <c r="M9" s="24">
        <f>Interpolation!R39</f>
        <v>396337323896256</v>
      </c>
      <c r="N9" s="24">
        <f>Interpolation!S39</f>
        <v>443110247982464</v>
      </c>
      <c r="O9" s="24">
        <f>Interpolation!T39</f>
        <v>489883172068659.19</v>
      </c>
      <c r="P9" s="24">
        <f>Interpolation!U39</f>
        <v>536656096154867.19</v>
      </c>
      <c r="Q9" s="24">
        <f>Interpolation!V39</f>
        <v>583429020241061.75</v>
      </c>
      <c r="R9" s="24">
        <f>Interpolation!W39</f>
        <v>634947381569292.75</v>
      </c>
      <c r="S9" s="24">
        <f>Interpolation!X39</f>
        <v>686465742897497.63</v>
      </c>
      <c r="T9" s="24">
        <f>Interpolation!Y39</f>
        <v>737984104225689.63</v>
      </c>
      <c r="U9" s="24">
        <f>Interpolation!Z39</f>
        <v>789502465553894.38</v>
      </c>
      <c r="V9" s="24">
        <f>Interpolation!AA39</f>
        <v>841020826882059.25</v>
      </c>
      <c r="W9" s="24">
        <f>Interpolation!AB39</f>
        <v>860611475050764.75</v>
      </c>
      <c r="X9" s="24">
        <f>Interpolation!AC39</f>
        <v>880202123219475.25</v>
      </c>
      <c r="Y9" s="24">
        <f>Interpolation!AD39</f>
        <v>899792771388179.25</v>
      </c>
      <c r="Z9" s="24">
        <f>Interpolation!AE39</f>
        <v>919383419556889.63</v>
      </c>
      <c r="AA9" s="24">
        <f>Interpolation!AF39</f>
        <v>938974067725594.25</v>
      </c>
      <c r="AB9" s="24">
        <f>Interpolation!AG39</f>
        <v>955682796544268.75</v>
      </c>
      <c r="AC9" s="24">
        <f>Interpolation!AH39</f>
        <v>972391525362918.38</v>
      </c>
      <c r="AD9" s="24">
        <f>Interpolation!AI39</f>
        <v>989100254181568</v>
      </c>
      <c r="AE9" s="24">
        <f>Interpolation!AJ39</f>
        <v>1005808983000217.6</v>
      </c>
      <c r="AF9" s="24">
        <f>Interpolation!AK39</f>
        <v>1022517711818840.1</v>
      </c>
      <c r="AG9" s="24">
        <f>Interpolation!AL39</f>
        <v>1038624120005945.6</v>
      </c>
      <c r="AH9" s="24">
        <f>Interpolation!AM39</f>
        <v>1054730528193056</v>
      </c>
      <c r="AI9" s="24">
        <f>Interpolation!AN39</f>
        <v>1070836936380160</v>
      </c>
      <c r="AJ9" s="24">
        <f>Interpolation!AO39</f>
        <v>1086943344567264</v>
      </c>
      <c r="AK9" s="24">
        <f>Interpolation!AP39</f>
        <v>1103049752754373.5</v>
      </c>
    </row>
    <row r="10" spans="1:37">
      <c r="A10" s="7" t="s">
        <v>8</v>
      </c>
      <c r="B10" s="24">
        <f>Interpolation!G40</f>
        <v>831299435854333.5</v>
      </c>
      <c r="C10" s="24">
        <f>Interpolation!H40</f>
        <v>847999526359110.38</v>
      </c>
      <c r="D10" s="24">
        <f>Interpolation!I40</f>
        <v>864699616863904</v>
      </c>
      <c r="E10" s="24">
        <f>Interpolation!J40</f>
        <v>881399707368697.63</v>
      </c>
      <c r="F10" s="24">
        <f>Interpolation!K40</f>
        <v>898099797873491.25</v>
      </c>
      <c r="G10" s="24">
        <f>Interpolation!L40</f>
        <v>914799888378298.13</v>
      </c>
      <c r="H10" s="24">
        <f>Interpolation!M40</f>
        <v>902853686166230.38</v>
      </c>
      <c r="I10" s="24">
        <f>Interpolation!N40</f>
        <v>890907483954185.63</v>
      </c>
      <c r="J10" s="24">
        <f>Interpolation!O40</f>
        <v>878961281742140.75</v>
      </c>
      <c r="K10" s="24">
        <f>Interpolation!P40</f>
        <v>867015079530092.75</v>
      </c>
      <c r="L10" s="24">
        <f>Interpolation!Q40</f>
        <v>855068877318072.5</v>
      </c>
      <c r="M10" s="24">
        <f>Interpolation!R40</f>
        <v>831695823865984</v>
      </c>
      <c r="N10" s="24">
        <f>Interpolation!S40</f>
        <v>808322770413913.63</v>
      </c>
      <c r="O10" s="24">
        <f>Interpolation!T40</f>
        <v>784949716961843.25</v>
      </c>
      <c r="P10" s="24">
        <f>Interpolation!U40</f>
        <v>761576663509772.75</v>
      </c>
      <c r="Q10" s="24">
        <f>Interpolation!V40</f>
        <v>738203610057721.13</v>
      </c>
      <c r="R10" s="24">
        <f>Interpolation!W40</f>
        <v>740197978527467.25</v>
      </c>
      <c r="S10" s="24">
        <f>Interpolation!X40</f>
        <v>742192346997235.25</v>
      </c>
      <c r="T10" s="24">
        <f>Interpolation!Y40</f>
        <v>744186715467002.38</v>
      </c>
      <c r="U10" s="24">
        <f>Interpolation!Z40</f>
        <v>746181083936769.63</v>
      </c>
      <c r="V10" s="24">
        <f>Interpolation!AA40</f>
        <v>748175452406557.25</v>
      </c>
      <c r="W10" s="24">
        <f>Interpolation!AB40</f>
        <v>710673001307648</v>
      </c>
      <c r="X10" s="24">
        <f>Interpolation!AC40</f>
        <v>673170550208755.25</v>
      </c>
      <c r="Y10" s="24">
        <f>Interpolation!AD40</f>
        <v>635668099109849.63</v>
      </c>
      <c r="Z10" s="24">
        <f>Interpolation!AE40</f>
        <v>598165648010956.75</v>
      </c>
      <c r="AA10" s="24">
        <f>Interpolation!AF40</f>
        <v>560663196912059.5</v>
      </c>
      <c r="AB10" s="24">
        <f>Interpolation!AG40</f>
        <v>551309937941491.19</v>
      </c>
      <c r="AC10" s="24">
        <f>Interpolation!AH40</f>
        <v>541956678970921.63</v>
      </c>
      <c r="AD10" s="24">
        <f>Interpolation!AI40</f>
        <v>532603420000348.81</v>
      </c>
      <c r="AE10" s="24">
        <f>Interpolation!AJ40</f>
        <v>523250161029779.19</v>
      </c>
      <c r="AF10" s="24">
        <f>Interpolation!AK40</f>
        <v>513896902059204.63</v>
      </c>
      <c r="AG10" s="24">
        <f>Interpolation!AL40</f>
        <v>509226756390657.63</v>
      </c>
      <c r="AH10" s="24">
        <f>Interpolation!AM40</f>
        <v>504556610722126.38</v>
      </c>
      <c r="AI10" s="24">
        <f>Interpolation!AN40</f>
        <v>499886465053593.63</v>
      </c>
      <c r="AJ10" s="24">
        <f>Interpolation!AO40</f>
        <v>495216319385060.81</v>
      </c>
      <c r="AK10" s="24">
        <f>Interpolation!AP40</f>
        <v>490546173716543.25</v>
      </c>
    </row>
    <row r="11" spans="1:37">
      <c r="A11" s="7" t="s">
        <v>18</v>
      </c>
      <c r="B11" s="24">
        <f>Interpolation!G41</f>
        <v>1875456883217578.5</v>
      </c>
      <c r="C11" s="24">
        <f>Interpolation!H41</f>
        <v>1867628673752681.5</v>
      </c>
      <c r="D11" s="24">
        <f>Interpolation!I41</f>
        <v>1859800464287769.5</v>
      </c>
      <c r="E11" s="24">
        <f>Interpolation!J41</f>
        <v>1851972254822857.5</v>
      </c>
      <c r="F11" s="24">
        <f>Interpolation!K41</f>
        <v>1844144045357945.5</v>
      </c>
      <c r="G11" s="24">
        <f>Interpolation!L41</f>
        <v>1836315835893018</v>
      </c>
      <c r="H11" s="24">
        <f>Interpolation!M41</f>
        <v>1858985275343072</v>
      </c>
      <c r="I11" s="24">
        <f>Interpolation!N41</f>
        <v>1881654714793164.8</v>
      </c>
      <c r="J11" s="24">
        <f>Interpolation!O41</f>
        <v>1904324154243257.5</v>
      </c>
      <c r="K11" s="24">
        <f>Interpolation!P41</f>
        <v>1926993593693350.5</v>
      </c>
      <c r="L11" s="24">
        <f>Interpolation!Q41</f>
        <v>1949663033143479.5</v>
      </c>
      <c r="M11" s="24">
        <f>Interpolation!R41</f>
        <v>1974668672342284.8</v>
      </c>
      <c r="N11" s="24">
        <f>Interpolation!S41</f>
        <v>1999674311541017.5</v>
      </c>
      <c r="O11" s="24">
        <f>Interpolation!T41</f>
        <v>2024679950739750.5</v>
      </c>
      <c r="P11" s="24">
        <f>Interpolation!U41</f>
        <v>2049685589938476.8</v>
      </c>
      <c r="Q11" s="24">
        <f>Interpolation!V41</f>
        <v>2074691229137134.5</v>
      </c>
      <c r="R11" s="24">
        <f>Interpolation!W41</f>
        <v>2065095985684294.5</v>
      </c>
      <c r="S11" s="24">
        <f>Interpolation!X41</f>
        <v>2055500742231456</v>
      </c>
      <c r="T11" s="24">
        <f>Interpolation!Y41</f>
        <v>2045905498778614.5</v>
      </c>
      <c r="U11" s="24">
        <f>Interpolation!Z41</f>
        <v>2036310255325776</v>
      </c>
      <c r="V11" s="24">
        <f>Interpolation!AA41</f>
        <v>2026715011872941</v>
      </c>
      <c r="W11" s="24">
        <f>Interpolation!AB41</f>
        <v>2046011500340979.3</v>
      </c>
      <c r="X11" s="24">
        <f>Interpolation!AC41</f>
        <v>2065307988809004.8</v>
      </c>
      <c r="Y11" s="24">
        <f>Interpolation!AD41</f>
        <v>2084604477277030.5</v>
      </c>
      <c r="Z11" s="24">
        <f>Interpolation!AE41</f>
        <v>2103900965745056</v>
      </c>
      <c r="AA11" s="24">
        <f>Interpolation!AF41</f>
        <v>2123197454213062.8</v>
      </c>
      <c r="AB11" s="24">
        <f>Interpolation!AG41</f>
        <v>2122383647308885.5</v>
      </c>
      <c r="AC11" s="24">
        <f>Interpolation!AH41</f>
        <v>2121569840404787.5</v>
      </c>
      <c r="AD11" s="24">
        <f>Interpolation!AI41</f>
        <v>2120756033500689.5</v>
      </c>
      <c r="AE11" s="24">
        <f>Interpolation!AJ41</f>
        <v>2119942226596591.3</v>
      </c>
      <c r="AF11" s="24">
        <f>Interpolation!AK41</f>
        <v>2119128419692571.8</v>
      </c>
      <c r="AG11" s="24">
        <f>Interpolation!AL41</f>
        <v>2111536872629808</v>
      </c>
      <c r="AH11" s="24">
        <f>Interpolation!AM41</f>
        <v>2103945325567049.5</v>
      </c>
      <c r="AI11" s="24">
        <f>Interpolation!AN41</f>
        <v>2096353778504294.5</v>
      </c>
      <c r="AJ11" s="24">
        <f>Interpolation!AO41</f>
        <v>2088762231441539.3</v>
      </c>
      <c r="AK11" s="24">
        <f>Interpolation!AP41</f>
        <v>2081170684378789.5</v>
      </c>
    </row>
    <row r="12" spans="1:37">
      <c r="A12" s="7" t="s">
        <v>19</v>
      </c>
      <c r="B12" s="24">
        <f>Interpolation!G42</f>
        <v>788003981433879.63</v>
      </c>
      <c r="C12" s="24">
        <f>Interpolation!H42</f>
        <v>834305838065574.38</v>
      </c>
      <c r="D12" s="24">
        <f>Interpolation!I42</f>
        <v>880607694697292.75</v>
      </c>
      <c r="E12" s="24">
        <f>Interpolation!J42</f>
        <v>926909551329024</v>
      </c>
      <c r="F12" s="24">
        <f>Interpolation!K42</f>
        <v>973211407960742.38</v>
      </c>
      <c r="G12" s="24">
        <f>Interpolation!L42</f>
        <v>1019513264592501.9</v>
      </c>
      <c r="H12" s="24">
        <f>Interpolation!M42</f>
        <v>1069789899461580.8</v>
      </c>
      <c r="I12" s="24">
        <f>Interpolation!N42</f>
        <v>1120066534330662.4</v>
      </c>
      <c r="J12" s="24">
        <f>Interpolation!O42</f>
        <v>1170343169199744</v>
      </c>
      <c r="K12" s="24">
        <f>Interpolation!P42</f>
        <v>1220619804068825.5</v>
      </c>
      <c r="L12" s="24">
        <f>Interpolation!Q42</f>
        <v>1270896438937927.3</v>
      </c>
      <c r="M12" s="24">
        <f>Interpolation!R42</f>
        <v>1291074979410553.5</v>
      </c>
      <c r="N12" s="24">
        <f>Interpolation!S42</f>
        <v>1311253519883257.5</v>
      </c>
      <c r="O12" s="24">
        <f>Interpolation!T42</f>
        <v>1331432060355968</v>
      </c>
      <c r="P12" s="24">
        <f>Interpolation!U42</f>
        <v>1351610600828672</v>
      </c>
      <c r="Q12" s="24">
        <f>Interpolation!V42</f>
        <v>1371789141301454.3</v>
      </c>
      <c r="R12" s="24">
        <f>Interpolation!W42</f>
        <v>1397702881923212.8</v>
      </c>
      <c r="S12" s="24">
        <f>Interpolation!X42</f>
        <v>1423616622544915.3</v>
      </c>
      <c r="T12" s="24">
        <f>Interpolation!Y42</f>
        <v>1449530363166624</v>
      </c>
      <c r="U12" s="24">
        <f>Interpolation!Z42</f>
        <v>1475444103788332.8</v>
      </c>
      <c r="V12" s="24">
        <f>Interpolation!AA42</f>
        <v>1501357844409991.5</v>
      </c>
      <c r="W12" s="24">
        <f>Interpolation!AB42</f>
        <v>1497002958405550.5</v>
      </c>
      <c r="X12" s="24">
        <f>Interpolation!AC42</f>
        <v>1492648072401060.8</v>
      </c>
      <c r="Y12" s="24">
        <f>Interpolation!AD42</f>
        <v>1488293186396569.5</v>
      </c>
      <c r="Z12" s="24">
        <f>Interpolation!AE42</f>
        <v>1483938300392080</v>
      </c>
      <c r="AA12" s="24">
        <f>Interpolation!AF42</f>
        <v>1479583414387540</v>
      </c>
      <c r="AB12" s="24">
        <f>Interpolation!AG42</f>
        <v>1512414052037478.5</v>
      </c>
      <c r="AC12" s="24">
        <f>Interpolation!AH42</f>
        <v>1545244689687424</v>
      </c>
      <c r="AD12" s="24">
        <f>Interpolation!AI42</f>
        <v>1578075327337356.8</v>
      </c>
      <c r="AE12" s="24">
        <f>Interpolation!AJ42</f>
        <v>1610905964987302.5</v>
      </c>
      <c r="AF12" s="24">
        <f>Interpolation!AK42</f>
        <v>1643736602637250.3</v>
      </c>
      <c r="AG12" s="24">
        <f>Interpolation!AL42</f>
        <v>1677030537228684.8</v>
      </c>
      <c r="AH12" s="24">
        <f>Interpolation!AM42</f>
        <v>1710324471820070.5</v>
      </c>
      <c r="AI12" s="24">
        <f>Interpolation!AN42</f>
        <v>1743618406411468.8</v>
      </c>
      <c r="AJ12" s="24">
        <f>Interpolation!AO42</f>
        <v>1776912341002867.3</v>
      </c>
      <c r="AK12" s="24">
        <f>Interpolation!AP42</f>
        <v>1810206275594216</v>
      </c>
    </row>
    <row r="13" spans="1:37">
      <c r="A13" s="7" t="s">
        <v>20</v>
      </c>
      <c r="B13" s="24">
        <f>Interpolation!G43</f>
        <v>177693656893250.88</v>
      </c>
      <c r="C13" s="24">
        <f>Interpolation!H43</f>
        <v>176813364145460.19</v>
      </c>
      <c r="D13" s="24">
        <f>Interpolation!I43</f>
        <v>175933071397660.19</v>
      </c>
      <c r="E13" s="24">
        <f>Interpolation!J43</f>
        <v>175052778649860.19</v>
      </c>
      <c r="F13" s="24">
        <f>Interpolation!K43</f>
        <v>174172485902060.19</v>
      </c>
      <c r="G13" s="24">
        <f>Interpolation!L43</f>
        <v>173292193154250.72</v>
      </c>
      <c r="H13" s="24">
        <f>Interpolation!M43</f>
        <v>176296364193666.41</v>
      </c>
      <c r="I13" s="24">
        <f>Interpolation!N43</f>
        <v>179300535233084</v>
      </c>
      <c r="J13" s="24">
        <f>Interpolation!O43</f>
        <v>182304706272501.59</v>
      </c>
      <c r="K13" s="24">
        <f>Interpolation!P43</f>
        <v>185308877311919.19</v>
      </c>
      <c r="L13" s="24">
        <f>Interpolation!Q43</f>
        <v>188313048351339.53</v>
      </c>
      <c r="M13" s="24">
        <f>Interpolation!R43</f>
        <v>191620241726463.19</v>
      </c>
      <c r="N13" s="24">
        <f>Interpolation!S43</f>
        <v>194927435101588.81</v>
      </c>
      <c r="O13" s="24">
        <f>Interpolation!T43</f>
        <v>198234628476714.41</v>
      </c>
      <c r="P13" s="24">
        <f>Interpolation!U43</f>
        <v>201541821851840</v>
      </c>
      <c r="Q13" s="24">
        <f>Interpolation!V43</f>
        <v>204849015226967.28</v>
      </c>
      <c r="R13" s="24">
        <f>Interpolation!W43</f>
        <v>204190401997933</v>
      </c>
      <c r="S13" s="24">
        <f>Interpolation!X43</f>
        <v>203531788768907.41</v>
      </c>
      <c r="T13" s="24">
        <f>Interpolation!Y43</f>
        <v>202873175539881.81</v>
      </c>
      <c r="U13" s="24">
        <f>Interpolation!Z43</f>
        <v>202214562310856.41</v>
      </c>
      <c r="V13" s="24">
        <f>Interpolation!AA43</f>
        <v>201555949081839.72</v>
      </c>
      <c r="W13" s="24">
        <f>Interpolation!AB43</f>
        <v>204101049317935.19</v>
      </c>
      <c r="X13" s="24">
        <f>Interpolation!AC43</f>
        <v>206646149554032</v>
      </c>
      <c r="Y13" s="24">
        <f>Interpolation!AD43</f>
        <v>209191249790128</v>
      </c>
      <c r="Z13" s="24">
        <f>Interpolation!AE43</f>
        <v>211736350026224</v>
      </c>
      <c r="AA13" s="24">
        <f>Interpolation!AF43</f>
        <v>214281450262321.31</v>
      </c>
      <c r="AB13" s="24">
        <f>Interpolation!AG43</f>
        <v>214144148119431.94</v>
      </c>
      <c r="AC13" s="24">
        <f>Interpolation!AH43</f>
        <v>214006845976544.41</v>
      </c>
      <c r="AD13" s="24">
        <f>Interpolation!AI43</f>
        <v>213869543833656.91</v>
      </c>
      <c r="AE13" s="24">
        <f>Interpolation!AJ43</f>
        <v>213732241690769.34</v>
      </c>
      <c r="AF13" s="24">
        <f>Interpolation!AK43</f>
        <v>213594939547883.63</v>
      </c>
      <c r="AG13" s="24">
        <f>Interpolation!AL43</f>
        <v>212748241148867.19</v>
      </c>
      <c r="AH13" s="24">
        <f>Interpolation!AM43</f>
        <v>211901542749851.19</v>
      </c>
      <c r="AI13" s="24">
        <f>Interpolation!AN43</f>
        <v>211054844350835.19</v>
      </c>
      <c r="AJ13" s="24">
        <f>Interpolation!AO43</f>
        <v>210208145951819.19</v>
      </c>
      <c r="AK13" s="24">
        <f>Interpolation!AP43</f>
        <v>209361447552803.56</v>
      </c>
    </row>
    <row r="14" spans="1:37">
      <c r="A14" s="7" t="s">
        <v>9</v>
      </c>
      <c r="B14" s="24">
        <f>Interpolation!G44</f>
        <v>250207804352581.28</v>
      </c>
      <c r="C14" s="24">
        <f>Interpolation!H44</f>
        <v>267205345779558.41</v>
      </c>
      <c r="D14" s="24">
        <f>Interpolation!I44</f>
        <v>284202887206528</v>
      </c>
      <c r="E14" s="24">
        <f>Interpolation!J44</f>
        <v>301200428633497.63</v>
      </c>
      <c r="F14" s="24">
        <f>Interpolation!K44</f>
        <v>318197970060460.81</v>
      </c>
      <c r="G14" s="24">
        <f>Interpolation!L44</f>
        <v>335195511487416.88</v>
      </c>
      <c r="H14" s="24">
        <f>Interpolation!M44</f>
        <v>353174604491334.38</v>
      </c>
      <c r="I14" s="24">
        <f>Interpolation!N44</f>
        <v>371153697495232</v>
      </c>
      <c r="J14" s="24">
        <f>Interpolation!O44</f>
        <v>389132790499136</v>
      </c>
      <c r="K14" s="24">
        <f>Interpolation!P44</f>
        <v>407111883503040</v>
      </c>
      <c r="L14" s="24">
        <f>Interpolation!Q44</f>
        <v>425090976506933.81</v>
      </c>
      <c r="M14" s="24">
        <f>Interpolation!R44</f>
        <v>441880301690547.19</v>
      </c>
      <c r="N14" s="24">
        <f>Interpolation!S44</f>
        <v>458669626874188.81</v>
      </c>
      <c r="O14" s="24">
        <f>Interpolation!T44</f>
        <v>475458952057824</v>
      </c>
      <c r="P14" s="24">
        <f>Interpolation!U44</f>
        <v>492248277241465.63</v>
      </c>
      <c r="Q14" s="24">
        <f>Interpolation!V44</f>
        <v>509037602425123.94</v>
      </c>
      <c r="R14" s="24">
        <f>Interpolation!W44</f>
        <v>519703433159580.81</v>
      </c>
      <c r="S14" s="24">
        <f>Interpolation!X44</f>
        <v>530369263894057.63</v>
      </c>
      <c r="T14" s="24">
        <f>Interpolation!Y44</f>
        <v>541035094628531.19</v>
      </c>
      <c r="U14" s="24">
        <f>Interpolation!Z44</f>
        <v>551700925363008</v>
      </c>
      <c r="V14" s="24">
        <f>Interpolation!AA44</f>
        <v>562366756097503.19</v>
      </c>
      <c r="W14" s="24">
        <f>Interpolation!AB44</f>
        <v>571631559929811.25</v>
      </c>
      <c r="X14" s="24">
        <f>Interpolation!AC44</f>
        <v>580896363762108.75</v>
      </c>
      <c r="Y14" s="24">
        <f>Interpolation!AD44</f>
        <v>590161167594406.38</v>
      </c>
      <c r="Z14" s="24">
        <f>Interpolation!AE44</f>
        <v>599425971426704</v>
      </c>
      <c r="AA14" s="24">
        <f>Interpolation!AF44</f>
        <v>608690775258993.88</v>
      </c>
      <c r="AB14" s="24">
        <f>Interpolation!AG44</f>
        <v>616354561772681.63</v>
      </c>
      <c r="AC14" s="24">
        <f>Interpolation!AH44</f>
        <v>624018348286368</v>
      </c>
      <c r="AD14" s="24">
        <f>Interpolation!AI44</f>
        <v>631682134800057.63</v>
      </c>
      <c r="AE14" s="24">
        <f>Interpolation!AJ44</f>
        <v>639345921313747.25</v>
      </c>
      <c r="AF14" s="24">
        <f>Interpolation!AK44</f>
        <v>647009707827435.25</v>
      </c>
      <c r="AG14" s="24">
        <f>Interpolation!AL44</f>
        <v>652589221648494.38</v>
      </c>
      <c r="AH14" s="24">
        <f>Interpolation!AM44</f>
        <v>658168735469521.63</v>
      </c>
      <c r="AI14" s="24">
        <f>Interpolation!AN44</f>
        <v>663748249290547.25</v>
      </c>
      <c r="AJ14" s="24">
        <f>Interpolation!AO44</f>
        <v>669327763111572.75</v>
      </c>
      <c r="AK14" s="24">
        <f>Interpolation!AP44</f>
        <v>674907276932566.5</v>
      </c>
    </row>
    <row r="15" spans="1:37">
      <c r="A15" s="7" t="s">
        <v>27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</row>
    <row r="16" spans="1:37">
      <c r="A16" s="7" t="s">
        <v>22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</row>
    <row r="17" spans="1:37" s="40" customFormat="1">
      <c r="A17" s="38" t="s">
        <v>23</v>
      </c>
      <c r="B17" s="24">
        <f>Interpolation!G45</f>
        <v>109637849744332.66</v>
      </c>
      <c r="C17" s="24">
        <f>Interpolation!H45</f>
        <v>92083635005184</v>
      </c>
      <c r="D17" s="24">
        <f>Interpolation!I45</f>
        <v>74529420266035.203</v>
      </c>
      <c r="E17" s="24">
        <f>Interpolation!J45</f>
        <v>56975205526886.398</v>
      </c>
      <c r="F17" s="24">
        <f>Interpolation!K45</f>
        <v>39420990787737.602</v>
      </c>
      <c r="G17" s="24">
        <f>Interpolation!L45</f>
        <v>21866776048583.469</v>
      </c>
      <c r="H17" s="24">
        <f>Interpolation!M45</f>
        <v>37565999963718.398</v>
      </c>
      <c r="I17" s="24">
        <f>Interpolation!N45</f>
        <v>53265223878848</v>
      </c>
      <c r="J17" s="24">
        <f>Interpolation!O45</f>
        <v>68964447793977.602</v>
      </c>
      <c r="K17" s="24">
        <f>Interpolation!P45</f>
        <v>84663671709107.203</v>
      </c>
      <c r="L17" s="24">
        <f>Interpolation!Q45</f>
        <v>100362895624240.28</v>
      </c>
      <c r="M17" s="24">
        <f>Interpolation!R45</f>
        <v>100362919249578.23</v>
      </c>
      <c r="N17" s="24">
        <f>Interpolation!S45</f>
        <v>100362942874918.28</v>
      </c>
      <c r="O17" s="24">
        <f>Interpolation!T45</f>
        <v>100362966500258.33</v>
      </c>
      <c r="P17" s="24">
        <f>Interpolation!U45</f>
        <v>100362990125598.38</v>
      </c>
      <c r="Q17" s="24">
        <f>Interpolation!V45</f>
        <v>100363013750940.5</v>
      </c>
      <c r="R17" s="24">
        <f>Interpolation!W45</f>
        <v>100233859923268.59</v>
      </c>
      <c r="S17" s="24">
        <f>Interpolation!X45</f>
        <v>100104706095598.09</v>
      </c>
      <c r="T17" s="24">
        <f>Interpolation!Y45</f>
        <v>99975552267927.594</v>
      </c>
      <c r="U17" s="24">
        <f>Interpolation!Z45</f>
        <v>99846398440257.156</v>
      </c>
      <c r="V17" s="24">
        <f>Interpolation!AA45</f>
        <v>99717244612588.094</v>
      </c>
      <c r="W17" s="24">
        <f>Interpolation!AB45</f>
        <v>99716972921175.266</v>
      </c>
      <c r="X17" s="24">
        <f>Interpolation!AC45</f>
        <v>99716701229764.781</v>
      </c>
      <c r="Y17" s="24">
        <f>Interpolation!AD45</f>
        <v>99716429538354.328</v>
      </c>
      <c r="Z17" s="24">
        <f>Interpolation!AE45</f>
        <v>99716157846943.844</v>
      </c>
      <c r="AA17" s="24">
        <f>Interpolation!AF45</f>
        <v>99715886155535.734</v>
      </c>
      <c r="AB17" s="24">
        <f>Interpolation!AG45</f>
        <v>99715732590827.906</v>
      </c>
      <c r="AC17" s="24">
        <f>Interpolation!AH45</f>
        <v>99715579026117.625</v>
      </c>
      <c r="AD17" s="24">
        <f>Interpolation!AI45</f>
        <v>99715425461407.359</v>
      </c>
      <c r="AE17" s="24">
        <f>Interpolation!AJ45</f>
        <v>99715271896697.094</v>
      </c>
      <c r="AF17" s="24">
        <f>Interpolation!AK45</f>
        <v>99715118331984.375</v>
      </c>
      <c r="AG17" s="24">
        <f>Interpolation!AL45</f>
        <v>113084899076713.59</v>
      </c>
      <c r="AH17" s="24">
        <f>Interpolation!AM45</f>
        <v>126454679821446.41</v>
      </c>
      <c r="AI17" s="24">
        <f>Interpolation!AN45</f>
        <v>139824460566176</v>
      </c>
      <c r="AJ17" s="24">
        <f>Interpolation!AO45</f>
        <v>153194241310905.59</v>
      </c>
      <c r="AK17" s="24">
        <f>Interpolation!AP45</f>
        <v>166564022055640.34</v>
      </c>
    </row>
    <row r="18" spans="1:37">
      <c r="A18" s="7" t="s">
        <v>10</v>
      </c>
      <c r="B18" s="24">
        <f>Interpolation!G46</f>
        <v>6164191156828969</v>
      </c>
      <c r="C18" s="24">
        <f>Interpolation!H46</f>
        <v>6467278140003635</v>
      </c>
      <c r="D18" s="24">
        <f>Interpolation!I46</f>
        <v>6770365123178496</v>
      </c>
      <c r="E18" s="24">
        <f>Interpolation!J46</f>
        <v>7073452106353357</v>
      </c>
      <c r="F18" s="24">
        <f>Interpolation!K46</f>
        <v>7376539089528115</v>
      </c>
      <c r="G18" s="24">
        <f>Interpolation!L46</f>
        <v>7679626072703125</v>
      </c>
      <c r="H18" s="24">
        <f>Interpolation!M46</f>
        <v>7991705336750182</v>
      </c>
      <c r="I18" s="24">
        <f>Interpolation!N46</f>
        <v>8303784600797082</v>
      </c>
      <c r="J18" s="24">
        <f>Interpolation!O46</f>
        <v>8615863864843878</v>
      </c>
      <c r="K18" s="24">
        <f>Interpolation!P46</f>
        <v>8927943128890778</v>
      </c>
      <c r="L18" s="24">
        <f>Interpolation!Q46</f>
        <v>9240022392937414</v>
      </c>
      <c r="M18" s="24">
        <f>Interpolation!R46</f>
        <v>9390271730303590</v>
      </c>
      <c r="N18" s="24">
        <f>Interpolation!S46</f>
        <v>9540521067669812</v>
      </c>
      <c r="O18" s="24">
        <f>Interpolation!T46</f>
        <v>9690770405036032</v>
      </c>
      <c r="P18" s="24">
        <f>Interpolation!U46</f>
        <v>9841019742402304</v>
      </c>
      <c r="Q18" s="24">
        <f>Interpolation!V46</f>
        <v>9991269079768616</v>
      </c>
      <c r="R18" s="24">
        <f>Interpolation!W46</f>
        <v>9975453008597882</v>
      </c>
      <c r="S18" s="24">
        <f>Interpolation!X46</f>
        <v>9959636937427418</v>
      </c>
      <c r="T18" s="24">
        <f>Interpolation!Y46</f>
        <v>9943820866256954</v>
      </c>
      <c r="U18" s="24">
        <f>Interpolation!Z46</f>
        <v>9928004795086496</v>
      </c>
      <c r="V18" s="24">
        <f>Interpolation!AA46</f>
        <v>9912188723916308</v>
      </c>
      <c r="W18" s="24">
        <f>Interpolation!AB46</f>
        <v>9786389407584308</v>
      </c>
      <c r="X18" s="24">
        <f>Interpolation!AC46</f>
        <v>9660590091252276</v>
      </c>
      <c r="Y18" s="24">
        <f>Interpolation!AD46</f>
        <v>9534790774920192</v>
      </c>
      <c r="Z18" s="24">
        <f>Interpolation!AE46</f>
        <v>9408991458588108</v>
      </c>
      <c r="AA18" s="24">
        <f>Interpolation!AF46</f>
        <v>9283192142255950</v>
      </c>
      <c r="AB18" s="24">
        <f>Interpolation!AG46</f>
        <v>9448757592686490</v>
      </c>
      <c r="AC18" s="24">
        <f>Interpolation!AH46</f>
        <v>9614323043116340</v>
      </c>
      <c r="AD18" s="24">
        <f>Interpolation!AI46</f>
        <v>9779888493546138</v>
      </c>
      <c r="AE18" s="24">
        <f>Interpolation!AJ46</f>
        <v>9945453943975988</v>
      </c>
      <c r="AF18" s="24">
        <f>Interpolation!AK46</f>
        <v>1.011101939440513E+16</v>
      </c>
      <c r="AG18" s="24">
        <f>Interpolation!AL46</f>
        <v>9989329350875852</v>
      </c>
      <c r="AH18" s="24">
        <f>Interpolation!AM46</f>
        <v>9867639307346484</v>
      </c>
      <c r="AI18" s="24">
        <f>Interpolation!AN46</f>
        <v>9745949263817114</v>
      </c>
      <c r="AJ18" s="24">
        <f>Interpolation!AO46</f>
        <v>9624259220287744</v>
      </c>
      <c r="AK18" s="24">
        <f>Interpolation!AP46</f>
        <v>9502569176758298</v>
      </c>
    </row>
    <row r="19" spans="1:37">
      <c r="A19" s="7" t="s">
        <v>24</v>
      </c>
      <c r="B19" s="24">
        <f>Interpolation!G47</f>
        <v>336138315892606.13</v>
      </c>
      <c r="C19" s="24">
        <f>Interpolation!H47</f>
        <v>338352653471093.63</v>
      </c>
      <c r="D19" s="24">
        <f>Interpolation!I47</f>
        <v>340566991049579.19</v>
      </c>
      <c r="E19" s="24">
        <f>Interpolation!J47</f>
        <v>342781328628065.63</v>
      </c>
      <c r="F19" s="24">
        <f>Interpolation!K47</f>
        <v>344995666206551.19</v>
      </c>
      <c r="G19" s="24">
        <f>Interpolation!L47</f>
        <v>347210003785035.75</v>
      </c>
      <c r="H19" s="24">
        <f>Interpolation!M47</f>
        <v>347210004107830.63</v>
      </c>
      <c r="I19" s="24">
        <f>Interpolation!N47</f>
        <v>347210004430646.44</v>
      </c>
      <c r="J19" s="24">
        <f>Interpolation!O47</f>
        <v>347210004753462.31</v>
      </c>
      <c r="K19" s="24">
        <f>Interpolation!P47</f>
        <v>347210005076278.19</v>
      </c>
      <c r="L19" s="24">
        <f>Interpolation!Q47</f>
        <v>347210005399115.13</v>
      </c>
      <c r="M19" s="24">
        <f>Interpolation!R47</f>
        <v>344995675030176.81</v>
      </c>
      <c r="N19" s="24">
        <f>Interpolation!S47</f>
        <v>342781344661245.63</v>
      </c>
      <c r="O19" s="24">
        <f>Interpolation!T47</f>
        <v>340567014292314.38</v>
      </c>
      <c r="P19" s="24">
        <f>Interpolation!U47</f>
        <v>338352683923383.19</v>
      </c>
      <c r="Q19" s="24">
        <f>Interpolation!V47</f>
        <v>336138353554458.88</v>
      </c>
      <c r="R19" s="24">
        <f>Interpolation!W47</f>
        <v>336142670021259.44</v>
      </c>
      <c r="S19" s="24">
        <f>Interpolation!X47</f>
        <v>336146986488055.19</v>
      </c>
      <c r="T19" s="24">
        <f>Interpolation!Y47</f>
        <v>336151302954850.94</v>
      </c>
      <c r="U19" s="24">
        <f>Interpolation!Z47</f>
        <v>336155619421646.69</v>
      </c>
      <c r="V19" s="24">
        <f>Interpolation!AA47</f>
        <v>336159935888437.63</v>
      </c>
      <c r="W19" s="24">
        <f>Interpolation!AB47</f>
        <v>334091882063452</v>
      </c>
      <c r="X19" s="24">
        <f>Interpolation!AC47</f>
        <v>332023828238464.81</v>
      </c>
      <c r="Y19" s="24">
        <f>Interpolation!AD47</f>
        <v>329955774413478.38</v>
      </c>
      <c r="Z19" s="24">
        <f>Interpolation!AE47</f>
        <v>327887720588491.19</v>
      </c>
      <c r="AA19" s="24">
        <f>Interpolation!AF47</f>
        <v>325819666763503.31</v>
      </c>
      <c r="AB19" s="24">
        <f>Interpolation!AG47</f>
        <v>327887715327787.19</v>
      </c>
      <c r="AC19" s="24">
        <f>Interpolation!AH47</f>
        <v>329955763892071.19</v>
      </c>
      <c r="AD19" s="24">
        <f>Interpolation!AI47</f>
        <v>332023812456354.38</v>
      </c>
      <c r="AE19" s="24">
        <f>Interpolation!AJ47</f>
        <v>334091861020638.38</v>
      </c>
      <c r="AF19" s="24">
        <f>Interpolation!AK47</f>
        <v>336159909584921.38</v>
      </c>
      <c r="AG19" s="24">
        <f>Interpolation!AL47</f>
        <v>336828295562589</v>
      </c>
      <c r="AH19" s="24">
        <f>Interpolation!AM47</f>
        <v>337496681540257.63</v>
      </c>
      <c r="AI19" s="24">
        <f>Interpolation!AN47</f>
        <v>338165067517926.38</v>
      </c>
      <c r="AJ19" s="24">
        <f>Interpolation!AO47</f>
        <v>338833453495595.19</v>
      </c>
      <c r="AK19" s="24">
        <f>Interpolation!AP47</f>
        <v>339501839473264.88</v>
      </c>
    </row>
    <row r="20" spans="1:37">
      <c r="A20" s="7" t="s">
        <v>11</v>
      </c>
      <c r="B20" s="24">
        <f>Interpolation!G48</f>
        <v>292363206391885.44</v>
      </c>
      <c r="C20" s="24">
        <f>Interpolation!H48</f>
        <v>296022064956185.63</v>
      </c>
      <c r="D20" s="24">
        <f>Interpolation!I48</f>
        <v>299680923520480</v>
      </c>
      <c r="E20" s="24">
        <f>Interpolation!J48</f>
        <v>303339782084772.81</v>
      </c>
      <c r="F20" s="24">
        <f>Interpolation!K48</f>
        <v>306998640649067.19</v>
      </c>
      <c r="G20" s="24">
        <f>Interpolation!L48</f>
        <v>310657499213353.31</v>
      </c>
      <c r="H20" s="24">
        <f>Interpolation!M48</f>
        <v>313566988534196.81</v>
      </c>
      <c r="I20" s="24">
        <f>Interpolation!N48</f>
        <v>316476477855020.81</v>
      </c>
      <c r="J20" s="24">
        <f>Interpolation!O48</f>
        <v>319385967175845.63</v>
      </c>
      <c r="K20" s="24">
        <f>Interpolation!P48</f>
        <v>322295456496669.63</v>
      </c>
      <c r="L20" s="24">
        <f>Interpolation!Q48</f>
        <v>325204945817475.13</v>
      </c>
      <c r="M20" s="24">
        <f>Interpolation!R48</f>
        <v>327151752149632.81</v>
      </c>
      <c r="N20" s="24">
        <f>Interpolation!S48</f>
        <v>329098558481772.81</v>
      </c>
      <c r="O20" s="24">
        <f>Interpolation!T48</f>
        <v>331045364813913.63</v>
      </c>
      <c r="P20" s="24">
        <f>Interpolation!U48</f>
        <v>332992171146053.63</v>
      </c>
      <c r="Q20" s="24">
        <f>Interpolation!V48</f>
        <v>334938977478176</v>
      </c>
      <c r="R20" s="24">
        <f>Interpolation!W48</f>
        <v>336710521688201.63</v>
      </c>
      <c r="S20" s="24">
        <f>Interpolation!X48</f>
        <v>338482065898211.19</v>
      </c>
      <c r="T20" s="24">
        <f>Interpolation!Y48</f>
        <v>340253610108220.81</v>
      </c>
      <c r="U20" s="24">
        <f>Interpolation!Z48</f>
        <v>342025154318230.38</v>
      </c>
      <c r="V20" s="24">
        <f>Interpolation!AA48</f>
        <v>343796698528225</v>
      </c>
      <c r="W20" s="24">
        <f>Interpolation!AB48</f>
        <v>342640705618433.63</v>
      </c>
      <c r="X20" s="24">
        <f>Interpolation!AC48</f>
        <v>341484712708634.81</v>
      </c>
      <c r="Y20" s="24">
        <f>Interpolation!AD48</f>
        <v>340328719798836.38</v>
      </c>
      <c r="Z20" s="24">
        <f>Interpolation!AE48</f>
        <v>339172726889038</v>
      </c>
      <c r="AA20" s="24">
        <f>Interpolation!AF48</f>
        <v>338016733979232.38</v>
      </c>
      <c r="AB20" s="24">
        <f>Interpolation!AG48</f>
        <v>340341417821290.38</v>
      </c>
      <c r="AC20" s="24">
        <f>Interpolation!AH48</f>
        <v>342666101663352.81</v>
      </c>
      <c r="AD20" s="24">
        <f>Interpolation!AI48</f>
        <v>344990785505414.38</v>
      </c>
      <c r="AE20" s="24">
        <f>Interpolation!AJ48</f>
        <v>347315469347476.81</v>
      </c>
      <c r="AF20" s="24">
        <f>Interpolation!AK48</f>
        <v>349640153189542.5</v>
      </c>
      <c r="AG20" s="24">
        <f>Interpolation!AL48</f>
        <v>348518469629850.81</v>
      </c>
      <c r="AH20" s="24">
        <f>Interpolation!AM48</f>
        <v>347396786070144.81</v>
      </c>
      <c r="AI20" s="24">
        <f>Interpolation!AN48</f>
        <v>346275102510438.38</v>
      </c>
      <c r="AJ20" s="24">
        <f>Interpolation!AO48</f>
        <v>345153418950732</v>
      </c>
      <c r="AK20" s="24">
        <f>Interpolation!AP48</f>
        <v>344031735391011.31</v>
      </c>
    </row>
    <row r="21" spans="1:37" s="40" customFormat="1">
      <c r="A21" s="38" t="s">
        <v>25</v>
      </c>
      <c r="B21" s="39">
        <f>Interpolation!G49</f>
        <v>0</v>
      </c>
      <c r="C21" s="39">
        <f>Interpolation!H49</f>
        <v>354885307472.59998</v>
      </c>
      <c r="D21" s="39">
        <f>Interpolation!I49</f>
        <v>709770614945.30005</v>
      </c>
      <c r="E21" s="39">
        <f>Interpolation!J49</f>
        <v>1064655922417.9</v>
      </c>
      <c r="F21" s="39">
        <f>Interpolation!K49</f>
        <v>1419541229890.6001</v>
      </c>
      <c r="G21" s="39">
        <f>Interpolation!L49</f>
        <v>1774426537363.2598</v>
      </c>
      <c r="H21" s="39">
        <f>Interpolation!M49</f>
        <v>1798484032220.2124</v>
      </c>
      <c r="I21" s="39">
        <f>Interpolation!N49</f>
        <v>1822541527077.1438</v>
      </c>
      <c r="J21" s="39">
        <f>Interpolation!O49</f>
        <v>1846599021934.0688</v>
      </c>
      <c r="K21" s="39">
        <f>Interpolation!P49</f>
        <v>1870656516791</v>
      </c>
      <c r="L21" s="39">
        <f>Interpolation!Q49</f>
        <v>1894714011647.9055</v>
      </c>
      <c r="M21" s="39">
        <f>Interpolation!R49</f>
        <v>1903267676006.2813</v>
      </c>
      <c r="N21" s="39">
        <f>Interpolation!S49</f>
        <v>1911821340364.7375</v>
      </c>
      <c r="O21" s="39">
        <f>Interpolation!T49</f>
        <v>1920375004723.1938</v>
      </c>
      <c r="P21" s="39">
        <f>Interpolation!U49</f>
        <v>1928928669081.647</v>
      </c>
      <c r="Q21" s="39">
        <f>Interpolation!V49</f>
        <v>1937482333440.1824</v>
      </c>
      <c r="R21" s="39">
        <f>Interpolation!W49</f>
        <v>1935556318244.1531</v>
      </c>
      <c r="S21" s="39">
        <f>Interpolation!X49</f>
        <v>1933630303048.1797</v>
      </c>
      <c r="T21" s="39">
        <f>Interpolation!Y49</f>
        <v>1931704287852.2063</v>
      </c>
      <c r="U21" s="39">
        <f>Interpolation!Z49</f>
        <v>1929778272656.2319</v>
      </c>
      <c r="V21" s="39">
        <f>Interpolation!AA49</f>
        <v>1927852257460.3137</v>
      </c>
      <c r="W21" s="39">
        <f>Interpolation!AB49</f>
        <v>1898235634007.425</v>
      </c>
      <c r="X21" s="39">
        <f>Interpolation!AC49</f>
        <v>1868619010554.5625</v>
      </c>
      <c r="Y21" s="39">
        <f>Interpolation!AD49</f>
        <v>1839002387101.6875</v>
      </c>
      <c r="Z21" s="39">
        <f>Interpolation!AE49</f>
        <v>1809385763648.825</v>
      </c>
      <c r="AA21" s="39">
        <f>Interpolation!AF49</f>
        <v>1779769140195.9675</v>
      </c>
      <c r="AB21" s="39">
        <f>Interpolation!AG49</f>
        <v>1726679378411.7375</v>
      </c>
      <c r="AC21" s="39">
        <f>Interpolation!AH49</f>
        <v>1673589616627.5</v>
      </c>
      <c r="AD21" s="39">
        <f>Interpolation!AI49</f>
        <v>1620499854843.2625</v>
      </c>
      <c r="AE21" s="39">
        <f>Interpolation!AJ49</f>
        <v>1567410093059.0376</v>
      </c>
      <c r="AF21" s="39">
        <f>Interpolation!AK49</f>
        <v>1514320331274.7996</v>
      </c>
      <c r="AG21" s="39">
        <f>Interpolation!AL49</f>
        <v>1434117203853.675</v>
      </c>
      <c r="AH21" s="39">
        <f>Interpolation!AM49</f>
        <v>1353914076432.6001</v>
      </c>
      <c r="AI21" s="39">
        <f>Interpolation!AN49</f>
        <v>1273710949011.5</v>
      </c>
      <c r="AJ21" s="39">
        <f>Interpolation!AO49</f>
        <v>1193507821590.3999</v>
      </c>
      <c r="AK21" s="39">
        <f>Interpolation!AP49</f>
        <v>1113304694169.3352</v>
      </c>
    </row>
    <row r="22" spans="1:37" s="40" customFormat="1">
      <c r="A22" s="38" t="s">
        <v>26</v>
      </c>
      <c r="B22" s="39">
        <f>Interpolation!G50</f>
        <v>0</v>
      </c>
      <c r="C22" s="39">
        <f>Interpolation!H50</f>
        <v>0</v>
      </c>
      <c r="D22" s="39">
        <f>Interpolation!I50</f>
        <v>0</v>
      </c>
      <c r="E22" s="39">
        <f>Interpolation!J50</f>
        <v>0</v>
      </c>
      <c r="F22" s="39">
        <f>Interpolation!K50</f>
        <v>0</v>
      </c>
      <c r="G22" s="39">
        <f>Interpolation!L50</f>
        <v>0</v>
      </c>
      <c r="H22" s="39">
        <f>Interpolation!M50</f>
        <v>0</v>
      </c>
      <c r="I22" s="39">
        <f>Interpolation!N50</f>
        <v>0</v>
      </c>
      <c r="J22" s="39">
        <f>Interpolation!O50</f>
        <v>0</v>
      </c>
      <c r="K22" s="39">
        <f>Interpolation!P50</f>
        <v>0</v>
      </c>
      <c r="L22" s="39">
        <f>Interpolation!Q50</f>
        <v>0</v>
      </c>
      <c r="M22" s="39">
        <f>Interpolation!R50</f>
        <v>0</v>
      </c>
      <c r="N22" s="39">
        <f>Interpolation!S50</f>
        <v>0</v>
      </c>
      <c r="O22" s="39">
        <f>Interpolation!T50</f>
        <v>0</v>
      </c>
      <c r="P22" s="39">
        <f>Interpolation!U50</f>
        <v>0</v>
      </c>
      <c r="Q22" s="39">
        <f>Interpolation!V50</f>
        <v>0</v>
      </c>
      <c r="R22" s="39">
        <f>Interpolation!W50</f>
        <v>0</v>
      </c>
      <c r="S22" s="39">
        <f>Interpolation!X50</f>
        <v>0</v>
      </c>
      <c r="T22" s="39">
        <f>Interpolation!Y50</f>
        <v>0</v>
      </c>
      <c r="U22" s="39">
        <f>Interpolation!Z50</f>
        <v>0</v>
      </c>
      <c r="V22" s="39">
        <f>Interpolation!AA50</f>
        <v>0</v>
      </c>
      <c r="W22" s="39">
        <f>Interpolation!AB50</f>
        <v>0</v>
      </c>
      <c r="X22" s="39">
        <f>Interpolation!AC50</f>
        <v>0</v>
      </c>
      <c r="Y22" s="39">
        <f>Interpolation!AD50</f>
        <v>0</v>
      </c>
      <c r="Z22" s="39">
        <f>Interpolation!AE50</f>
        <v>0</v>
      </c>
      <c r="AA22" s="39">
        <f>Interpolation!AF50</f>
        <v>0</v>
      </c>
      <c r="AB22" s="39">
        <f>Interpolation!AG50</f>
        <v>0</v>
      </c>
      <c r="AC22" s="39">
        <f>Interpolation!AH50</f>
        <v>0</v>
      </c>
      <c r="AD22" s="39">
        <f>Interpolation!AI50</f>
        <v>0</v>
      </c>
      <c r="AE22" s="39">
        <f>Interpolation!AJ50</f>
        <v>0</v>
      </c>
      <c r="AF22" s="39">
        <f>Interpolation!AK50</f>
        <v>0</v>
      </c>
      <c r="AG22" s="39">
        <f>Interpolation!AL50</f>
        <v>0</v>
      </c>
      <c r="AH22" s="39">
        <f>Interpolation!AM50</f>
        <v>0</v>
      </c>
      <c r="AI22" s="39">
        <f>Interpolation!AN50</f>
        <v>0</v>
      </c>
      <c r="AJ22" s="39">
        <f>Interpolation!AO50</f>
        <v>0</v>
      </c>
      <c r="AK22" s="39">
        <f>Interpolation!AP50</f>
        <v>0</v>
      </c>
    </row>
    <row r="23" spans="1:37">
      <c r="A23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K23"/>
  <sheetViews>
    <sheetView workbookViewId="0"/>
  </sheetViews>
  <sheetFormatPr defaultRowHeight="14.4"/>
  <cols>
    <col min="1" max="1" width="36.33203125" customWidth="1"/>
    <col min="2" max="4" width="13" style="5" customWidth="1"/>
    <col min="5" max="37" width="13" customWidth="1"/>
  </cols>
  <sheetData>
    <row r="1" spans="1:37">
      <c r="A1" s="6" t="s">
        <v>36</v>
      </c>
      <c r="B1" s="13">
        <v>2015</v>
      </c>
      <c r="C1" s="13">
        <v>2016</v>
      </c>
      <c r="D1" s="13">
        <v>2017</v>
      </c>
      <c r="E1" s="3">
        <v>2018</v>
      </c>
      <c r="F1" s="13">
        <v>2019</v>
      </c>
      <c r="G1" s="3">
        <v>2020</v>
      </c>
      <c r="H1" s="13">
        <v>2021</v>
      </c>
      <c r="I1" s="3">
        <v>2022</v>
      </c>
      <c r="J1" s="13">
        <v>2023</v>
      </c>
      <c r="K1" s="3">
        <v>2024</v>
      </c>
      <c r="L1" s="13">
        <v>2025</v>
      </c>
      <c r="M1" s="3">
        <v>2026</v>
      </c>
      <c r="N1" s="13">
        <v>2027</v>
      </c>
      <c r="O1" s="3">
        <v>2028</v>
      </c>
      <c r="P1" s="13">
        <v>2029</v>
      </c>
      <c r="Q1" s="3">
        <v>2030</v>
      </c>
      <c r="R1" s="13">
        <v>2031</v>
      </c>
      <c r="S1" s="3">
        <v>2032</v>
      </c>
      <c r="T1" s="13">
        <v>2033</v>
      </c>
      <c r="U1" s="3">
        <v>2034</v>
      </c>
      <c r="V1" s="13">
        <v>2035</v>
      </c>
      <c r="W1" s="3">
        <v>2036</v>
      </c>
      <c r="X1" s="13">
        <v>2037</v>
      </c>
      <c r="Y1" s="3">
        <v>2038</v>
      </c>
      <c r="Z1" s="13">
        <v>2039</v>
      </c>
      <c r="AA1" s="3">
        <v>2040</v>
      </c>
      <c r="AB1" s="13">
        <v>2041</v>
      </c>
      <c r="AC1" s="3">
        <v>2042</v>
      </c>
      <c r="AD1" s="13">
        <v>2043</v>
      </c>
      <c r="AE1" s="3">
        <v>2044</v>
      </c>
      <c r="AF1" s="13">
        <v>2045</v>
      </c>
      <c r="AG1" s="3">
        <v>2046</v>
      </c>
      <c r="AH1" s="13">
        <v>2047</v>
      </c>
      <c r="AI1" s="3">
        <v>2048</v>
      </c>
      <c r="AJ1" s="13">
        <v>2049</v>
      </c>
      <c r="AK1" s="3">
        <v>2050</v>
      </c>
    </row>
    <row r="2" spans="1:37">
      <c r="A2" s="6" t="s">
        <v>12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>
      <c r="A3" s="7" t="s">
        <v>13</v>
      </c>
      <c r="B3" s="24">
        <f>Interpolation!G2</f>
        <v>96069318746135.469</v>
      </c>
      <c r="C3" s="24">
        <f>Interpolation!H2</f>
        <v>95255230896568.406</v>
      </c>
      <c r="D3" s="24">
        <f>Interpolation!I2</f>
        <v>94441143047004.406</v>
      </c>
      <c r="E3" s="24">
        <f>Interpolation!J2</f>
        <v>93627055197440.406</v>
      </c>
      <c r="F3" s="24">
        <f>Interpolation!K2</f>
        <v>92812967347876.406</v>
      </c>
      <c r="G3" s="24">
        <f>Interpolation!L2</f>
        <v>91998879498315.672</v>
      </c>
      <c r="H3" s="24">
        <f>Interpolation!M2</f>
        <v>92126959688194.047</v>
      </c>
      <c r="I3" s="24">
        <f>Interpolation!N2</f>
        <v>92255039878068.5</v>
      </c>
      <c r="J3" s="24">
        <f>Interpolation!O2</f>
        <v>92383120067942.906</v>
      </c>
      <c r="K3" s="24">
        <f>Interpolation!P2</f>
        <v>92511200257817.297</v>
      </c>
      <c r="L3" s="24">
        <f>Interpolation!Q2</f>
        <v>92639280447687.734</v>
      </c>
      <c r="M3" s="24">
        <f>Interpolation!R2</f>
        <v>96464517121504</v>
      </c>
      <c r="N3" s="24">
        <f>Interpolation!S2</f>
        <v>100289753795318.41</v>
      </c>
      <c r="O3" s="24">
        <f>Interpolation!T2</f>
        <v>104114990469132.8</v>
      </c>
      <c r="P3" s="24">
        <f>Interpolation!U2</f>
        <v>107940227142945.59</v>
      </c>
      <c r="Q3" s="24">
        <f>Interpolation!V2</f>
        <v>111765463816756.7</v>
      </c>
      <c r="R3" s="24">
        <f>Interpolation!W2</f>
        <v>114116968278281.59</v>
      </c>
      <c r="S3" s="24">
        <f>Interpolation!X2</f>
        <v>116468472739800.8</v>
      </c>
      <c r="T3" s="24">
        <f>Interpolation!Y2</f>
        <v>118819977201320</v>
      </c>
      <c r="U3" s="24">
        <f>Interpolation!Z2</f>
        <v>121171481662839.2</v>
      </c>
      <c r="V3" s="24">
        <f>Interpolation!AA2</f>
        <v>123522986124353.03</v>
      </c>
      <c r="W3" s="24">
        <f>Interpolation!AB2</f>
        <v>124446747680496.8</v>
      </c>
      <c r="X3" s="24">
        <f>Interpolation!AC2</f>
        <v>125370509236638.8</v>
      </c>
      <c r="Y3" s="24">
        <f>Interpolation!AD2</f>
        <v>126294270792780.8</v>
      </c>
      <c r="Z3" s="24">
        <f>Interpolation!AE2</f>
        <v>127218032348922.8</v>
      </c>
      <c r="AA3" s="24">
        <f>Interpolation!AF2</f>
        <v>128141793905063.38</v>
      </c>
      <c r="AB3" s="24">
        <f>Interpolation!AG2</f>
        <v>128088475482027.16</v>
      </c>
      <c r="AC3" s="24">
        <f>Interpolation!AH2</f>
        <v>128035157058993.8</v>
      </c>
      <c r="AD3" s="24">
        <f>Interpolation!AI2</f>
        <v>127981838635960.42</v>
      </c>
      <c r="AE3" s="24">
        <f>Interpolation!AJ2</f>
        <v>127928520212927.05</v>
      </c>
      <c r="AF3" s="24">
        <f>Interpolation!AK2</f>
        <v>127875201789896.55</v>
      </c>
      <c r="AG3" s="24">
        <f>Interpolation!AL2</f>
        <v>154489547877171.19</v>
      </c>
      <c r="AH3" s="24">
        <f>Interpolation!AM2</f>
        <v>181103893964454.41</v>
      </c>
      <c r="AI3" s="24">
        <f>Interpolation!AN2</f>
        <v>207718240051731.19</v>
      </c>
      <c r="AJ3" s="24">
        <f>Interpolation!AO2</f>
        <v>234332586139008</v>
      </c>
      <c r="AK3" s="24">
        <f>Interpolation!AP2</f>
        <v>260946932226289.41</v>
      </c>
    </row>
    <row r="4" spans="1:37">
      <c r="A4" s="7" t="s">
        <v>6</v>
      </c>
      <c r="B4" s="24">
        <f>Interpolation!G3</f>
        <v>110594329646518.8</v>
      </c>
      <c r="C4" s="24">
        <f>Interpolation!H3</f>
        <v>106409679335569.59</v>
      </c>
      <c r="D4" s="24">
        <f>Interpolation!I3</f>
        <v>102225029024620.8</v>
      </c>
      <c r="E4" s="24">
        <f>Interpolation!J3</f>
        <v>98040378713670.406</v>
      </c>
      <c r="F4" s="24">
        <f>Interpolation!K3</f>
        <v>93855728402721.594</v>
      </c>
      <c r="G4" s="24">
        <f>Interpolation!L3</f>
        <v>89671078091772</v>
      </c>
      <c r="H4" s="24">
        <f>Interpolation!M3</f>
        <v>89671078091769.594</v>
      </c>
      <c r="I4" s="24">
        <f>Interpolation!N3</f>
        <v>89671078091769.594</v>
      </c>
      <c r="J4" s="24">
        <f>Interpolation!O3</f>
        <v>89671078091769.594</v>
      </c>
      <c r="K4" s="24">
        <f>Interpolation!P3</f>
        <v>89671078091769.594</v>
      </c>
      <c r="L4" s="24">
        <f>Interpolation!Q3</f>
        <v>89671078091772</v>
      </c>
      <c r="M4" s="24">
        <f>Interpolation!R3</f>
        <v>89671078091769.594</v>
      </c>
      <c r="N4" s="24">
        <f>Interpolation!S3</f>
        <v>89671078091769.594</v>
      </c>
      <c r="O4" s="24">
        <f>Interpolation!T3</f>
        <v>89671078091769.594</v>
      </c>
      <c r="P4" s="24">
        <f>Interpolation!U3</f>
        <v>89671078091769.594</v>
      </c>
      <c r="Q4" s="24">
        <f>Interpolation!V3</f>
        <v>89671078091772</v>
      </c>
      <c r="R4" s="24">
        <f>Interpolation!W3</f>
        <v>89671078091776</v>
      </c>
      <c r="S4" s="24">
        <f>Interpolation!X3</f>
        <v>89671078091776</v>
      </c>
      <c r="T4" s="24">
        <f>Interpolation!Y3</f>
        <v>89671078091776</v>
      </c>
      <c r="U4" s="24">
        <f>Interpolation!Z3</f>
        <v>89671078091776</v>
      </c>
      <c r="V4" s="24">
        <f>Interpolation!AA3</f>
        <v>89671078091772</v>
      </c>
      <c r="W4" s="24">
        <f>Interpolation!AB3</f>
        <v>89671078091769.594</v>
      </c>
      <c r="X4" s="24">
        <f>Interpolation!AC3</f>
        <v>89671078091769.594</v>
      </c>
      <c r="Y4" s="24">
        <f>Interpolation!AD3</f>
        <v>89671078091769.594</v>
      </c>
      <c r="Z4" s="24">
        <f>Interpolation!AE3</f>
        <v>89671078091769.594</v>
      </c>
      <c r="AA4" s="24">
        <f>Interpolation!AF3</f>
        <v>89671078091772</v>
      </c>
      <c r="AB4" s="24">
        <f>Interpolation!AG3</f>
        <v>89671078091769.594</v>
      </c>
      <c r="AC4" s="24">
        <f>Interpolation!AH3</f>
        <v>89671078091769.594</v>
      </c>
      <c r="AD4" s="24">
        <f>Interpolation!AI3</f>
        <v>89671078091769.594</v>
      </c>
      <c r="AE4" s="24">
        <f>Interpolation!AJ3</f>
        <v>89671078091769.594</v>
      </c>
      <c r="AF4" s="24">
        <f>Interpolation!AK3</f>
        <v>89671078091772</v>
      </c>
      <c r="AG4" s="24">
        <f>Interpolation!AL3</f>
        <v>89671078091776</v>
      </c>
      <c r="AH4" s="24">
        <f>Interpolation!AM3</f>
        <v>89671078091776</v>
      </c>
      <c r="AI4" s="24">
        <f>Interpolation!AN3</f>
        <v>89671078091776</v>
      </c>
      <c r="AJ4" s="24">
        <f>Interpolation!AO3</f>
        <v>89671078091776</v>
      </c>
      <c r="AK4" s="24">
        <f>Interpolation!AP3</f>
        <v>89671078091772</v>
      </c>
    </row>
    <row r="5" spans="1:37">
      <c r="A5" s="7" t="s">
        <v>14</v>
      </c>
      <c r="B5" s="26">
        <f>Interpolation!G4</f>
        <v>0</v>
      </c>
      <c r="C5" s="26">
        <f>Interpolation!H4</f>
        <v>0</v>
      </c>
      <c r="D5" s="26">
        <f>Interpolation!I4</f>
        <v>0</v>
      </c>
      <c r="E5" s="26">
        <f>Interpolation!J4</f>
        <v>0</v>
      </c>
      <c r="F5" s="26">
        <f>Interpolation!K4</f>
        <v>0</v>
      </c>
      <c r="G5" s="26">
        <f>Interpolation!L4</f>
        <v>0</v>
      </c>
      <c r="H5" s="26">
        <f>Interpolation!M4</f>
        <v>0</v>
      </c>
      <c r="I5" s="26">
        <f>Interpolation!N4</f>
        <v>0</v>
      </c>
      <c r="J5" s="26">
        <f>Interpolation!O4</f>
        <v>0</v>
      </c>
      <c r="K5" s="26">
        <f>Interpolation!P4</f>
        <v>0</v>
      </c>
      <c r="L5" s="26">
        <f>Interpolation!Q4</f>
        <v>0</v>
      </c>
      <c r="M5" s="26">
        <f>Interpolation!R4</f>
        <v>0</v>
      </c>
      <c r="N5" s="26">
        <f>Interpolation!S4</f>
        <v>0</v>
      </c>
      <c r="O5" s="26">
        <f>Interpolation!T4</f>
        <v>0</v>
      </c>
      <c r="P5" s="26">
        <f>Interpolation!U4</f>
        <v>0</v>
      </c>
      <c r="Q5" s="26">
        <f>Interpolation!V4</f>
        <v>0</v>
      </c>
      <c r="R5" s="26">
        <f>Interpolation!W4</f>
        <v>0</v>
      </c>
      <c r="S5" s="26">
        <f>Interpolation!X4</f>
        <v>0</v>
      </c>
      <c r="T5" s="26">
        <f>Interpolation!Y4</f>
        <v>0</v>
      </c>
      <c r="U5" s="26">
        <f>Interpolation!Z4</f>
        <v>0</v>
      </c>
      <c r="V5" s="26">
        <f>Interpolation!AA4</f>
        <v>0</v>
      </c>
      <c r="W5" s="26">
        <f>Interpolation!AB4</f>
        <v>0</v>
      </c>
      <c r="X5" s="26">
        <f>Interpolation!AC4</f>
        <v>0</v>
      </c>
      <c r="Y5" s="26">
        <f>Interpolation!AD4</f>
        <v>0</v>
      </c>
      <c r="Z5" s="26">
        <f>Interpolation!AE4</f>
        <v>0</v>
      </c>
      <c r="AA5" s="26">
        <f>Interpolation!AF4</f>
        <v>0</v>
      </c>
      <c r="AB5" s="26">
        <f>Interpolation!AG4</f>
        <v>0</v>
      </c>
      <c r="AC5" s="26">
        <f>Interpolation!AH4</f>
        <v>0</v>
      </c>
      <c r="AD5" s="26">
        <f>Interpolation!AI4</f>
        <v>0</v>
      </c>
      <c r="AE5" s="26">
        <f>Interpolation!AJ4</f>
        <v>0</v>
      </c>
      <c r="AF5" s="26">
        <f>Interpolation!AK4</f>
        <v>0</v>
      </c>
      <c r="AG5" s="26">
        <f>Interpolation!AL4</f>
        <v>0</v>
      </c>
      <c r="AH5" s="26">
        <f>Interpolation!AM4</f>
        <v>0</v>
      </c>
      <c r="AI5" s="26">
        <f>Interpolation!AN4</f>
        <v>0</v>
      </c>
      <c r="AJ5" s="26">
        <f>Interpolation!AO4</f>
        <v>0</v>
      </c>
      <c r="AK5" s="26">
        <f>Interpolation!AP4</f>
        <v>0</v>
      </c>
    </row>
    <row r="6" spans="1:37">
      <c r="A6" s="7" t="s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7">
      <c r="A7" s="7" t="s">
        <v>16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</row>
    <row r="8" spans="1:37">
      <c r="A8" s="7" t="s">
        <v>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  <row r="9" spans="1:37">
      <c r="A9" s="7" t="s">
        <v>7</v>
      </c>
      <c r="B9" s="26">
        <f>Interpolation!G5</f>
        <v>0</v>
      </c>
      <c r="C9" s="26">
        <f>Interpolation!H5</f>
        <v>0</v>
      </c>
      <c r="D9" s="26">
        <f>Interpolation!I5</f>
        <v>0</v>
      </c>
      <c r="E9" s="26">
        <f>Interpolation!J5</f>
        <v>0</v>
      </c>
      <c r="F9" s="26">
        <f>Interpolation!K5</f>
        <v>0</v>
      </c>
      <c r="G9" s="26">
        <f>Interpolation!L5</f>
        <v>0</v>
      </c>
      <c r="H9" s="26">
        <f>Interpolation!M5</f>
        <v>0</v>
      </c>
      <c r="I9" s="26">
        <f>Interpolation!N5</f>
        <v>0</v>
      </c>
      <c r="J9" s="26">
        <f>Interpolation!O5</f>
        <v>0</v>
      </c>
      <c r="K9" s="26">
        <f>Interpolation!P5</f>
        <v>0</v>
      </c>
      <c r="L9" s="26">
        <f>Interpolation!Q5</f>
        <v>0</v>
      </c>
      <c r="M9" s="26">
        <f>Interpolation!R5</f>
        <v>0</v>
      </c>
      <c r="N9" s="26">
        <f>Interpolation!S5</f>
        <v>0</v>
      </c>
      <c r="O9" s="26">
        <f>Interpolation!T5</f>
        <v>0</v>
      </c>
      <c r="P9" s="26">
        <f>Interpolation!U5</f>
        <v>0</v>
      </c>
      <c r="Q9" s="26">
        <f>Interpolation!V5</f>
        <v>0</v>
      </c>
      <c r="R9" s="26">
        <f>Interpolation!W5</f>
        <v>0</v>
      </c>
      <c r="S9" s="26">
        <f>Interpolation!X5</f>
        <v>0</v>
      </c>
      <c r="T9" s="26">
        <f>Interpolation!Y5</f>
        <v>0</v>
      </c>
      <c r="U9" s="26">
        <f>Interpolation!Z5</f>
        <v>0</v>
      </c>
      <c r="V9" s="26">
        <f>Interpolation!AA5</f>
        <v>0</v>
      </c>
      <c r="W9" s="26">
        <f>Interpolation!AB5</f>
        <v>0</v>
      </c>
      <c r="X9" s="26">
        <f>Interpolation!AC5</f>
        <v>0</v>
      </c>
      <c r="Y9" s="26">
        <f>Interpolation!AD5</f>
        <v>0</v>
      </c>
      <c r="Z9" s="26">
        <f>Interpolation!AE5</f>
        <v>0</v>
      </c>
      <c r="AA9" s="26">
        <f>Interpolation!AF5</f>
        <v>0</v>
      </c>
      <c r="AB9" s="26">
        <f>Interpolation!AG5</f>
        <v>0</v>
      </c>
      <c r="AC9" s="26">
        <f>Interpolation!AH5</f>
        <v>0</v>
      </c>
      <c r="AD9" s="26">
        <f>Interpolation!AI5</f>
        <v>0</v>
      </c>
      <c r="AE9" s="26">
        <f>Interpolation!AJ5</f>
        <v>0</v>
      </c>
      <c r="AF9" s="26">
        <f>Interpolation!AK5</f>
        <v>0</v>
      </c>
      <c r="AG9" s="26">
        <f>Interpolation!AL5</f>
        <v>0</v>
      </c>
      <c r="AH9" s="26">
        <f>Interpolation!AM5</f>
        <v>0</v>
      </c>
      <c r="AI9" s="26">
        <f>Interpolation!AN5</f>
        <v>0</v>
      </c>
      <c r="AJ9" s="26">
        <f>Interpolation!AO5</f>
        <v>0</v>
      </c>
      <c r="AK9" s="26">
        <f>Interpolation!AP5</f>
        <v>0</v>
      </c>
    </row>
    <row r="10" spans="1:37">
      <c r="A10" s="7" t="s">
        <v>8</v>
      </c>
      <c r="B10" s="24">
        <f>Interpolation!G6</f>
        <v>17715313571552.703</v>
      </c>
      <c r="C10" s="24">
        <f>Interpolation!H6</f>
        <v>19054340096916</v>
      </c>
      <c r="D10" s="24">
        <f>Interpolation!I6</f>
        <v>20393366622279.199</v>
      </c>
      <c r="E10" s="24">
        <f>Interpolation!J6</f>
        <v>21732393147642.801</v>
      </c>
      <c r="F10" s="24">
        <f>Interpolation!K6</f>
        <v>23071419673006.398</v>
      </c>
      <c r="G10" s="24">
        <f>Interpolation!L6</f>
        <v>24410446198370.23</v>
      </c>
      <c r="H10" s="24">
        <f>Interpolation!M6</f>
        <v>24356550293594.711</v>
      </c>
      <c r="I10" s="24">
        <f>Interpolation!N6</f>
        <v>24302654388818.426</v>
      </c>
      <c r="J10" s="24">
        <f>Interpolation!O6</f>
        <v>24248758484042.148</v>
      </c>
      <c r="K10" s="24">
        <f>Interpolation!P6</f>
        <v>24194862579265.875</v>
      </c>
      <c r="L10" s="24">
        <f>Interpolation!Q6</f>
        <v>24140966674488.84</v>
      </c>
      <c r="M10" s="24">
        <f>Interpolation!R6</f>
        <v>21958817402282.398</v>
      </c>
      <c r="N10" s="24">
        <f>Interpolation!S6</f>
        <v>19776668130076</v>
      </c>
      <c r="O10" s="24">
        <f>Interpolation!T6</f>
        <v>17594518857869.602</v>
      </c>
      <c r="P10" s="24">
        <f>Interpolation!U6</f>
        <v>15412369585663.199</v>
      </c>
      <c r="Q10" s="24">
        <f>Interpolation!V6</f>
        <v>13230220313456.861</v>
      </c>
      <c r="R10" s="24">
        <f>Interpolation!W6</f>
        <v>12989715906135.5</v>
      </c>
      <c r="S10" s="24">
        <f>Interpolation!X6</f>
        <v>12749211498814.301</v>
      </c>
      <c r="T10" s="24">
        <f>Interpolation!Y6</f>
        <v>12508707091493.1</v>
      </c>
      <c r="U10" s="24">
        <f>Interpolation!Z6</f>
        <v>12268202684171.9</v>
      </c>
      <c r="V10" s="24">
        <f>Interpolation!AA6</f>
        <v>12027698276850.896</v>
      </c>
      <c r="W10" s="24">
        <f>Interpolation!AB6</f>
        <v>11825020717111.5</v>
      </c>
      <c r="X10" s="24">
        <f>Interpolation!AC6</f>
        <v>11622343157372.551</v>
      </c>
      <c r="Y10" s="24">
        <f>Interpolation!AD6</f>
        <v>11419665597633.6</v>
      </c>
      <c r="Z10" s="24">
        <f>Interpolation!AE6</f>
        <v>11216988037894.65</v>
      </c>
      <c r="AA10" s="24">
        <f>Interpolation!AF6</f>
        <v>11014310478156.102</v>
      </c>
      <c r="AB10" s="24">
        <f>Interpolation!AG6</f>
        <v>11090990010454.35</v>
      </c>
      <c r="AC10" s="24">
        <f>Interpolation!AH6</f>
        <v>11167669542752.176</v>
      </c>
      <c r="AD10" s="24">
        <f>Interpolation!AI6</f>
        <v>11244349075050.025</v>
      </c>
      <c r="AE10" s="24">
        <f>Interpolation!AJ6</f>
        <v>11321028607347.85</v>
      </c>
      <c r="AF10" s="24">
        <f>Interpolation!AK6</f>
        <v>11397708139645.281</v>
      </c>
      <c r="AG10" s="24">
        <f>Interpolation!AL6</f>
        <v>12370116255652.801</v>
      </c>
      <c r="AH10" s="24">
        <f>Interpolation!AM6</f>
        <v>13342524371659.6</v>
      </c>
      <c r="AI10" s="24">
        <f>Interpolation!AN6</f>
        <v>14314932487666.4</v>
      </c>
      <c r="AJ10" s="24">
        <f>Interpolation!AO6</f>
        <v>15287340603673.199</v>
      </c>
      <c r="AK10" s="24">
        <f>Interpolation!AP6</f>
        <v>16259748719679.568</v>
      </c>
    </row>
    <row r="11" spans="1:37">
      <c r="A11" s="7" t="s">
        <v>18</v>
      </c>
      <c r="B11" s="24">
        <f>Interpolation!G7</f>
        <v>324792530595115.44</v>
      </c>
      <c r="C11" s="24">
        <f>Interpolation!H7</f>
        <v>323551124190006</v>
      </c>
      <c r="D11" s="24">
        <f>Interpolation!I7</f>
        <v>322309717784903.63</v>
      </c>
      <c r="E11" s="24">
        <f>Interpolation!J7</f>
        <v>321068311379801.19</v>
      </c>
      <c r="F11" s="24">
        <f>Interpolation!K7</f>
        <v>319826904974698.38</v>
      </c>
      <c r="G11" s="24">
        <f>Interpolation!L7</f>
        <v>318585498569603</v>
      </c>
      <c r="H11" s="24">
        <f>Interpolation!M7</f>
        <v>328140310624588.81</v>
      </c>
      <c r="I11" s="24">
        <f>Interpolation!N7</f>
        <v>337695122679580.81</v>
      </c>
      <c r="J11" s="24">
        <f>Interpolation!O7</f>
        <v>347249934734569.63</v>
      </c>
      <c r="K11" s="24">
        <f>Interpolation!P7</f>
        <v>356804746789561.63</v>
      </c>
      <c r="L11" s="24">
        <f>Interpolation!Q7</f>
        <v>366359558844556.44</v>
      </c>
      <c r="M11" s="24">
        <f>Interpolation!R7</f>
        <v>383085486575968</v>
      </c>
      <c r="N11" s="24">
        <f>Interpolation!S7</f>
        <v>399811414307398.38</v>
      </c>
      <c r="O11" s="24">
        <f>Interpolation!T7</f>
        <v>416537342038822.38</v>
      </c>
      <c r="P11" s="24">
        <f>Interpolation!U7</f>
        <v>433263269770252.81</v>
      </c>
      <c r="Q11" s="24">
        <f>Interpolation!V7</f>
        <v>449989197501692.06</v>
      </c>
      <c r="R11" s="24">
        <f>Interpolation!W7</f>
        <v>447223322988295.19</v>
      </c>
      <c r="S11" s="24">
        <f>Interpolation!X7</f>
        <v>444457448474914.38</v>
      </c>
      <c r="T11" s="24">
        <f>Interpolation!Y7</f>
        <v>441691573961532.81</v>
      </c>
      <c r="U11" s="24">
        <f>Interpolation!Z7</f>
        <v>438925699448151.19</v>
      </c>
      <c r="V11" s="24">
        <f>Interpolation!AA7</f>
        <v>436159824934785.38</v>
      </c>
      <c r="W11" s="24">
        <f>Interpolation!AB7</f>
        <v>480172362825958.38</v>
      </c>
      <c r="X11" s="24">
        <f>Interpolation!AC7</f>
        <v>524184900717120</v>
      </c>
      <c r="Y11" s="24">
        <f>Interpolation!AD7</f>
        <v>568197438608268.75</v>
      </c>
      <c r="Z11" s="24">
        <f>Interpolation!AE7</f>
        <v>612209976499430.38</v>
      </c>
      <c r="AA11" s="24">
        <f>Interpolation!AF7</f>
        <v>656222514390584</v>
      </c>
      <c r="AB11" s="24">
        <f>Interpolation!AG7</f>
        <v>644128157623296</v>
      </c>
      <c r="AC11" s="24">
        <f>Interpolation!AH7</f>
        <v>632033800856025.63</v>
      </c>
      <c r="AD11" s="24">
        <f>Interpolation!AI7</f>
        <v>619939444088758.38</v>
      </c>
      <c r="AE11" s="24">
        <f>Interpolation!AJ7</f>
        <v>607845087321491.25</v>
      </c>
      <c r="AF11" s="24">
        <f>Interpolation!AK7</f>
        <v>595750730554242</v>
      </c>
      <c r="AG11" s="24">
        <f>Interpolation!AL7</f>
        <v>594403093811936.38</v>
      </c>
      <c r="AH11" s="24">
        <f>Interpolation!AM7</f>
        <v>593055457069654.75</v>
      </c>
      <c r="AI11" s="24">
        <f>Interpolation!AN7</f>
        <v>591707820327372.75</v>
      </c>
      <c r="AJ11" s="24">
        <f>Interpolation!AO7</f>
        <v>590360183585090.75</v>
      </c>
      <c r="AK11" s="24">
        <f>Interpolation!AP7</f>
        <v>589012546842832.63</v>
      </c>
    </row>
    <row r="12" spans="1:37">
      <c r="A12" s="7" t="s">
        <v>19</v>
      </c>
      <c r="B12" s="26">
        <f>Interpolation!G8</f>
        <v>0</v>
      </c>
      <c r="C12" s="26">
        <f>Interpolation!H8</f>
        <v>0</v>
      </c>
      <c r="D12" s="26">
        <f>Interpolation!I8</f>
        <v>0</v>
      </c>
      <c r="E12" s="26">
        <f>Interpolation!J8</f>
        <v>0</v>
      </c>
      <c r="F12" s="26">
        <f>Interpolation!K8</f>
        <v>0</v>
      </c>
      <c r="G12" s="26">
        <f>Interpolation!L8</f>
        <v>0</v>
      </c>
      <c r="H12" s="26">
        <f>Interpolation!M8</f>
        <v>0</v>
      </c>
      <c r="I12" s="26">
        <f>Interpolation!N8</f>
        <v>0</v>
      </c>
      <c r="J12" s="26">
        <f>Interpolation!O8</f>
        <v>0</v>
      </c>
      <c r="K12" s="26">
        <f>Interpolation!P8</f>
        <v>0</v>
      </c>
      <c r="L12" s="26">
        <f>Interpolation!Q8</f>
        <v>0</v>
      </c>
      <c r="M12" s="26">
        <f>Interpolation!R8</f>
        <v>0</v>
      </c>
      <c r="N12" s="26">
        <f>Interpolation!S8</f>
        <v>0</v>
      </c>
      <c r="O12" s="26">
        <f>Interpolation!T8</f>
        <v>0</v>
      </c>
      <c r="P12" s="26">
        <f>Interpolation!U8</f>
        <v>0</v>
      </c>
      <c r="Q12" s="26">
        <f>Interpolation!V8</f>
        <v>0</v>
      </c>
      <c r="R12" s="26">
        <f>Interpolation!W8</f>
        <v>0</v>
      </c>
      <c r="S12" s="26">
        <f>Interpolation!X8</f>
        <v>0</v>
      </c>
      <c r="T12" s="26">
        <f>Interpolation!Y8</f>
        <v>0</v>
      </c>
      <c r="U12" s="26">
        <f>Interpolation!Z8</f>
        <v>0</v>
      </c>
      <c r="V12" s="26">
        <f>Interpolation!AA8</f>
        <v>0</v>
      </c>
      <c r="W12" s="26">
        <f>Interpolation!AB8</f>
        <v>0</v>
      </c>
      <c r="X12" s="26">
        <f>Interpolation!AC8</f>
        <v>0</v>
      </c>
      <c r="Y12" s="26">
        <f>Interpolation!AD8</f>
        <v>0</v>
      </c>
      <c r="Z12" s="26">
        <f>Interpolation!AE8</f>
        <v>0</v>
      </c>
      <c r="AA12" s="26">
        <f>Interpolation!AF8</f>
        <v>0</v>
      </c>
      <c r="AB12" s="26">
        <f>Interpolation!AG8</f>
        <v>0</v>
      </c>
      <c r="AC12" s="26">
        <f>Interpolation!AH8</f>
        <v>0</v>
      </c>
      <c r="AD12" s="26">
        <f>Interpolation!AI8</f>
        <v>0</v>
      </c>
      <c r="AE12" s="26">
        <f>Interpolation!AJ8</f>
        <v>0</v>
      </c>
      <c r="AF12" s="26">
        <f>Interpolation!AK8</f>
        <v>0</v>
      </c>
      <c r="AG12" s="26">
        <f>Interpolation!AL8</f>
        <v>0</v>
      </c>
      <c r="AH12" s="26">
        <f>Interpolation!AM8</f>
        <v>0</v>
      </c>
      <c r="AI12" s="26">
        <f>Interpolation!AN8</f>
        <v>0</v>
      </c>
      <c r="AJ12" s="26">
        <f>Interpolation!AO8</f>
        <v>0</v>
      </c>
      <c r="AK12" s="26">
        <f>Interpolation!AP8</f>
        <v>0</v>
      </c>
    </row>
    <row r="13" spans="1:37">
      <c r="A13" s="7" t="s">
        <v>20</v>
      </c>
      <c r="B13" s="26">
        <f>Interpolation!G9</f>
        <v>0</v>
      </c>
      <c r="C13" s="26">
        <f>Interpolation!H9</f>
        <v>0</v>
      </c>
      <c r="D13" s="26">
        <f>Interpolation!I9</f>
        <v>0</v>
      </c>
      <c r="E13" s="26">
        <f>Interpolation!J9</f>
        <v>0</v>
      </c>
      <c r="F13" s="26">
        <f>Interpolation!K9</f>
        <v>0</v>
      </c>
      <c r="G13" s="26">
        <f>Interpolation!L9</f>
        <v>0</v>
      </c>
      <c r="H13" s="26">
        <f>Interpolation!M9</f>
        <v>0</v>
      </c>
      <c r="I13" s="26">
        <f>Interpolation!N9</f>
        <v>0</v>
      </c>
      <c r="J13" s="26">
        <f>Interpolation!O9</f>
        <v>0</v>
      </c>
      <c r="K13" s="26">
        <f>Interpolation!P9</f>
        <v>0</v>
      </c>
      <c r="L13" s="26">
        <f>Interpolation!Q9</f>
        <v>0</v>
      </c>
      <c r="M13" s="26">
        <f>Interpolation!R9</f>
        <v>0</v>
      </c>
      <c r="N13" s="26">
        <f>Interpolation!S9</f>
        <v>0</v>
      </c>
      <c r="O13" s="26">
        <f>Interpolation!T9</f>
        <v>0</v>
      </c>
      <c r="P13" s="26">
        <f>Interpolation!U9</f>
        <v>0</v>
      </c>
      <c r="Q13" s="26">
        <f>Interpolation!V9</f>
        <v>0</v>
      </c>
      <c r="R13" s="26">
        <f>Interpolation!W9</f>
        <v>0</v>
      </c>
      <c r="S13" s="26">
        <f>Interpolation!X9</f>
        <v>0</v>
      </c>
      <c r="T13" s="26">
        <f>Interpolation!Y9</f>
        <v>0</v>
      </c>
      <c r="U13" s="26">
        <f>Interpolation!Z9</f>
        <v>0</v>
      </c>
      <c r="V13" s="26">
        <f>Interpolation!AA9</f>
        <v>0</v>
      </c>
      <c r="W13" s="26">
        <f>Interpolation!AB9</f>
        <v>0</v>
      </c>
      <c r="X13" s="26">
        <f>Interpolation!AC9</f>
        <v>0</v>
      </c>
      <c r="Y13" s="26">
        <f>Interpolation!AD9</f>
        <v>0</v>
      </c>
      <c r="Z13" s="26">
        <f>Interpolation!AE9</f>
        <v>0</v>
      </c>
      <c r="AA13" s="26">
        <f>Interpolation!AF9</f>
        <v>0</v>
      </c>
      <c r="AB13" s="26">
        <f>Interpolation!AG9</f>
        <v>0</v>
      </c>
      <c r="AC13" s="26">
        <f>Interpolation!AH9</f>
        <v>0</v>
      </c>
      <c r="AD13" s="26">
        <f>Interpolation!AI9</f>
        <v>0</v>
      </c>
      <c r="AE13" s="26">
        <f>Interpolation!AJ9</f>
        <v>0</v>
      </c>
      <c r="AF13" s="26">
        <f>Interpolation!AK9</f>
        <v>0</v>
      </c>
      <c r="AG13" s="26">
        <f>Interpolation!AL9</f>
        <v>0</v>
      </c>
      <c r="AH13" s="26">
        <f>Interpolation!AM9</f>
        <v>0</v>
      </c>
      <c r="AI13" s="26">
        <f>Interpolation!AN9</f>
        <v>0</v>
      </c>
      <c r="AJ13" s="26">
        <f>Interpolation!AO9</f>
        <v>0</v>
      </c>
      <c r="AK13" s="26">
        <f>Interpolation!AP9</f>
        <v>0</v>
      </c>
    </row>
    <row r="14" spans="1:37">
      <c r="A14" s="7" t="s">
        <v>9</v>
      </c>
      <c r="B14" s="24">
        <f>Interpolation!G10</f>
        <v>90993666712906.906</v>
      </c>
      <c r="C14" s="24">
        <f>Interpolation!H10</f>
        <v>104281814542806.41</v>
      </c>
      <c r="D14" s="24">
        <f>Interpolation!I10</f>
        <v>117569962372710.41</v>
      </c>
      <c r="E14" s="24">
        <f>Interpolation!J10</f>
        <v>130858110202614.41</v>
      </c>
      <c r="F14" s="24">
        <f>Interpolation!K10</f>
        <v>144146258032518.41</v>
      </c>
      <c r="G14" s="24">
        <f>Interpolation!L10</f>
        <v>157434405862427.63</v>
      </c>
      <c r="H14" s="24">
        <f>Interpolation!M10</f>
        <v>195711324541760</v>
      </c>
      <c r="I14" s="24">
        <f>Interpolation!N10</f>
        <v>233988243221068.81</v>
      </c>
      <c r="J14" s="24">
        <f>Interpolation!O10</f>
        <v>272265161900390.41</v>
      </c>
      <c r="K14" s="24">
        <f>Interpolation!P10</f>
        <v>310542080579712</v>
      </c>
      <c r="L14" s="24">
        <f>Interpolation!Q10</f>
        <v>348818999259024.88</v>
      </c>
      <c r="M14" s="24">
        <f>Interpolation!R10</f>
        <v>304860921602624</v>
      </c>
      <c r="N14" s="24">
        <f>Interpolation!S10</f>
        <v>260902843946227.19</v>
      </c>
      <c r="O14" s="24">
        <f>Interpolation!T10</f>
        <v>216944766289830.41</v>
      </c>
      <c r="P14" s="24">
        <f>Interpolation!U10</f>
        <v>172986688633433.59</v>
      </c>
      <c r="Q14" s="24">
        <f>Interpolation!V10</f>
        <v>129028610977031.64</v>
      </c>
      <c r="R14" s="24">
        <f>Interpolation!W10</f>
        <v>103222888781625.59</v>
      </c>
      <c r="S14" s="24">
        <f>Interpolation!X10</f>
        <v>77417166586220.797</v>
      </c>
      <c r="T14" s="24">
        <f>Interpolation!Y10</f>
        <v>51611444390816</v>
      </c>
      <c r="U14" s="24">
        <f>Interpolation!Z10</f>
        <v>25805722195404.801</v>
      </c>
      <c r="V14" s="24">
        <f>Interpolation!AA10</f>
        <v>0</v>
      </c>
      <c r="W14" s="24">
        <f>Interpolation!AB10</f>
        <v>0</v>
      </c>
      <c r="X14" s="24">
        <f>Interpolation!AC10</f>
        <v>0</v>
      </c>
      <c r="Y14" s="24">
        <f>Interpolation!AD10</f>
        <v>0</v>
      </c>
      <c r="Z14" s="24">
        <f>Interpolation!AE10</f>
        <v>0</v>
      </c>
      <c r="AA14" s="24">
        <f>Interpolation!AF10</f>
        <v>0</v>
      </c>
      <c r="AB14" s="24">
        <f>Interpolation!AG10</f>
        <v>0</v>
      </c>
      <c r="AC14" s="24">
        <f>Interpolation!AH10</f>
        <v>0</v>
      </c>
      <c r="AD14" s="24">
        <f>Interpolation!AI10</f>
        <v>0</v>
      </c>
      <c r="AE14" s="24">
        <f>Interpolation!AJ10</f>
        <v>0</v>
      </c>
      <c r="AF14" s="24">
        <f>Interpolation!AK10</f>
        <v>0</v>
      </c>
      <c r="AG14" s="24">
        <f>Interpolation!AL10</f>
        <v>0</v>
      </c>
      <c r="AH14" s="24">
        <f>Interpolation!AM10</f>
        <v>0</v>
      </c>
      <c r="AI14" s="24">
        <f>Interpolation!AN10</f>
        <v>0</v>
      </c>
      <c r="AJ14" s="24">
        <f>Interpolation!AO10</f>
        <v>0</v>
      </c>
      <c r="AK14" s="24">
        <f>Interpolation!AP10</f>
        <v>0</v>
      </c>
    </row>
    <row r="15" spans="1:37">
      <c r="A15" s="7" t="s">
        <v>21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</row>
    <row r="16" spans="1:37">
      <c r="A16" s="7" t="s">
        <v>22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</row>
    <row r="17" spans="1:37">
      <c r="A17" s="7" t="s">
        <v>23</v>
      </c>
      <c r="B17" s="26">
        <f>Interpolation!G11</f>
        <v>0</v>
      </c>
      <c r="C17" s="26">
        <f>Interpolation!H11</f>
        <v>0</v>
      </c>
      <c r="D17" s="26">
        <f>Interpolation!I11</f>
        <v>0</v>
      </c>
      <c r="E17" s="26">
        <f>Interpolation!J11</f>
        <v>0</v>
      </c>
      <c r="F17" s="26">
        <f>Interpolation!K11</f>
        <v>0</v>
      </c>
      <c r="G17" s="26">
        <f>Interpolation!L11</f>
        <v>0</v>
      </c>
      <c r="H17" s="26">
        <f>Interpolation!M11</f>
        <v>0</v>
      </c>
      <c r="I17" s="26">
        <f>Interpolation!N11</f>
        <v>0</v>
      </c>
      <c r="J17" s="26">
        <f>Interpolation!O11</f>
        <v>0</v>
      </c>
      <c r="K17" s="26">
        <f>Interpolation!P11</f>
        <v>0</v>
      </c>
      <c r="L17" s="26">
        <f>Interpolation!Q11</f>
        <v>0</v>
      </c>
      <c r="M17" s="26">
        <f>Interpolation!R11</f>
        <v>0</v>
      </c>
      <c r="N17" s="26">
        <f>Interpolation!S11</f>
        <v>0</v>
      </c>
      <c r="O17" s="26">
        <f>Interpolation!T11</f>
        <v>0</v>
      </c>
      <c r="P17" s="26">
        <f>Interpolation!U11</f>
        <v>0</v>
      </c>
      <c r="Q17" s="26">
        <f>Interpolation!V11</f>
        <v>0</v>
      </c>
      <c r="R17" s="26">
        <f>Interpolation!W11</f>
        <v>0</v>
      </c>
      <c r="S17" s="26">
        <f>Interpolation!X11</f>
        <v>0</v>
      </c>
      <c r="T17" s="26">
        <f>Interpolation!Y11</f>
        <v>0</v>
      </c>
      <c r="U17" s="26">
        <f>Interpolation!Z11</f>
        <v>0</v>
      </c>
      <c r="V17" s="26">
        <f>Interpolation!AA11</f>
        <v>0</v>
      </c>
      <c r="W17" s="26">
        <f>Interpolation!AB11</f>
        <v>0</v>
      </c>
      <c r="X17" s="26">
        <f>Interpolation!AC11</f>
        <v>0</v>
      </c>
      <c r="Y17" s="26">
        <f>Interpolation!AD11</f>
        <v>0</v>
      </c>
      <c r="Z17" s="26">
        <f>Interpolation!AE11</f>
        <v>0</v>
      </c>
      <c r="AA17" s="26">
        <f>Interpolation!AF11</f>
        <v>0</v>
      </c>
      <c r="AB17" s="26">
        <f>Interpolation!AG11</f>
        <v>0</v>
      </c>
      <c r="AC17" s="26">
        <f>Interpolation!AH11</f>
        <v>0</v>
      </c>
      <c r="AD17" s="26">
        <f>Interpolation!AI11</f>
        <v>0</v>
      </c>
      <c r="AE17" s="26">
        <f>Interpolation!AJ11</f>
        <v>0</v>
      </c>
      <c r="AF17" s="26">
        <f>Interpolation!AK11</f>
        <v>0</v>
      </c>
      <c r="AG17" s="26">
        <f>Interpolation!AL11</f>
        <v>0</v>
      </c>
      <c r="AH17" s="26">
        <f>Interpolation!AM11</f>
        <v>0</v>
      </c>
      <c r="AI17" s="26">
        <f>Interpolation!AN11</f>
        <v>0</v>
      </c>
      <c r="AJ17" s="26">
        <f>Interpolation!AO11</f>
        <v>0</v>
      </c>
      <c r="AK17" s="26">
        <f>Interpolation!AP11</f>
        <v>0</v>
      </c>
    </row>
    <row r="18" spans="1:37">
      <c r="A18" s="7" t="s">
        <v>10</v>
      </c>
      <c r="B18" s="24">
        <f>Interpolation!G12</f>
        <v>992429575419594.75</v>
      </c>
      <c r="C18" s="24">
        <f>Interpolation!H12</f>
        <v>1061174353139942.4</v>
      </c>
      <c r="D18" s="24">
        <f>Interpolation!I12</f>
        <v>1129919130860313.5</v>
      </c>
      <c r="E18" s="24">
        <f>Interpolation!J12</f>
        <v>1198663908580684.8</v>
      </c>
      <c r="F18" s="24">
        <f>Interpolation!K12</f>
        <v>1267408686301056</v>
      </c>
      <c r="G18" s="24">
        <f>Interpolation!L12</f>
        <v>1336153464021445</v>
      </c>
      <c r="H18" s="24">
        <f>Interpolation!M12</f>
        <v>1334197438904749.5</v>
      </c>
      <c r="I18" s="24">
        <f>Interpolation!N12</f>
        <v>1332241413787974.5</v>
      </c>
      <c r="J18" s="24">
        <f>Interpolation!O12</f>
        <v>1330285388671199.3</v>
      </c>
      <c r="K18" s="24">
        <f>Interpolation!P12</f>
        <v>1328329363554424</v>
      </c>
      <c r="L18" s="24">
        <f>Interpolation!Q12</f>
        <v>1326373338437569.3</v>
      </c>
      <c r="M18" s="24">
        <f>Interpolation!R12</f>
        <v>1280051710504806.5</v>
      </c>
      <c r="N18" s="24">
        <f>Interpolation!S12</f>
        <v>1233730082572057.5</v>
      </c>
      <c r="O18" s="24">
        <f>Interpolation!T12</f>
        <v>1187408454639321.5</v>
      </c>
      <c r="P18" s="24">
        <f>Interpolation!U12</f>
        <v>1141086826706572.8</v>
      </c>
      <c r="Q18" s="24">
        <f>Interpolation!V12</f>
        <v>1094765198773861.3</v>
      </c>
      <c r="R18" s="24">
        <f>Interpolation!W12</f>
        <v>1046503148491968</v>
      </c>
      <c r="S18" s="24">
        <f>Interpolation!X12</f>
        <v>998241098210035.25</v>
      </c>
      <c r="T18" s="24">
        <f>Interpolation!Y12</f>
        <v>949979047928102.38</v>
      </c>
      <c r="U18" s="24">
        <f>Interpolation!Z12</f>
        <v>901716997646182.38</v>
      </c>
      <c r="V18" s="24">
        <f>Interpolation!AA12</f>
        <v>853454947364217.38</v>
      </c>
      <c r="W18" s="24">
        <f>Interpolation!AB12</f>
        <v>818702263461811.25</v>
      </c>
      <c r="X18" s="24">
        <f>Interpolation!AC12</f>
        <v>783949579559436.75</v>
      </c>
      <c r="Y18" s="24">
        <f>Interpolation!AD12</f>
        <v>749196895657062.38</v>
      </c>
      <c r="Z18" s="24">
        <f>Interpolation!AE12</f>
        <v>714444211754688</v>
      </c>
      <c r="AA18" s="24">
        <f>Interpolation!AF12</f>
        <v>679691527852356.25</v>
      </c>
      <c r="AB18" s="24">
        <f>Interpolation!AG12</f>
        <v>716083996869401.63</v>
      </c>
      <c r="AC18" s="24">
        <f>Interpolation!AH12</f>
        <v>752476465886476.75</v>
      </c>
      <c r="AD18" s="24">
        <f>Interpolation!AI12</f>
        <v>788868934903552</v>
      </c>
      <c r="AE18" s="24">
        <f>Interpolation!AJ12</f>
        <v>825261403920627.25</v>
      </c>
      <c r="AF18" s="24">
        <f>Interpolation!AK12</f>
        <v>861653872937741.75</v>
      </c>
      <c r="AG18" s="24">
        <f>Interpolation!AL12</f>
        <v>871305051511324.75</v>
      </c>
      <c r="AH18" s="24">
        <f>Interpolation!AM12</f>
        <v>880956230084902.38</v>
      </c>
      <c r="AI18" s="24">
        <f>Interpolation!AN12</f>
        <v>890607408658483.25</v>
      </c>
      <c r="AJ18" s="24">
        <f>Interpolation!AO12</f>
        <v>900258587232064</v>
      </c>
      <c r="AK18" s="24">
        <f>Interpolation!AP12</f>
        <v>909909765805641.63</v>
      </c>
    </row>
    <row r="19" spans="1:37">
      <c r="A19" s="7" t="s">
        <v>24</v>
      </c>
      <c r="B19" s="24">
        <f>Interpolation!G13</f>
        <v>264295100830439.31</v>
      </c>
      <c r="C19" s="24">
        <f>Interpolation!H13</f>
        <v>240394901000627.19</v>
      </c>
      <c r="D19" s="24">
        <f>Interpolation!I13</f>
        <v>216494701170816</v>
      </c>
      <c r="E19" s="24">
        <f>Interpolation!J13</f>
        <v>192594501341004.81</v>
      </c>
      <c r="F19" s="24">
        <f>Interpolation!K13</f>
        <v>168694301511193.59</v>
      </c>
      <c r="G19" s="24">
        <f>Interpolation!L13</f>
        <v>144794101681377.19</v>
      </c>
      <c r="H19" s="24">
        <f>Interpolation!M13</f>
        <v>120386136980640</v>
      </c>
      <c r="I19" s="24">
        <f>Interpolation!N13</f>
        <v>95978172279904</v>
      </c>
      <c r="J19" s="24">
        <f>Interpolation!O13</f>
        <v>71570207579168</v>
      </c>
      <c r="K19" s="24">
        <f>Interpolation!P13</f>
        <v>47162242878432</v>
      </c>
      <c r="L19" s="24">
        <f>Interpolation!Q13</f>
        <v>22754278177697.992</v>
      </c>
      <c r="M19" s="24">
        <f>Interpolation!R13</f>
        <v>19958066145176.801</v>
      </c>
      <c r="N19" s="24">
        <f>Interpolation!S13</f>
        <v>17161854112655.199</v>
      </c>
      <c r="O19" s="24">
        <f>Interpolation!T13</f>
        <v>14365642080134.4</v>
      </c>
      <c r="P19" s="24">
        <f>Interpolation!U13</f>
        <v>11569430047612.801</v>
      </c>
      <c r="Q19" s="24">
        <f>Interpolation!V13</f>
        <v>8773218015091.2344</v>
      </c>
      <c r="R19" s="24">
        <f>Interpolation!W13</f>
        <v>14162029549953.6</v>
      </c>
      <c r="S19" s="24">
        <f>Interpolation!X13</f>
        <v>19550841084817.602</v>
      </c>
      <c r="T19" s="24">
        <f>Interpolation!Y13</f>
        <v>24939652619680</v>
      </c>
      <c r="U19" s="24">
        <f>Interpolation!Z13</f>
        <v>30328464154542.398</v>
      </c>
      <c r="V19" s="24">
        <f>Interpolation!AA13</f>
        <v>35717275689405.438</v>
      </c>
      <c r="W19" s="24">
        <f>Interpolation!AB13</f>
        <v>74330634275660.797</v>
      </c>
      <c r="X19" s="24">
        <f>Interpolation!AC13</f>
        <v>112943992861900.8</v>
      </c>
      <c r="Y19" s="24">
        <f>Interpolation!AD13</f>
        <v>151557351448153.59</v>
      </c>
      <c r="Z19" s="24">
        <f>Interpolation!AE13</f>
        <v>190170710034393.59</v>
      </c>
      <c r="AA19" s="24">
        <f>Interpolation!AF13</f>
        <v>228784068620644.97</v>
      </c>
      <c r="AB19" s="24">
        <f>Interpolation!AG13</f>
        <v>184171150580070.41</v>
      </c>
      <c r="AC19" s="24">
        <f>Interpolation!AH13</f>
        <v>139558232539494.41</v>
      </c>
      <c r="AD19" s="24">
        <f>Interpolation!AI13</f>
        <v>94945314498931.203</v>
      </c>
      <c r="AE19" s="24">
        <f>Interpolation!AJ13</f>
        <v>50332396458355.203</v>
      </c>
      <c r="AF19" s="24">
        <f>Interpolation!AK13</f>
        <v>5719478417783.748</v>
      </c>
      <c r="AG19" s="24">
        <f>Interpolation!AL13</f>
        <v>9786058820211.1992</v>
      </c>
      <c r="AH19" s="24">
        <f>Interpolation!AM13</f>
        <v>13852639222636.801</v>
      </c>
      <c r="AI19" s="24">
        <f>Interpolation!AN13</f>
        <v>17919219625062.398</v>
      </c>
      <c r="AJ19" s="24">
        <f>Interpolation!AO13</f>
        <v>21985800027488</v>
      </c>
      <c r="AK19" s="24">
        <f>Interpolation!AP13</f>
        <v>26052380429913.367</v>
      </c>
    </row>
    <row r="20" spans="1:37">
      <c r="A20" s="7" t="s">
        <v>11</v>
      </c>
      <c r="B20" s="24">
        <f>Interpolation!G14</f>
        <v>100783387102138.66</v>
      </c>
      <c r="C20" s="24">
        <f>Interpolation!H14</f>
        <v>97049035055009.594</v>
      </c>
      <c r="D20" s="24">
        <f>Interpolation!I14</f>
        <v>93314683007876.797</v>
      </c>
      <c r="E20" s="24">
        <f>Interpolation!J14</f>
        <v>89580330960745.594</v>
      </c>
      <c r="F20" s="24">
        <f>Interpolation!K14</f>
        <v>85845978913614.406</v>
      </c>
      <c r="G20" s="24">
        <f>Interpolation!L14</f>
        <v>82111626866479.438</v>
      </c>
      <c r="H20" s="24">
        <f>Interpolation!M14</f>
        <v>76176196580363.203</v>
      </c>
      <c r="I20" s="24">
        <f>Interpolation!N14</f>
        <v>70240766294248</v>
      </c>
      <c r="J20" s="24">
        <f>Interpolation!O14</f>
        <v>64305336008131.203</v>
      </c>
      <c r="K20" s="24">
        <f>Interpolation!P14</f>
        <v>58369905722014.398</v>
      </c>
      <c r="L20" s="24">
        <f>Interpolation!Q14</f>
        <v>52434475435898.313</v>
      </c>
      <c r="M20" s="24">
        <f>Interpolation!R14</f>
        <v>46079907585600</v>
      </c>
      <c r="N20" s="24">
        <f>Interpolation!S14</f>
        <v>39725339735302.398</v>
      </c>
      <c r="O20" s="24">
        <f>Interpolation!T14</f>
        <v>33370771885006.398</v>
      </c>
      <c r="P20" s="24">
        <f>Interpolation!U14</f>
        <v>27016204034708.801</v>
      </c>
      <c r="Q20" s="24">
        <f>Interpolation!V14</f>
        <v>20661636184414.055</v>
      </c>
      <c r="R20" s="24">
        <f>Interpolation!W14</f>
        <v>17500834102322.4</v>
      </c>
      <c r="S20" s="24">
        <f>Interpolation!X14</f>
        <v>14340032020230.4</v>
      </c>
      <c r="T20" s="24">
        <f>Interpolation!Y14</f>
        <v>11179229938139.199</v>
      </c>
      <c r="U20" s="24">
        <f>Interpolation!Z14</f>
        <v>8018427856047.2002</v>
      </c>
      <c r="V20" s="24">
        <f>Interpolation!AA14</f>
        <v>4857625773956.2363</v>
      </c>
      <c r="W20" s="24">
        <f>Interpolation!AB14</f>
        <v>3886100619164.7998</v>
      </c>
      <c r="X20" s="24">
        <f>Interpolation!AC14</f>
        <v>2914575464373.6001</v>
      </c>
      <c r="Y20" s="24">
        <f>Interpolation!AD14</f>
        <v>1943050309582.3999</v>
      </c>
      <c r="Z20" s="24">
        <f>Interpolation!AE14</f>
        <v>971525154791.19995</v>
      </c>
      <c r="AA20" s="24">
        <f>Interpolation!AF14</f>
        <v>0</v>
      </c>
      <c r="AB20" s="24">
        <f>Interpolation!AG14</f>
        <v>0</v>
      </c>
      <c r="AC20" s="24">
        <f>Interpolation!AH14</f>
        <v>0</v>
      </c>
      <c r="AD20" s="24">
        <f>Interpolation!AI14</f>
        <v>0</v>
      </c>
      <c r="AE20" s="24">
        <f>Interpolation!AJ14</f>
        <v>0</v>
      </c>
      <c r="AF20" s="24">
        <f>Interpolation!AK14</f>
        <v>0</v>
      </c>
      <c r="AG20" s="24">
        <f>Interpolation!AL14</f>
        <v>0</v>
      </c>
      <c r="AH20" s="24">
        <f>Interpolation!AM14</f>
        <v>0</v>
      </c>
      <c r="AI20" s="24">
        <f>Interpolation!AN14</f>
        <v>0</v>
      </c>
      <c r="AJ20" s="24">
        <f>Interpolation!AO14</f>
        <v>0</v>
      </c>
      <c r="AK20" s="24">
        <f>Interpolation!AP14</f>
        <v>0</v>
      </c>
    </row>
    <row r="21" spans="1:37">
      <c r="A21" s="7" t="s">
        <v>25</v>
      </c>
      <c r="B21" s="26">
        <f>Interpolation!G15</f>
        <v>0</v>
      </c>
      <c r="C21" s="26">
        <f>Interpolation!H15</f>
        <v>0</v>
      </c>
      <c r="D21" s="26">
        <f>Interpolation!I15</f>
        <v>0</v>
      </c>
      <c r="E21" s="26">
        <f>Interpolation!J15</f>
        <v>0</v>
      </c>
      <c r="F21" s="26">
        <f>Interpolation!K15</f>
        <v>0</v>
      </c>
      <c r="G21" s="26">
        <f>Interpolation!L15</f>
        <v>0</v>
      </c>
      <c r="H21" s="26">
        <f>Interpolation!M15</f>
        <v>0</v>
      </c>
      <c r="I21" s="26">
        <f>Interpolation!N15</f>
        <v>0</v>
      </c>
      <c r="J21" s="26">
        <f>Interpolation!O15</f>
        <v>0</v>
      </c>
      <c r="K21" s="26">
        <f>Interpolation!P15</f>
        <v>0</v>
      </c>
      <c r="L21" s="26">
        <f>Interpolation!Q15</f>
        <v>0</v>
      </c>
      <c r="M21" s="26">
        <f>Interpolation!R15</f>
        <v>0</v>
      </c>
      <c r="N21" s="26">
        <f>Interpolation!S15</f>
        <v>0</v>
      </c>
      <c r="O21" s="26">
        <f>Interpolation!T15</f>
        <v>0</v>
      </c>
      <c r="P21" s="26">
        <f>Interpolation!U15</f>
        <v>0</v>
      </c>
      <c r="Q21" s="26">
        <f>Interpolation!V15</f>
        <v>0</v>
      </c>
      <c r="R21" s="26">
        <f>Interpolation!W15</f>
        <v>0</v>
      </c>
      <c r="S21" s="26">
        <f>Interpolation!X15</f>
        <v>0</v>
      </c>
      <c r="T21" s="26">
        <f>Interpolation!Y15</f>
        <v>0</v>
      </c>
      <c r="U21" s="26">
        <f>Interpolation!Z15</f>
        <v>0</v>
      </c>
      <c r="V21" s="26">
        <f>Interpolation!AA15</f>
        <v>0</v>
      </c>
      <c r="W21" s="26">
        <f>Interpolation!AB15</f>
        <v>0</v>
      </c>
      <c r="X21" s="26">
        <f>Interpolation!AC15</f>
        <v>0</v>
      </c>
      <c r="Y21" s="26">
        <f>Interpolation!AD15</f>
        <v>0</v>
      </c>
      <c r="Z21" s="26">
        <f>Interpolation!AE15</f>
        <v>0</v>
      </c>
      <c r="AA21" s="26">
        <f>Interpolation!AF15</f>
        <v>0</v>
      </c>
      <c r="AB21" s="26">
        <f>Interpolation!AG15</f>
        <v>0</v>
      </c>
      <c r="AC21" s="26">
        <f>Interpolation!AH15</f>
        <v>0</v>
      </c>
      <c r="AD21" s="26">
        <f>Interpolation!AI15</f>
        <v>0</v>
      </c>
      <c r="AE21" s="26">
        <f>Interpolation!AJ15</f>
        <v>0</v>
      </c>
      <c r="AF21" s="26">
        <f>Interpolation!AK15</f>
        <v>0</v>
      </c>
      <c r="AG21" s="26">
        <f>Interpolation!AL15</f>
        <v>0</v>
      </c>
      <c r="AH21" s="26">
        <f>Interpolation!AM15</f>
        <v>0</v>
      </c>
      <c r="AI21" s="26">
        <f>Interpolation!AN15</f>
        <v>0</v>
      </c>
      <c r="AJ21" s="26">
        <f>Interpolation!AO15</f>
        <v>0</v>
      </c>
      <c r="AK21" s="26">
        <f>Interpolation!AP15</f>
        <v>0</v>
      </c>
    </row>
    <row r="22" spans="1:37">
      <c r="A22" s="7" t="s">
        <v>26</v>
      </c>
      <c r="B22" s="26">
        <f>Interpolation!G16</f>
        <v>0</v>
      </c>
      <c r="C22" s="26">
        <f>Interpolation!H16</f>
        <v>0</v>
      </c>
      <c r="D22" s="26">
        <f>Interpolation!I16</f>
        <v>0</v>
      </c>
      <c r="E22" s="26">
        <f>Interpolation!J16</f>
        <v>0</v>
      </c>
      <c r="F22" s="26">
        <f>Interpolation!K16</f>
        <v>0</v>
      </c>
      <c r="G22" s="26">
        <f>Interpolation!L16</f>
        <v>0</v>
      </c>
      <c r="H22" s="26">
        <f>Interpolation!M16</f>
        <v>0</v>
      </c>
      <c r="I22" s="26">
        <f>Interpolation!N16</f>
        <v>0</v>
      </c>
      <c r="J22" s="26">
        <f>Interpolation!O16</f>
        <v>0</v>
      </c>
      <c r="K22" s="26">
        <f>Interpolation!P16</f>
        <v>0</v>
      </c>
      <c r="L22" s="26">
        <f>Interpolation!Q16</f>
        <v>0</v>
      </c>
      <c r="M22" s="26">
        <f>Interpolation!R16</f>
        <v>0</v>
      </c>
      <c r="N22" s="26">
        <f>Interpolation!S16</f>
        <v>0</v>
      </c>
      <c r="O22" s="26">
        <f>Interpolation!T16</f>
        <v>0</v>
      </c>
      <c r="P22" s="26">
        <f>Interpolation!U16</f>
        <v>0</v>
      </c>
      <c r="Q22" s="26">
        <f>Interpolation!V16</f>
        <v>0</v>
      </c>
      <c r="R22" s="26">
        <f>Interpolation!W16</f>
        <v>0</v>
      </c>
      <c r="S22" s="26">
        <f>Interpolation!X16</f>
        <v>0</v>
      </c>
      <c r="T22" s="26">
        <f>Interpolation!Y16</f>
        <v>0</v>
      </c>
      <c r="U22" s="26">
        <f>Interpolation!Z16</f>
        <v>0</v>
      </c>
      <c r="V22" s="26">
        <f>Interpolation!AA16</f>
        <v>0</v>
      </c>
      <c r="W22" s="26">
        <f>Interpolation!AB16</f>
        <v>0</v>
      </c>
      <c r="X22" s="26">
        <f>Interpolation!AC16</f>
        <v>0</v>
      </c>
      <c r="Y22" s="26">
        <f>Interpolation!AD16</f>
        <v>0</v>
      </c>
      <c r="Z22" s="26">
        <f>Interpolation!AE16</f>
        <v>0</v>
      </c>
      <c r="AA22" s="26">
        <f>Interpolation!AF16</f>
        <v>0</v>
      </c>
      <c r="AB22" s="26">
        <f>Interpolation!AG16</f>
        <v>0</v>
      </c>
      <c r="AC22" s="26">
        <f>Interpolation!AH16</f>
        <v>0</v>
      </c>
      <c r="AD22" s="26">
        <f>Interpolation!AI16</f>
        <v>0</v>
      </c>
      <c r="AE22" s="26">
        <f>Interpolation!AJ16</f>
        <v>0</v>
      </c>
      <c r="AF22" s="26">
        <f>Interpolation!AK16</f>
        <v>0</v>
      </c>
      <c r="AG22" s="26">
        <f>Interpolation!AL16</f>
        <v>0</v>
      </c>
      <c r="AH22" s="26">
        <f>Interpolation!AM16</f>
        <v>0</v>
      </c>
      <c r="AI22" s="26">
        <f>Interpolation!AN16</f>
        <v>0</v>
      </c>
      <c r="AJ22" s="26">
        <f>Interpolation!AO16</f>
        <v>0</v>
      </c>
      <c r="AK22" s="26">
        <f>Interpolation!AP16</f>
        <v>0</v>
      </c>
    </row>
    <row r="23" spans="1:37">
      <c r="A23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L23"/>
  <sheetViews>
    <sheetView workbookViewId="0"/>
  </sheetViews>
  <sheetFormatPr defaultRowHeight="14.4"/>
  <cols>
    <col min="1" max="1" width="36.33203125" customWidth="1"/>
    <col min="2" max="4" width="13" style="5" customWidth="1"/>
    <col min="5" max="37" width="13" customWidth="1"/>
  </cols>
  <sheetData>
    <row r="1" spans="1:38">
      <c r="A1" s="6" t="s">
        <v>36</v>
      </c>
      <c r="B1" s="13">
        <v>2015</v>
      </c>
      <c r="C1" s="13">
        <v>2016</v>
      </c>
      <c r="D1" s="13">
        <v>2017</v>
      </c>
      <c r="E1" s="3">
        <v>2018</v>
      </c>
      <c r="F1" s="13">
        <v>2019</v>
      </c>
      <c r="G1" s="3">
        <v>2020</v>
      </c>
      <c r="H1" s="13">
        <v>2021</v>
      </c>
      <c r="I1" s="3">
        <v>2022</v>
      </c>
      <c r="J1" s="13">
        <v>2023</v>
      </c>
      <c r="K1" s="3">
        <v>2024</v>
      </c>
      <c r="L1" s="13">
        <v>2025</v>
      </c>
      <c r="M1" s="3">
        <v>2026</v>
      </c>
      <c r="N1" s="13">
        <v>2027</v>
      </c>
      <c r="O1" s="3">
        <v>2028</v>
      </c>
      <c r="P1" s="13">
        <v>2029</v>
      </c>
      <c r="Q1" s="3">
        <v>2030</v>
      </c>
      <c r="R1" s="13">
        <v>2031</v>
      </c>
      <c r="S1" s="3">
        <v>2032</v>
      </c>
      <c r="T1" s="13">
        <v>2033</v>
      </c>
      <c r="U1" s="3">
        <v>2034</v>
      </c>
      <c r="V1" s="13">
        <v>2035</v>
      </c>
      <c r="W1" s="3">
        <v>2036</v>
      </c>
      <c r="X1" s="13">
        <v>2037</v>
      </c>
      <c r="Y1" s="3">
        <v>2038</v>
      </c>
      <c r="Z1" s="13">
        <v>2039</v>
      </c>
      <c r="AA1" s="3">
        <v>2040</v>
      </c>
      <c r="AB1" s="13">
        <v>2041</v>
      </c>
      <c r="AC1" s="3">
        <v>2042</v>
      </c>
      <c r="AD1" s="13">
        <v>2043</v>
      </c>
      <c r="AE1" s="3">
        <v>2044</v>
      </c>
      <c r="AF1" s="13">
        <v>2045</v>
      </c>
      <c r="AG1" s="3">
        <v>2046</v>
      </c>
      <c r="AH1" s="13">
        <v>2047</v>
      </c>
      <c r="AI1" s="3">
        <v>2048</v>
      </c>
      <c r="AJ1" s="13">
        <v>2049</v>
      </c>
      <c r="AK1" s="3">
        <v>2050</v>
      </c>
    </row>
    <row r="2" spans="1:38">
      <c r="A2" s="6" t="s">
        <v>12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8">
      <c r="A3" s="7" t="s">
        <v>13</v>
      </c>
      <c r="B3" s="26">
        <f>Interpolation!G19</f>
        <v>0</v>
      </c>
      <c r="C3" s="26">
        <f>Interpolation!H19</f>
        <v>0</v>
      </c>
      <c r="D3" s="26">
        <f>Interpolation!I19</f>
        <v>0</v>
      </c>
      <c r="E3" s="26">
        <f>Interpolation!J19</f>
        <v>0</v>
      </c>
      <c r="F3" s="26">
        <f>Interpolation!K19</f>
        <v>0</v>
      </c>
      <c r="G3" s="26">
        <f>Interpolation!L19</f>
        <v>0</v>
      </c>
      <c r="H3" s="26">
        <f>Interpolation!M19</f>
        <v>0</v>
      </c>
      <c r="I3" s="26">
        <f>Interpolation!N19</f>
        <v>0</v>
      </c>
      <c r="J3" s="26">
        <f>Interpolation!O19</f>
        <v>0</v>
      </c>
      <c r="K3" s="26">
        <f>Interpolation!P19</f>
        <v>0</v>
      </c>
      <c r="L3" s="26">
        <f>Interpolation!Q19</f>
        <v>0</v>
      </c>
      <c r="M3" s="26">
        <f>Interpolation!R19</f>
        <v>0</v>
      </c>
      <c r="N3" s="26">
        <f>Interpolation!S19</f>
        <v>0</v>
      </c>
      <c r="O3" s="26">
        <f>Interpolation!T19</f>
        <v>0</v>
      </c>
      <c r="P3" s="26">
        <f>Interpolation!U19</f>
        <v>0</v>
      </c>
      <c r="Q3" s="26">
        <f>Interpolation!V19</f>
        <v>0</v>
      </c>
      <c r="R3" s="26">
        <f>Interpolation!W19</f>
        <v>0</v>
      </c>
      <c r="S3" s="26">
        <f>Interpolation!X19</f>
        <v>0</v>
      </c>
      <c r="T3" s="26">
        <f>Interpolation!Y19</f>
        <v>0</v>
      </c>
      <c r="U3" s="26">
        <f>Interpolation!Z19</f>
        <v>0</v>
      </c>
      <c r="V3" s="26">
        <f>Interpolation!AA19</f>
        <v>0</v>
      </c>
      <c r="W3" s="26">
        <f>Interpolation!AB19</f>
        <v>0</v>
      </c>
      <c r="X3" s="26">
        <f>Interpolation!AC19</f>
        <v>0</v>
      </c>
      <c r="Y3" s="26">
        <f>Interpolation!AD19</f>
        <v>0</v>
      </c>
      <c r="Z3" s="26">
        <f>Interpolation!AE19</f>
        <v>0</v>
      </c>
      <c r="AA3" s="26">
        <f>Interpolation!AF19</f>
        <v>0</v>
      </c>
      <c r="AB3" s="26">
        <f>Interpolation!AG19</f>
        <v>0</v>
      </c>
      <c r="AC3" s="26">
        <f>Interpolation!AH19</f>
        <v>0</v>
      </c>
      <c r="AD3" s="26">
        <f>Interpolation!AI19</f>
        <v>0</v>
      </c>
      <c r="AE3" s="26">
        <f>Interpolation!AJ19</f>
        <v>0</v>
      </c>
      <c r="AF3" s="26">
        <f>Interpolation!AK19</f>
        <v>0</v>
      </c>
      <c r="AG3" s="26">
        <f>Interpolation!AL19</f>
        <v>0</v>
      </c>
      <c r="AH3" s="26">
        <f>Interpolation!AM19</f>
        <v>0</v>
      </c>
      <c r="AI3" s="26">
        <f>Interpolation!AN19</f>
        <v>0</v>
      </c>
      <c r="AJ3" s="26">
        <f>Interpolation!AO19</f>
        <v>0</v>
      </c>
      <c r="AK3" s="26">
        <f>Interpolation!AP19</f>
        <v>0</v>
      </c>
    </row>
    <row r="4" spans="1:38">
      <c r="A4" s="7" t="s">
        <v>6</v>
      </c>
      <c r="B4" s="26">
        <f>Interpolation!G20</f>
        <v>0</v>
      </c>
      <c r="C4" s="26">
        <f>Interpolation!H20</f>
        <v>0</v>
      </c>
      <c r="D4" s="26">
        <f>Interpolation!I20</f>
        <v>0</v>
      </c>
      <c r="E4" s="26">
        <f>Interpolation!J20</f>
        <v>0</v>
      </c>
      <c r="F4" s="26">
        <f>Interpolation!K20</f>
        <v>0</v>
      </c>
      <c r="G4" s="26">
        <f>Interpolation!L20</f>
        <v>0</v>
      </c>
      <c r="H4" s="26">
        <f>Interpolation!M20</f>
        <v>0</v>
      </c>
      <c r="I4" s="26">
        <f>Interpolation!N20</f>
        <v>0</v>
      </c>
      <c r="J4" s="26">
        <f>Interpolation!O20</f>
        <v>0</v>
      </c>
      <c r="K4" s="26">
        <f>Interpolation!P20</f>
        <v>0</v>
      </c>
      <c r="L4" s="26">
        <f>Interpolation!Q20</f>
        <v>0</v>
      </c>
      <c r="M4" s="26">
        <f>Interpolation!R20</f>
        <v>0</v>
      </c>
      <c r="N4" s="26">
        <f>Interpolation!S20</f>
        <v>0</v>
      </c>
      <c r="O4" s="26">
        <f>Interpolation!T20</f>
        <v>0</v>
      </c>
      <c r="P4" s="26">
        <f>Interpolation!U20</f>
        <v>0</v>
      </c>
      <c r="Q4" s="26">
        <f>Interpolation!V20</f>
        <v>0</v>
      </c>
      <c r="R4" s="26">
        <f>Interpolation!W20</f>
        <v>0</v>
      </c>
      <c r="S4" s="26">
        <f>Interpolation!X20</f>
        <v>0</v>
      </c>
      <c r="T4" s="26">
        <f>Interpolation!Y20</f>
        <v>0</v>
      </c>
      <c r="U4" s="26">
        <f>Interpolation!Z20</f>
        <v>0</v>
      </c>
      <c r="V4" s="26">
        <f>Interpolation!AA20</f>
        <v>0</v>
      </c>
      <c r="W4" s="26">
        <f>Interpolation!AB20</f>
        <v>0</v>
      </c>
      <c r="X4" s="26">
        <f>Interpolation!AC20</f>
        <v>0</v>
      </c>
      <c r="Y4" s="26">
        <f>Interpolation!AD20</f>
        <v>0</v>
      </c>
      <c r="Z4" s="26">
        <f>Interpolation!AE20</f>
        <v>0</v>
      </c>
      <c r="AA4" s="26">
        <f>Interpolation!AF20</f>
        <v>0</v>
      </c>
      <c r="AB4" s="26">
        <f>Interpolation!AG20</f>
        <v>0</v>
      </c>
      <c r="AC4" s="26">
        <f>Interpolation!AH20</f>
        <v>0</v>
      </c>
      <c r="AD4" s="26">
        <f>Interpolation!AI20</f>
        <v>0</v>
      </c>
      <c r="AE4" s="26">
        <f>Interpolation!AJ20</f>
        <v>0</v>
      </c>
      <c r="AF4" s="26">
        <f>Interpolation!AK20</f>
        <v>0</v>
      </c>
      <c r="AG4" s="26">
        <f>Interpolation!AL20</f>
        <v>0</v>
      </c>
      <c r="AH4" s="26">
        <f>Interpolation!AM20</f>
        <v>0</v>
      </c>
      <c r="AI4" s="26">
        <f>Interpolation!AN20</f>
        <v>0</v>
      </c>
      <c r="AJ4" s="26">
        <f>Interpolation!AO20</f>
        <v>0</v>
      </c>
      <c r="AK4" s="26">
        <f>Interpolation!AP20</f>
        <v>0</v>
      </c>
    </row>
    <row r="5" spans="1:38">
      <c r="A5" s="7" t="s">
        <v>14</v>
      </c>
      <c r="B5" s="26">
        <f>Interpolation!G21</f>
        <v>0</v>
      </c>
      <c r="C5" s="26">
        <f>Interpolation!H21</f>
        <v>0</v>
      </c>
      <c r="D5" s="26">
        <f>Interpolation!I21</f>
        <v>0</v>
      </c>
      <c r="E5" s="26">
        <f>Interpolation!J21</f>
        <v>0</v>
      </c>
      <c r="F5" s="26">
        <f>Interpolation!K21</f>
        <v>0</v>
      </c>
      <c r="G5" s="26">
        <f>Interpolation!L21</f>
        <v>0</v>
      </c>
      <c r="H5" s="26">
        <f>Interpolation!M21</f>
        <v>0</v>
      </c>
      <c r="I5" s="26">
        <f>Interpolation!N21</f>
        <v>0</v>
      </c>
      <c r="J5" s="26">
        <f>Interpolation!O21</f>
        <v>0</v>
      </c>
      <c r="K5" s="26">
        <f>Interpolation!P21</f>
        <v>0</v>
      </c>
      <c r="L5" s="26">
        <f>Interpolation!Q21</f>
        <v>0</v>
      </c>
      <c r="M5" s="26">
        <f>Interpolation!R21</f>
        <v>0</v>
      </c>
      <c r="N5" s="26">
        <f>Interpolation!S21</f>
        <v>0</v>
      </c>
      <c r="O5" s="26">
        <f>Interpolation!T21</f>
        <v>0</v>
      </c>
      <c r="P5" s="26">
        <f>Interpolation!U21</f>
        <v>0</v>
      </c>
      <c r="Q5" s="26">
        <f>Interpolation!V21</f>
        <v>0</v>
      </c>
      <c r="R5" s="26">
        <f>Interpolation!W21</f>
        <v>0</v>
      </c>
      <c r="S5" s="26">
        <f>Interpolation!X21</f>
        <v>0</v>
      </c>
      <c r="T5" s="26">
        <f>Interpolation!Y21</f>
        <v>0</v>
      </c>
      <c r="U5" s="26">
        <f>Interpolation!Z21</f>
        <v>0</v>
      </c>
      <c r="V5" s="26">
        <f>Interpolation!AA21</f>
        <v>0</v>
      </c>
      <c r="W5" s="26">
        <f>Interpolation!AB21</f>
        <v>0</v>
      </c>
      <c r="X5" s="26">
        <f>Interpolation!AC21</f>
        <v>0</v>
      </c>
      <c r="Y5" s="26">
        <f>Interpolation!AD21</f>
        <v>0</v>
      </c>
      <c r="Z5" s="26">
        <f>Interpolation!AE21</f>
        <v>0</v>
      </c>
      <c r="AA5" s="26">
        <f>Interpolation!AF21</f>
        <v>0</v>
      </c>
      <c r="AB5" s="26">
        <f>Interpolation!AG21</f>
        <v>0</v>
      </c>
      <c r="AC5" s="26">
        <f>Interpolation!AH21</f>
        <v>0</v>
      </c>
      <c r="AD5" s="26">
        <f>Interpolation!AI21</f>
        <v>0</v>
      </c>
      <c r="AE5" s="26">
        <f>Interpolation!AJ21</f>
        <v>0</v>
      </c>
      <c r="AF5" s="26">
        <f>Interpolation!AK21</f>
        <v>0</v>
      </c>
      <c r="AG5" s="26">
        <f>Interpolation!AL21</f>
        <v>0</v>
      </c>
      <c r="AH5" s="26">
        <f>Interpolation!AM21</f>
        <v>0</v>
      </c>
      <c r="AI5" s="26">
        <f>Interpolation!AN21</f>
        <v>0</v>
      </c>
      <c r="AJ5" s="26">
        <f>Interpolation!AO21</f>
        <v>0</v>
      </c>
      <c r="AK5" s="26">
        <f>Interpolation!AP21</f>
        <v>0</v>
      </c>
    </row>
    <row r="6" spans="1:38">
      <c r="A6" s="7" t="s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8">
      <c r="A7" s="7" t="s">
        <v>16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</row>
    <row r="8" spans="1:38">
      <c r="A8" s="7" t="s">
        <v>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  <row r="9" spans="1:38">
      <c r="A9" s="7" t="s">
        <v>7</v>
      </c>
      <c r="B9" s="26">
        <f>Interpolation!G22</f>
        <v>0</v>
      </c>
      <c r="C9" s="26">
        <f>Interpolation!H22</f>
        <v>0</v>
      </c>
      <c r="D9" s="26">
        <f>Interpolation!I22</f>
        <v>0</v>
      </c>
      <c r="E9" s="26">
        <f>Interpolation!J22</f>
        <v>0</v>
      </c>
      <c r="F9" s="26">
        <f>Interpolation!K22</f>
        <v>0</v>
      </c>
      <c r="G9" s="26">
        <f>Interpolation!L22</f>
        <v>0</v>
      </c>
      <c r="H9" s="26">
        <f>Interpolation!M22</f>
        <v>0</v>
      </c>
      <c r="I9" s="26">
        <f>Interpolation!N22</f>
        <v>0</v>
      </c>
      <c r="J9" s="26">
        <f>Interpolation!O22</f>
        <v>0</v>
      </c>
      <c r="K9" s="26">
        <f>Interpolation!P22</f>
        <v>0</v>
      </c>
      <c r="L9" s="26">
        <f>Interpolation!Q22</f>
        <v>0</v>
      </c>
      <c r="M9" s="26">
        <f>Interpolation!R22</f>
        <v>0</v>
      </c>
      <c r="N9" s="26">
        <f>Interpolation!S22</f>
        <v>0</v>
      </c>
      <c r="O9" s="26">
        <f>Interpolation!T22</f>
        <v>0</v>
      </c>
      <c r="P9" s="26">
        <f>Interpolation!U22</f>
        <v>0</v>
      </c>
      <c r="Q9" s="26">
        <f>Interpolation!V22</f>
        <v>0</v>
      </c>
      <c r="R9" s="26">
        <f>Interpolation!W22</f>
        <v>0</v>
      </c>
      <c r="S9" s="26">
        <f>Interpolation!X22</f>
        <v>0</v>
      </c>
      <c r="T9" s="26">
        <f>Interpolation!Y22</f>
        <v>0</v>
      </c>
      <c r="U9" s="26">
        <f>Interpolation!Z22</f>
        <v>0</v>
      </c>
      <c r="V9" s="26">
        <f>Interpolation!AA22</f>
        <v>0</v>
      </c>
      <c r="W9" s="26">
        <f>Interpolation!AB22</f>
        <v>0</v>
      </c>
      <c r="X9" s="26">
        <f>Interpolation!AC22</f>
        <v>0</v>
      </c>
      <c r="Y9" s="26">
        <f>Interpolation!AD22</f>
        <v>0</v>
      </c>
      <c r="Z9" s="26">
        <f>Interpolation!AE22</f>
        <v>0</v>
      </c>
      <c r="AA9" s="26">
        <f>Interpolation!AF22</f>
        <v>0</v>
      </c>
      <c r="AB9" s="26">
        <f>Interpolation!AG22</f>
        <v>0</v>
      </c>
      <c r="AC9" s="26">
        <f>Interpolation!AH22</f>
        <v>0</v>
      </c>
      <c r="AD9" s="26">
        <f>Interpolation!AI22</f>
        <v>0</v>
      </c>
      <c r="AE9" s="26">
        <f>Interpolation!AJ22</f>
        <v>0</v>
      </c>
      <c r="AF9" s="26">
        <f>Interpolation!AK22</f>
        <v>0</v>
      </c>
      <c r="AG9" s="26">
        <f>Interpolation!AL22</f>
        <v>0</v>
      </c>
      <c r="AH9" s="26">
        <f>Interpolation!AM22</f>
        <v>0</v>
      </c>
      <c r="AI9" s="26">
        <f>Interpolation!AN22</f>
        <v>0</v>
      </c>
      <c r="AJ9" s="26">
        <f>Interpolation!AO22</f>
        <v>0</v>
      </c>
      <c r="AK9" s="26">
        <f>Interpolation!AP22</f>
        <v>0</v>
      </c>
      <c r="AL9" s="25"/>
    </row>
    <row r="10" spans="1:38">
      <c r="A10" s="7" t="s">
        <v>8</v>
      </c>
      <c r="B10" s="24">
        <f>Interpolation!G23</f>
        <v>139797210745072.55</v>
      </c>
      <c r="C10" s="24">
        <f>Interpolation!H23</f>
        <v>173835275935756.81</v>
      </c>
      <c r="D10" s="24">
        <f>Interpolation!I23</f>
        <v>207873341126464</v>
      </c>
      <c r="E10" s="24">
        <f>Interpolation!J23</f>
        <v>241911406317158.41</v>
      </c>
      <c r="F10" s="24">
        <f>Interpolation!K23</f>
        <v>275949471507852.81</v>
      </c>
      <c r="G10" s="24">
        <f>Interpolation!L23</f>
        <v>309987536698570.31</v>
      </c>
      <c r="H10" s="24">
        <f>Interpolation!M23</f>
        <v>324254145442272</v>
      </c>
      <c r="I10" s="24">
        <f>Interpolation!N23</f>
        <v>338520754185952</v>
      </c>
      <c r="J10" s="24">
        <f>Interpolation!O23</f>
        <v>352787362929632</v>
      </c>
      <c r="K10" s="24">
        <f>Interpolation!P23</f>
        <v>367053971673318.38</v>
      </c>
      <c r="L10" s="24">
        <f>Interpolation!Q23</f>
        <v>381320580416981.25</v>
      </c>
      <c r="M10" s="24">
        <f>Interpolation!R23</f>
        <v>345952454015308.81</v>
      </c>
      <c r="N10" s="24">
        <f>Interpolation!S23</f>
        <v>310584327613632</v>
      </c>
      <c r="O10" s="24">
        <f>Interpolation!T23</f>
        <v>275216201211955.19</v>
      </c>
      <c r="P10" s="24">
        <f>Interpolation!U23</f>
        <v>239848074810278.41</v>
      </c>
      <c r="Q10" s="24">
        <f>Interpolation!V23</f>
        <v>204479948408604.09</v>
      </c>
      <c r="R10" s="24">
        <f>Interpolation!W23</f>
        <v>223711405623347.19</v>
      </c>
      <c r="S10" s="24">
        <f>Interpolation!X23</f>
        <v>242942862838092.81</v>
      </c>
      <c r="T10" s="24">
        <f>Interpolation!Y23</f>
        <v>262174320052844.81</v>
      </c>
      <c r="U10" s="24">
        <f>Interpolation!Z23</f>
        <v>281405777267590.41</v>
      </c>
      <c r="V10" s="24">
        <f>Interpolation!AA23</f>
        <v>300637234482347.56</v>
      </c>
      <c r="W10" s="24">
        <f>Interpolation!AB23</f>
        <v>300637234482329.63</v>
      </c>
      <c r="X10" s="24">
        <f>Interpolation!AC23</f>
        <v>300637234482329.63</v>
      </c>
      <c r="Y10" s="24">
        <f>Interpolation!AD23</f>
        <v>300637234482329.63</v>
      </c>
      <c r="Z10" s="24">
        <f>Interpolation!AE23</f>
        <v>300637234482329.63</v>
      </c>
      <c r="AA10" s="24">
        <f>Interpolation!AF23</f>
        <v>300637234482347.56</v>
      </c>
      <c r="AB10" s="24">
        <f>Interpolation!AG23</f>
        <v>347574424475827.19</v>
      </c>
      <c r="AC10" s="24">
        <f>Interpolation!AH23</f>
        <v>394511614469312</v>
      </c>
      <c r="AD10" s="24">
        <f>Interpolation!AI23</f>
        <v>441448804462796.81</v>
      </c>
      <c r="AE10" s="24">
        <f>Interpolation!AJ23</f>
        <v>488385994456281.63</v>
      </c>
      <c r="AF10" s="24">
        <f>Interpolation!AK23</f>
        <v>535323184449758.75</v>
      </c>
      <c r="AG10" s="24">
        <f>Interpolation!AL23</f>
        <v>551036665928806.38</v>
      </c>
      <c r="AH10" s="24">
        <f>Interpolation!AM23</f>
        <v>566750147407859.25</v>
      </c>
      <c r="AI10" s="24">
        <f>Interpolation!AN23</f>
        <v>582463628886912</v>
      </c>
      <c r="AJ10" s="24">
        <f>Interpolation!AO23</f>
        <v>598177110365964.75</v>
      </c>
      <c r="AK10" s="24">
        <f>Interpolation!AP23</f>
        <v>613890591845020.25</v>
      </c>
    </row>
    <row r="11" spans="1:38">
      <c r="A11" s="7" t="s">
        <v>18</v>
      </c>
      <c r="B11" s="26">
        <f>Interpolation!G24</f>
        <v>0</v>
      </c>
      <c r="C11" s="26">
        <f>Interpolation!H24</f>
        <v>0</v>
      </c>
      <c r="D11" s="26">
        <f>Interpolation!I24</f>
        <v>0</v>
      </c>
      <c r="E11" s="26">
        <f>Interpolation!J24</f>
        <v>0</v>
      </c>
      <c r="F11" s="26">
        <f>Interpolation!K24</f>
        <v>0</v>
      </c>
      <c r="G11" s="26">
        <f>Interpolation!L24</f>
        <v>0</v>
      </c>
      <c r="H11" s="26">
        <f>Interpolation!M24</f>
        <v>0</v>
      </c>
      <c r="I11" s="26">
        <f>Interpolation!N24</f>
        <v>0</v>
      </c>
      <c r="J11" s="26">
        <f>Interpolation!O24</f>
        <v>0</v>
      </c>
      <c r="K11" s="26">
        <f>Interpolation!P24</f>
        <v>0</v>
      </c>
      <c r="L11" s="26">
        <f>Interpolation!Q24</f>
        <v>0</v>
      </c>
      <c r="M11" s="26">
        <f>Interpolation!R24</f>
        <v>0</v>
      </c>
      <c r="N11" s="26">
        <f>Interpolation!S24</f>
        <v>0</v>
      </c>
      <c r="O11" s="26">
        <f>Interpolation!T24</f>
        <v>0</v>
      </c>
      <c r="P11" s="26">
        <f>Interpolation!U24</f>
        <v>0</v>
      </c>
      <c r="Q11" s="26">
        <f>Interpolation!V24</f>
        <v>0</v>
      </c>
      <c r="R11" s="26">
        <f>Interpolation!W24</f>
        <v>0</v>
      </c>
      <c r="S11" s="26">
        <f>Interpolation!X24</f>
        <v>0</v>
      </c>
      <c r="T11" s="26">
        <f>Interpolation!Y24</f>
        <v>0</v>
      </c>
      <c r="U11" s="26">
        <f>Interpolation!Z24</f>
        <v>0</v>
      </c>
      <c r="V11" s="26">
        <f>Interpolation!AA24</f>
        <v>0</v>
      </c>
      <c r="W11" s="26">
        <f>Interpolation!AB24</f>
        <v>0</v>
      </c>
      <c r="X11" s="26">
        <f>Interpolation!AC24</f>
        <v>0</v>
      </c>
      <c r="Y11" s="26">
        <f>Interpolation!AD24</f>
        <v>0</v>
      </c>
      <c r="Z11" s="26">
        <f>Interpolation!AE24</f>
        <v>0</v>
      </c>
      <c r="AA11" s="26">
        <f>Interpolation!AF24</f>
        <v>0</v>
      </c>
      <c r="AB11" s="26">
        <f>Interpolation!AG24</f>
        <v>0</v>
      </c>
      <c r="AC11" s="26">
        <f>Interpolation!AH24</f>
        <v>0</v>
      </c>
      <c r="AD11" s="26">
        <f>Interpolation!AI24</f>
        <v>0</v>
      </c>
      <c r="AE11" s="26">
        <f>Interpolation!AJ24</f>
        <v>0</v>
      </c>
      <c r="AF11" s="26">
        <f>Interpolation!AK24</f>
        <v>0</v>
      </c>
      <c r="AG11" s="26">
        <f>Interpolation!AL24</f>
        <v>0</v>
      </c>
      <c r="AH11" s="26">
        <f>Interpolation!AM24</f>
        <v>0</v>
      </c>
      <c r="AI11" s="26">
        <f>Interpolation!AN24</f>
        <v>0</v>
      </c>
      <c r="AJ11" s="26">
        <f>Interpolation!AO24</f>
        <v>0</v>
      </c>
      <c r="AK11" s="26">
        <f>Interpolation!AP24</f>
        <v>0</v>
      </c>
    </row>
    <row r="12" spans="1:38">
      <c r="A12" s="7" t="s">
        <v>19</v>
      </c>
      <c r="B12" s="24">
        <f>Interpolation!G25</f>
        <v>17035194312657.848</v>
      </c>
      <c r="C12" s="24">
        <f>Interpolation!H25</f>
        <v>13628155450126.4</v>
      </c>
      <c r="D12" s="24">
        <f>Interpolation!I25</f>
        <v>10221116587594.4</v>
      </c>
      <c r="E12" s="24">
        <f>Interpolation!J25</f>
        <v>6814077725063.2002</v>
      </c>
      <c r="F12" s="24">
        <f>Interpolation!K25</f>
        <v>3407038862531.2002</v>
      </c>
      <c r="G12" s="24">
        <f>Interpolation!L25</f>
        <v>0</v>
      </c>
      <c r="H12" s="24">
        <f>Interpolation!M25</f>
        <v>0</v>
      </c>
      <c r="I12" s="24">
        <f>Interpolation!N25</f>
        <v>0</v>
      </c>
      <c r="J12" s="24">
        <f>Interpolation!O25</f>
        <v>0</v>
      </c>
      <c r="K12" s="24">
        <f>Interpolation!P25</f>
        <v>0</v>
      </c>
      <c r="L12" s="24">
        <f>Interpolation!Q25</f>
        <v>0</v>
      </c>
      <c r="M12" s="24">
        <f>Interpolation!R25</f>
        <v>0</v>
      </c>
      <c r="N12" s="24">
        <f>Interpolation!S25</f>
        <v>0</v>
      </c>
      <c r="O12" s="24">
        <f>Interpolation!T25</f>
        <v>0</v>
      </c>
      <c r="P12" s="24">
        <f>Interpolation!U25</f>
        <v>0</v>
      </c>
      <c r="Q12" s="24">
        <f>Interpolation!V25</f>
        <v>0</v>
      </c>
      <c r="R12" s="24">
        <f>Interpolation!W25</f>
        <v>0</v>
      </c>
      <c r="S12" s="24">
        <f>Interpolation!X25</f>
        <v>0</v>
      </c>
      <c r="T12" s="24">
        <f>Interpolation!Y25</f>
        <v>0</v>
      </c>
      <c r="U12" s="24">
        <f>Interpolation!Z25</f>
        <v>0</v>
      </c>
      <c r="V12" s="24">
        <f>Interpolation!AA25</f>
        <v>0</v>
      </c>
      <c r="W12" s="24">
        <f>Interpolation!AB25</f>
        <v>0</v>
      </c>
      <c r="X12" s="24">
        <f>Interpolation!AC25</f>
        <v>0</v>
      </c>
      <c r="Y12" s="24">
        <f>Interpolation!AD25</f>
        <v>0</v>
      </c>
      <c r="Z12" s="24">
        <f>Interpolation!AE25</f>
        <v>0</v>
      </c>
      <c r="AA12" s="24">
        <f>Interpolation!AF25</f>
        <v>0</v>
      </c>
      <c r="AB12" s="24">
        <f>Interpolation!AG25</f>
        <v>0</v>
      </c>
      <c r="AC12" s="24">
        <f>Interpolation!AH25</f>
        <v>0</v>
      </c>
      <c r="AD12" s="24">
        <f>Interpolation!AI25</f>
        <v>0</v>
      </c>
      <c r="AE12" s="24">
        <f>Interpolation!AJ25</f>
        <v>0</v>
      </c>
      <c r="AF12" s="24">
        <f>Interpolation!AK25</f>
        <v>0</v>
      </c>
      <c r="AG12" s="24">
        <f>Interpolation!AL25</f>
        <v>0</v>
      </c>
      <c r="AH12" s="24">
        <f>Interpolation!AM25</f>
        <v>0</v>
      </c>
      <c r="AI12" s="24">
        <f>Interpolation!AN25</f>
        <v>0</v>
      </c>
      <c r="AJ12" s="24">
        <f>Interpolation!AO25</f>
        <v>0</v>
      </c>
      <c r="AK12" s="24">
        <f>Interpolation!AP25</f>
        <v>0</v>
      </c>
    </row>
    <row r="13" spans="1:38">
      <c r="A13" s="7" t="s">
        <v>20</v>
      </c>
      <c r="B13" s="26">
        <f>Interpolation!G26</f>
        <v>0</v>
      </c>
      <c r="C13" s="26">
        <f>Interpolation!H26</f>
        <v>0</v>
      </c>
      <c r="D13" s="26">
        <f>Interpolation!I26</f>
        <v>0</v>
      </c>
      <c r="E13" s="26">
        <f>Interpolation!J26</f>
        <v>0</v>
      </c>
      <c r="F13" s="26">
        <f>Interpolation!K26</f>
        <v>0</v>
      </c>
      <c r="G13" s="26">
        <f>Interpolation!L26</f>
        <v>0</v>
      </c>
      <c r="H13" s="26">
        <f>Interpolation!M26</f>
        <v>0</v>
      </c>
      <c r="I13" s="26">
        <f>Interpolation!N26</f>
        <v>0</v>
      </c>
      <c r="J13" s="26">
        <f>Interpolation!O26</f>
        <v>0</v>
      </c>
      <c r="K13" s="26">
        <f>Interpolation!P26</f>
        <v>0</v>
      </c>
      <c r="L13" s="26">
        <f>Interpolation!Q26</f>
        <v>0</v>
      </c>
      <c r="M13" s="26">
        <f>Interpolation!R26</f>
        <v>0</v>
      </c>
      <c r="N13" s="26">
        <f>Interpolation!S26</f>
        <v>0</v>
      </c>
      <c r="O13" s="26">
        <f>Interpolation!T26</f>
        <v>0</v>
      </c>
      <c r="P13" s="26">
        <f>Interpolation!U26</f>
        <v>0</v>
      </c>
      <c r="Q13" s="26">
        <f>Interpolation!V26</f>
        <v>0</v>
      </c>
      <c r="R13" s="26">
        <f>Interpolation!W26</f>
        <v>0</v>
      </c>
      <c r="S13" s="26">
        <f>Interpolation!X26</f>
        <v>0</v>
      </c>
      <c r="T13" s="26">
        <f>Interpolation!Y26</f>
        <v>0</v>
      </c>
      <c r="U13" s="26">
        <f>Interpolation!Z26</f>
        <v>0</v>
      </c>
      <c r="V13" s="26">
        <f>Interpolation!AA26</f>
        <v>0</v>
      </c>
      <c r="W13" s="26">
        <f>Interpolation!AB26</f>
        <v>0</v>
      </c>
      <c r="X13" s="26">
        <f>Interpolation!AC26</f>
        <v>0</v>
      </c>
      <c r="Y13" s="26">
        <f>Interpolation!AD26</f>
        <v>0</v>
      </c>
      <c r="Z13" s="26">
        <f>Interpolation!AE26</f>
        <v>0</v>
      </c>
      <c r="AA13" s="26">
        <f>Interpolation!AF26</f>
        <v>0</v>
      </c>
      <c r="AB13" s="26">
        <f>Interpolation!AG26</f>
        <v>0</v>
      </c>
      <c r="AC13" s="26">
        <f>Interpolation!AH26</f>
        <v>0</v>
      </c>
      <c r="AD13" s="26">
        <f>Interpolation!AI26</f>
        <v>0</v>
      </c>
      <c r="AE13" s="26">
        <f>Interpolation!AJ26</f>
        <v>0</v>
      </c>
      <c r="AF13" s="26">
        <f>Interpolation!AK26</f>
        <v>0</v>
      </c>
      <c r="AG13" s="26">
        <f>Interpolation!AL26</f>
        <v>0</v>
      </c>
      <c r="AH13" s="26">
        <f>Interpolation!AM26</f>
        <v>0</v>
      </c>
      <c r="AI13" s="26">
        <f>Interpolation!AN26</f>
        <v>0</v>
      </c>
      <c r="AJ13" s="26">
        <f>Interpolation!AO26</f>
        <v>0</v>
      </c>
      <c r="AK13" s="26">
        <f>Interpolation!AP26</f>
        <v>0</v>
      </c>
    </row>
    <row r="14" spans="1:38">
      <c r="A14" s="7" t="s">
        <v>9</v>
      </c>
      <c r="B14" s="24">
        <f>Interpolation!G27</f>
        <v>0</v>
      </c>
      <c r="C14" s="24">
        <f>Interpolation!H27</f>
        <v>0</v>
      </c>
      <c r="D14" s="24">
        <f>Interpolation!I27</f>
        <v>0</v>
      </c>
      <c r="E14" s="24">
        <f>Interpolation!J27</f>
        <v>0</v>
      </c>
      <c r="F14" s="24">
        <f>Interpolation!K27</f>
        <v>0</v>
      </c>
      <c r="G14" s="24">
        <f>Interpolation!L27</f>
        <v>0</v>
      </c>
      <c r="H14" s="24">
        <f>Interpolation!M27</f>
        <v>0</v>
      </c>
      <c r="I14" s="24">
        <f>Interpolation!N27</f>
        <v>0</v>
      </c>
      <c r="J14" s="24">
        <f>Interpolation!O27</f>
        <v>0</v>
      </c>
      <c r="K14" s="24">
        <f>Interpolation!P27</f>
        <v>0</v>
      </c>
      <c r="L14" s="24">
        <f>Interpolation!Q27</f>
        <v>0</v>
      </c>
      <c r="M14" s="24">
        <f>Interpolation!R27</f>
        <v>0</v>
      </c>
      <c r="N14" s="24">
        <f>Interpolation!S27</f>
        <v>0</v>
      </c>
      <c r="O14" s="24">
        <f>Interpolation!T27</f>
        <v>0</v>
      </c>
      <c r="P14" s="24">
        <f>Interpolation!U27</f>
        <v>0</v>
      </c>
      <c r="Q14" s="24">
        <f>Interpolation!V27</f>
        <v>0</v>
      </c>
      <c r="R14" s="24">
        <f>Interpolation!W27</f>
        <v>43245371927731.203</v>
      </c>
      <c r="S14" s="24">
        <f>Interpolation!X27</f>
        <v>86490743855449.594</v>
      </c>
      <c r="T14" s="24">
        <f>Interpolation!Y27</f>
        <v>129736115783180.8</v>
      </c>
      <c r="U14" s="24">
        <f>Interpolation!Z27</f>
        <v>172981487710912</v>
      </c>
      <c r="V14" s="24">
        <f>Interpolation!AA27</f>
        <v>216226859638626.22</v>
      </c>
      <c r="W14" s="24">
        <f>Interpolation!AB27</f>
        <v>221959830564625.59</v>
      </c>
      <c r="X14" s="24">
        <f>Interpolation!AC27</f>
        <v>227692801490627.19</v>
      </c>
      <c r="Y14" s="24">
        <f>Interpolation!AD27</f>
        <v>233425772416627.19</v>
      </c>
      <c r="Z14" s="24">
        <f>Interpolation!AE27</f>
        <v>239158743342627.19</v>
      </c>
      <c r="AA14" s="24">
        <f>Interpolation!AF27</f>
        <v>244891714268629.34</v>
      </c>
      <c r="AB14" s="24">
        <f>Interpolation!AG27</f>
        <v>250624685194628.81</v>
      </c>
      <c r="AC14" s="24">
        <f>Interpolation!AH27</f>
        <v>256357656120630.41</v>
      </c>
      <c r="AD14" s="24">
        <f>Interpolation!AI27</f>
        <v>262090627046630.41</v>
      </c>
      <c r="AE14" s="24">
        <f>Interpolation!AJ27</f>
        <v>267823597972630.41</v>
      </c>
      <c r="AF14" s="24">
        <f>Interpolation!AK27</f>
        <v>273556568898632.44</v>
      </c>
      <c r="AG14" s="24">
        <f>Interpolation!AL27</f>
        <v>279289539824619.19</v>
      </c>
      <c r="AH14" s="24">
        <f>Interpolation!AM27</f>
        <v>285022510750620.81</v>
      </c>
      <c r="AI14" s="24">
        <f>Interpolation!AN27</f>
        <v>290755481676620.81</v>
      </c>
      <c r="AJ14" s="24">
        <f>Interpolation!AO27</f>
        <v>296488452602620.81</v>
      </c>
      <c r="AK14" s="24">
        <f>Interpolation!AP27</f>
        <v>302221423528635.56</v>
      </c>
    </row>
    <row r="15" spans="1:38">
      <c r="A15" s="7" t="s">
        <v>21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</row>
    <row r="16" spans="1:38">
      <c r="A16" s="7" t="s">
        <v>22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</row>
    <row r="17" spans="1:38">
      <c r="A17" s="7" t="s">
        <v>23</v>
      </c>
      <c r="B17" s="26">
        <f>Interpolation!G28</f>
        <v>0</v>
      </c>
      <c r="C17" s="26">
        <f>Interpolation!H28</f>
        <v>0</v>
      </c>
      <c r="D17" s="26">
        <f>Interpolation!I28</f>
        <v>0</v>
      </c>
      <c r="E17" s="26">
        <f>Interpolation!J28</f>
        <v>0</v>
      </c>
      <c r="F17" s="26">
        <f>Interpolation!K28</f>
        <v>0</v>
      </c>
      <c r="G17" s="26">
        <f>Interpolation!L28</f>
        <v>0</v>
      </c>
      <c r="H17" s="26">
        <f>Interpolation!M28</f>
        <v>0</v>
      </c>
      <c r="I17" s="26">
        <f>Interpolation!N28</f>
        <v>0</v>
      </c>
      <c r="J17" s="26">
        <f>Interpolation!O28</f>
        <v>0</v>
      </c>
      <c r="K17" s="26">
        <f>Interpolation!P28</f>
        <v>0</v>
      </c>
      <c r="L17" s="26">
        <f>Interpolation!Q28</f>
        <v>0</v>
      </c>
      <c r="M17" s="26">
        <f>Interpolation!R28</f>
        <v>0</v>
      </c>
      <c r="N17" s="26">
        <f>Interpolation!S28</f>
        <v>0</v>
      </c>
      <c r="O17" s="26">
        <f>Interpolation!T28</f>
        <v>0</v>
      </c>
      <c r="P17" s="26">
        <f>Interpolation!U28</f>
        <v>0</v>
      </c>
      <c r="Q17" s="26">
        <f>Interpolation!V28</f>
        <v>0</v>
      </c>
      <c r="R17" s="26">
        <f>Interpolation!W28</f>
        <v>0</v>
      </c>
      <c r="S17" s="26">
        <f>Interpolation!X28</f>
        <v>0</v>
      </c>
      <c r="T17" s="26">
        <f>Interpolation!Y28</f>
        <v>0</v>
      </c>
      <c r="U17" s="26">
        <f>Interpolation!Z28</f>
        <v>0</v>
      </c>
      <c r="V17" s="26">
        <f>Interpolation!AA28</f>
        <v>0</v>
      </c>
      <c r="W17" s="26">
        <f>Interpolation!AB28</f>
        <v>0</v>
      </c>
      <c r="X17" s="26">
        <f>Interpolation!AC28</f>
        <v>0</v>
      </c>
      <c r="Y17" s="26">
        <f>Interpolation!AD28</f>
        <v>0</v>
      </c>
      <c r="Z17" s="26">
        <f>Interpolation!AE28</f>
        <v>0</v>
      </c>
      <c r="AA17" s="26">
        <f>Interpolation!AF28</f>
        <v>0</v>
      </c>
      <c r="AB17" s="26">
        <f>Interpolation!AG28</f>
        <v>0</v>
      </c>
      <c r="AC17" s="26">
        <f>Interpolation!AH28</f>
        <v>0</v>
      </c>
      <c r="AD17" s="26">
        <f>Interpolation!AI28</f>
        <v>0</v>
      </c>
      <c r="AE17" s="26">
        <f>Interpolation!AJ28</f>
        <v>0</v>
      </c>
      <c r="AF17" s="26">
        <f>Interpolation!AK28</f>
        <v>0</v>
      </c>
      <c r="AG17" s="26">
        <f>Interpolation!AL28</f>
        <v>0</v>
      </c>
      <c r="AH17" s="26">
        <f>Interpolation!AM28</f>
        <v>0</v>
      </c>
      <c r="AI17" s="26">
        <f>Interpolation!AN28</f>
        <v>0</v>
      </c>
      <c r="AJ17" s="26">
        <f>Interpolation!AO28</f>
        <v>0</v>
      </c>
      <c r="AK17" s="26">
        <f>Interpolation!AP28</f>
        <v>0</v>
      </c>
    </row>
    <row r="18" spans="1:38">
      <c r="A18" s="7" t="s">
        <v>10</v>
      </c>
      <c r="B18" s="24">
        <f>Interpolation!G29</f>
        <v>2371434755335942</v>
      </c>
      <c r="C18" s="24">
        <f>Interpolation!H29</f>
        <v>2635843798216192</v>
      </c>
      <c r="D18" s="24">
        <f>Interpolation!I29</f>
        <v>2900252841096601.5</v>
      </c>
      <c r="E18" s="24">
        <f>Interpolation!J29</f>
        <v>3164661883976909</v>
      </c>
      <c r="F18" s="24">
        <f>Interpolation!K29</f>
        <v>3429070926857216</v>
      </c>
      <c r="G18" s="24">
        <f>Interpolation!L29</f>
        <v>3693479969737615.5</v>
      </c>
      <c r="H18" s="24">
        <f>Interpolation!M29</f>
        <v>4005559233784729.5</v>
      </c>
      <c r="I18" s="24">
        <f>Interpolation!N29</f>
        <v>4317638497831629</v>
      </c>
      <c r="J18" s="24">
        <f>Interpolation!O29</f>
        <v>4629717761878426</v>
      </c>
      <c r="K18" s="24">
        <f>Interpolation!P29</f>
        <v>4941797025925325</v>
      </c>
      <c r="L18" s="24">
        <f>Interpolation!Q29</f>
        <v>5253876289971904</v>
      </c>
      <c r="M18" s="24">
        <f>Interpolation!R29</f>
        <v>5442803686596147</v>
      </c>
      <c r="N18" s="24">
        <f>Interpolation!S29</f>
        <v>5631731083220531</v>
      </c>
      <c r="O18" s="24">
        <f>Interpolation!T29</f>
        <v>5820658479844915</v>
      </c>
      <c r="P18" s="24">
        <f>Interpolation!U29</f>
        <v>6009585876469248</v>
      </c>
      <c r="Q18" s="24">
        <f>Interpolation!V29</f>
        <v>6198513273093739</v>
      </c>
      <c r="R18" s="24">
        <f>Interpolation!W29</f>
        <v>6182622362441542</v>
      </c>
      <c r="S18" s="24">
        <f>Interpolation!X29</f>
        <v>6166731451789312</v>
      </c>
      <c r="T18" s="24">
        <f>Interpolation!Y29</f>
        <v>6150840541137075</v>
      </c>
      <c r="U18" s="24">
        <f>Interpolation!Z29</f>
        <v>6134949630484838</v>
      </c>
      <c r="V18" s="24">
        <f>Interpolation!AA29</f>
        <v>6119058719832556</v>
      </c>
      <c r="W18" s="24">
        <f>Interpolation!AB29</f>
        <v>6028915374062925</v>
      </c>
      <c r="X18" s="24">
        <f>Interpolation!AC29</f>
        <v>5938772028293197</v>
      </c>
      <c r="Y18" s="24">
        <f>Interpolation!AD29</f>
        <v>5848628682523494</v>
      </c>
      <c r="Z18" s="24">
        <f>Interpolation!AE29</f>
        <v>5758485336753766</v>
      </c>
      <c r="AA18" s="24">
        <f>Interpolation!AF29</f>
        <v>5668341990983946</v>
      </c>
      <c r="AB18" s="24">
        <f>Interpolation!AG29</f>
        <v>5798251470851635</v>
      </c>
      <c r="AC18" s="24">
        <f>Interpolation!AH29</f>
        <v>5928160950719130</v>
      </c>
      <c r="AD18" s="24">
        <f>Interpolation!AI29</f>
        <v>6058070430586624</v>
      </c>
      <c r="AE18" s="24">
        <f>Interpolation!AJ29</f>
        <v>6187979910454118</v>
      </c>
      <c r="AF18" s="24">
        <f>Interpolation!AK29</f>
        <v>6317889390321379</v>
      </c>
      <c r="AG18" s="24">
        <f>Interpolation!AL29</f>
        <v>6184473771300608</v>
      </c>
      <c r="AH18" s="24">
        <f>Interpolation!AM29</f>
        <v>6051058152279706</v>
      </c>
      <c r="AI18" s="24">
        <f>Interpolation!AN29</f>
        <v>5917642533258854</v>
      </c>
      <c r="AJ18" s="24">
        <f>Interpolation!AO29</f>
        <v>5784226914238003</v>
      </c>
      <c r="AK18" s="24">
        <f>Interpolation!AP29</f>
        <v>5650811295217005</v>
      </c>
    </row>
    <row r="19" spans="1:38">
      <c r="A19" s="7" t="s">
        <v>24</v>
      </c>
      <c r="B19" s="26">
        <f>Interpolation!G30</f>
        <v>0</v>
      </c>
      <c r="C19" s="26">
        <f>Interpolation!H30</f>
        <v>0</v>
      </c>
      <c r="D19" s="26">
        <f>Interpolation!I30</f>
        <v>0</v>
      </c>
      <c r="E19" s="26">
        <f>Interpolation!J30</f>
        <v>0</v>
      </c>
      <c r="F19" s="26">
        <f>Interpolation!K30</f>
        <v>0</v>
      </c>
      <c r="G19" s="26">
        <f>Interpolation!L30</f>
        <v>0</v>
      </c>
      <c r="H19" s="26">
        <f>Interpolation!M30</f>
        <v>0</v>
      </c>
      <c r="I19" s="26">
        <f>Interpolation!N30</f>
        <v>0</v>
      </c>
      <c r="J19" s="26">
        <f>Interpolation!O30</f>
        <v>0</v>
      </c>
      <c r="K19" s="26">
        <f>Interpolation!P30</f>
        <v>0</v>
      </c>
      <c r="L19" s="26">
        <f>Interpolation!Q30</f>
        <v>0</v>
      </c>
      <c r="M19" s="26">
        <f>Interpolation!R30</f>
        <v>0</v>
      </c>
      <c r="N19" s="26">
        <f>Interpolation!S30</f>
        <v>0</v>
      </c>
      <c r="O19" s="26">
        <f>Interpolation!T30</f>
        <v>0</v>
      </c>
      <c r="P19" s="26">
        <f>Interpolation!U30</f>
        <v>0</v>
      </c>
      <c r="Q19" s="26">
        <f>Interpolation!V30</f>
        <v>0</v>
      </c>
      <c r="R19" s="26">
        <f>Interpolation!W30</f>
        <v>0</v>
      </c>
      <c r="S19" s="26">
        <f>Interpolation!X30</f>
        <v>0</v>
      </c>
      <c r="T19" s="26">
        <f>Interpolation!Y30</f>
        <v>0</v>
      </c>
      <c r="U19" s="26">
        <f>Interpolation!Z30</f>
        <v>0</v>
      </c>
      <c r="V19" s="26">
        <f>Interpolation!AA30</f>
        <v>0</v>
      </c>
      <c r="W19" s="26">
        <f>Interpolation!AB30</f>
        <v>0</v>
      </c>
      <c r="X19" s="26">
        <f>Interpolation!AC30</f>
        <v>0</v>
      </c>
      <c r="Y19" s="26">
        <f>Interpolation!AD30</f>
        <v>0</v>
      </c>
      <c r="Z19" s="26">
        <f>Interpolation!AE30</f>
        <v>0</v>
      </c>
      <c r="AA19" s="26">
        <f>Interpolation!AF30</f>
        <v>0</v>
      </c>
      <c r="AB19" s="26">
        <f>Interpolation!AG30</f>
        <v>0</v>
      </c>
      <c r="AC19" s="26">
        <f>Interpolation!AH30</f>
        <v>0</v>
      </c>
      <c r="AD19" s="26">
        <f>Interpolation!AI30</f>
        <v>0</v>
      </c>
      <c r="AE19" s="26">
        <f>Interpolation!AJ30</f>
        <v>0</v>
      </c>
      <c r="AF19" s="26">
        <f>Interpolation!AK30</f>
        <v>0</v>
      </c>
      <c r="AG19" s="26">
        <f>Interpolation!AL30</f>
        <v>0</v>
      </c>
      <c r="AH19" s="26">
        <f>Interpolation!AM30</f>
        <v>0</v>
      </c>
      <c r="AI19" s="26">
        <f>Interpolation!AN30</f>
        <v>0</v>
      </c>
      <c r="AJ19" s="26">
        <f>Interpolation!AO30</f>
        <v>0</v>
      </c>
      <c r="AK19" s="26">
        <f>Interpolation!AP30</f>
        <v>0</v>
      </c>
      <c r="AL19" s="32"/>
    </row>
    <row r="20" spans="1:38">
      <c r="A20" s="7" t="s">
        <v>11</v>
      </c>
      <c r="B20" s="24">
        <f>Interpolation!G31</f>
        <v>0</v>
      </c>
      <c r="C20" s="24">
        <f>Interpolation!H31</f>
        <v>6647849067339.2002</v>
      </c>
      <c r="D20" s="24">
        <f>Interpolation!I31</f>
        <v>13295698134680</v>
      </c>
      <c r="E20" s="24">
        <f>Interpolation!J31</f>
        <v>19943547202019.199</v>
      </c>
      <c r="F20" s="24">
        <f>Interpolation!K31</f>
        <v>26591396269358.398</v>
      </c>
      <c r="G20" s="24">
        <f>Interpolation!L31</f>
        <v>33239245336698.68</v>
      </c>
      <c r="H20" s="24">
        <f>Interpolation!M31</f>
        <v>42167340248835.203</v>
      </c>
      <c r="I20" s="24">
        <f>Interpolation!N31</f>
        <v>51095435160969.602</v>
      </c>
      <c r="J20" s="24">
        <f>Interpolation!O31</f>
        <v>60023530073104</v>
      </c>
      <c r="K20" s="24">
        <f>Interpolation!P31</f>
        <v>68951624985238.398</v>
      </c>
      <c r="L20" s="24">
        <f>Interpolation!Q31</f>
        <v>77879719897375.703</v>
      </c>
      <c r="M20" s="24">
        <f>Interpolation!R31</f>
        <v>87363912989331.203</v>
      </c>
      <c r="N20" s="24">
        <f>Interpolation!S31</f>
        <v>96848106081289.594</v>
      </c>
      <c r="O20" s="24">
        <f>Interpolation!T31</f>
        <v>106332299173248</v>
      </c>
      <c r="P20" s="24">
        <f>Interpolation!U31</f>
        <v>115816492265206.41</v>
      </c>
      <c r="Q20" s="24">
        <f>Interpolation!V31</f>
        <v>125300685357163.05</v>
      </c>
      <c r="R20" s="24">
        <f>Interpolation!W31</f>
        <v>140569667302118.41</v>
      </c>
      <c r="S20" s="24">
        <f>Interpolation!X31</f>
        <v>155838649247072</v>
      </c>
      <c r="T20" s="24">
        <f>Interpolation!Y31</f>
        <v>171107631192019.19</v>
      </c>
      <c r="U20" s="24">
        <f>Interpolation!Z31</f>
        <v>186376613136972.81</v>
      </c>
      <c r="V20" s="24">
        <f>Interpolation!AA31</f>
        <v>201645595081920</v>
      </c>
      <c r="W20" s="24">
        <f>Interpolation!AB31</f>
        <v>205953399651526.41</v>
      </c>
      <c r="X20" s="24">
        <f>Interpolation!AC31</f>
        <v>210261204221126.41</v>
      </c>
      <c r="Y20" s="24">
        <f>Interpolation!AD31</f>
        <v>214569008790726.41</v>
      </c>
      <c r="Z20" s="24">
        <f>Interpolation!AE31</f>
        <v>218876813360328</v>
      </c>
      <c r="AA20" s="24">
        <f>Interpolation!AF31</f>
        <v>223184617929922.97</v>
      </c>
      <c r="AB20" s="24">
        <f>Interpolation!AG31</f>
        <v>227407665396512</v>
      </c>
      <c r="AC20" s="24">
        <f>Interpolation!AH31</f>
        <v>231630712863100.81</v>
      </c>
      <c r="AD20" s="24">
        <f>Interpolation!AI31</f>
        <v>235853760329689.59</v>
      </c>
      <c r="AE20" s="24">
        <f>Interpolation!AJ31</f>
        <v>240076807796276.81</v>
      </c>
      <c r="AF20" s="24">
        <f>Interpolation!AK31</f>
        <v>244299855262864.25</v>
      </c>
      <c r="AG20" s="24">
        <f>Interpolation!AL31</f>
        <v>247911686726969.59</v>
      </c>
      <c r="AH20" s="24">
        <f>Interpolation!AM31</f>
        <v>251523518191068.81</v>
      </c>
      <c r="AI20" s="24">
        <f>Interpolation!AN31</f>
        <v>255135349655168</v>
      </c>
      <c r="AJ20" s="24">
        <f>Interpolation!AO31</f>
        <v>258747181119267.19</v>
      </c>
      <c r="AK20" s="24">
        <f>Interpolation!AP31</f>
        <v>262359012583359.91</v>
      </c>
    </row>
    <row r="21" spans="1:38">
      <c r="A21" s="7" t="s">
        <v>25</v>
      </c>
      <c r="B21" s="26">
        <f>Interpolation!G32</f>
        <v>0</v>
      </c>
      <c r="C21" s="26">
        <f>Interpolation!H32</f>
        <v>0</v>
      </c>
      <c r="D21" s="26">
        <f>Interpolation!I32</f>
        <v>0</v>
      </c>
      <c r="E21" s="26">
        <f>Interpolation!J32</f>
        <v>0</v>
      </c>
      <c r="F21" s="26">
        <f>Interpolation!K32</f>
        <v>0</v>
      </c>
      <c r="G21" s="26">
        <f>Interpolation!L32</f>
        <v>0</v>
      </c>
      <c r="H21" s="26">
        <f>Interpolation!M32</f>
        <v>0</v>
      </c>
      <c r="I21" s="26">
        <f>Interpolation!N32</f>
        <v>0</v>
      </c>
      <c r="J21" s="26">
        <f>Interpolation!O32</f>
        <v>0</v>
      </c>
      <c r="K21" s="26">
        <f>Interpolation!P32</f>
        <v>0</v>
      </c>
      <c r="L21" s="26">
        <f>Interpolation!Q32</f>
        <v>0</v>
      </c>
      <c r="M21" s="26">
        <f>Interpolation!R32</f>
        <v>0</v>
      </c>
      <c r="N21" s="26">
        <f>Interpolation!S32</f>
        <v>0</v>
      </c>
      <c r="O21" s="26">
        <f>Interpolation!T32</f>
        <v>0</v>
      </c>
      <c r="P21" s="26">
        <f>Interpolation!U32</f>
        <v>0</v>
      </c>
      <c r="Q21" s="26">
        <f>Interpolation!V32</f>
        <v>0</v>
      </c>
      <c r="R21" s="26">
        <f>Interpolation!W32</f>
        <v>0</v>
      </c>
      <c r="S21" s="26">
        <f>Interpolation!X32</f>
        <v>0</v>
      </c>
      <c r="T21" s="26">
        <f>Interpolation!Y32</f>
        <v>0</v>
      </c>
      <c r="U21" s="26">
        <f>Interpolation!Z32</f>
        <v>0</v>
      </c>
      <c r="V21" s="26">
        <f>Interpolation!AA32</f>
        <v>0</v>
      </c>
      <c r="W21" s="26">
        <f>Interpolation!AB32</f>
        <v>0</v>
      </c>
      <c r="X21" s="26">
        <f>Interpolation!AC32</f>
        <v>0</v>
      </c>
      <c r="Y21" s="26">
        <f>Interpolation!AD32</f>
        <v>0</v>
      </c>
      <c r="Z21" s="26">
        <f>Interpolation!AE32</f>
        <v>0</v>
      </c>
      <c r="AA21" s="26">
        <f>Interpolation!AF32</f>
        <v>0</v>
      </c>
      <c r="AB21" s="26">
        <f>Interpolation!AG32</f>
        <v>0</v>
      </c>
      <c r="AC21" s="26">
        <f>Interpolation!AH32</f>
        <v>0</v>
      </c>
      <c r="AD21" s="26">
        <f>Interpolation!AI32</f>
        <v>0</v>
      </c>
      <c r="AE21" s="26">
        <f>Interpolation!AJ32</f>
        <v>0</v>
      </c>
      <c r="AF21" s="26">
        <f>Interpolation!AK32</f>
        <v>0</v>
      </c>
      <c r="AG21" s="26">
        <f>Interpolation!AL32</f>
        <v>0</v>
      </c>
      <c r="AH21" s="26">
        <f>Interpolation!AM32</f>
        <v>0</v>
      </c>
      <c r="AI21" s="26">
        <f>Interpolation!AN32</f>
        <v>0</v>
      </c>
      <c r="AJ21" s="26">
        <f>Interpolation!AO32</f>
        <v>0</v>
      </c>
      <c r="AK21" s="26">
        <f>Interpolation!AP32</f>
        <v>0</v>
      </c>
    </row>
    <row r="22" spans="1:38">
      <c r="A22" s="7" t="s">
        <v>26</v>
      </c>
      <c r="B22" s="26">
        <f>Interpolation!G33</f>
        <v>0</v>
      </c>
      <c r="C22" s="26">
        <f>Interpolation!H33</f>
        <v>0</v>
      </c>
      <c r="D22" s="26">
        <f>Interpolation!I33</f>
        <v>0</v>
      </c>
      <c r="E22" s="26">
        <f>Interpolation!J33</f>
        <v>0</v>
      </c>
      <c r="F22" s="26">
        <f>Interpolation!K33</f>
        <v>0</v>
      </c>
      <c r="G22" s="26">
        <f>Interpolation!L33</f>
        <v>0</v>
      </c>
      <c r="H22" s="26">
        <f>Interpolation!M33</f>
        <v>0</v>
      </c>
      <c r="I22" s="26">
        <f>Interpolation!N33</f>
        <v>0</v>
      </c>
      <c r="J22" s="26">
        <f>Interpolation!O33</f>
        <v>0</v>
      </c>
      <c r="K22" s="26">
        <f>Interpolation!P33</f>
        <v>0</v>
      </c>
      <c r="L22" s="26">
        <f>Interpolation!Q33</f>
        <v>0</v>
      </c>
      <c r="M22" s="26">
        <f>Interpolation!R33</f>
        <v>0</v>
      </c>
      <c r="N22" s="26">
        <f>Interpolation!S33</f>
        <v>0</v>
      </c>
      <c r="O22" s="26">
        <f>Interpolation!T33</f>
        <v>0</v>
      </c>
      <c r="P22" s="26">
        <f>Interpolation!U33</f>
        <v>0</v>
      </c>
      <c r="Q22" s="26">
        <f>Interpolation!V33</f>
        <v>0</v>
      </c>
      <c r="R22" s="26">
        <f>Interpolation!W33</f>
        <v>0</v>
      </c>
      <c r="S22" s="26">
        <f>Interpolation!X33</f>
        <v>0</v>
      </c>
      <c r="T22" s="26">
        <f>Interpolation!Y33</f>
        <v>0</v>
      </c>
      <c r="U22" s="26">
        <f>Interpolation!Z33</f>
        <v>0</v>
      </c>
      <c r="V22" s="26">
        <f>Interpolation!AA33</f>
        <v>0</v>
      </c>
      <c r="W22" s="26">
        <f>Interpolation!AB33</f>
        <v>0</v>
      </c>
      <c r="X22" s="26">
        <f>Interpolation!AC33</f>
        <v>0</v>
      </c>
      <c r="Y22" s="26">
        <f>Interpolation!AD33</f>
        <v>0</v>
      </c>
      <c r="Z22" s="26">
        <f>Interpolation!AE33</f>
        <v>0</v>
      </c>
      <c r="AA22" s="26">
        <f>Interpolation!AF33</f>
        <v>0</v>
      </c>
      <c r="AB22" s="26">
        <f>Interpolation!AG33</f>
        <v>0</v>
      </c>
      <c r="AC22" s="26">
        <f>Interpolation!AH33</f>
        <v>0</v>
      </c>
      <c r="AD22" s="26">
        <f>Interpolation!AI33</f>
        <v>0</v>
      </c>
      <c r="AE22" s="26">
        <f>Interpolation!AJ33</f>
        <v>0</v>
      </c>
      <c r="AF22" s="26">
        <f>Interpolation!AK33</f>
        <v>0</v>
      </c>
      <c r="AG22" s="26">
        <f>Interpolation!AL33</f>
        <v>0</v>
      </c>
      <c r="AH22" s="26">
        <f>Interpolation!AM33</f>
        <v>0</v>
      </c>
      <c r="AI22" s="26">
        <f>Interpolation!AN33</f>
        <v>0</v>
      </c>
      <c r="AJ22" s="26">
        <f>Interpolation!AO33</f>
        <v>0</v>
      </c>
      <c r="AK22" s="26">
        <f>Interpolation!AP33</f>
        <v>0</v>
      </c>
    </row>
    <row r="23" spans="1:38">
      <c r="A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About</vt:lpstr>
      <vt:lpstr>BLUES data</vt:lpstr>
      <vt:lpstr>change unit</vt:lpstr>
      <vt:lpstr>Interpolation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Rebecca Draeger</cp:lastModifiedBy>
  <dcterms:created xsi:type="dcterms:W3CDTF">2019-07-26T21:45:06Z</dcterms:created>
  <dcterms:modified xsi:type="dcterms:W3CDTF">2020-04-30T17:11:43Z</dcterms:modified>
</cp:coreProperties>
</file>