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3" sheetId="4" r:id="rId3"/>
    <sheet name="FoPITY-3-WebApp" sheetId="3" r:id="rId4"/>
  </sheets>
  <definedNames>
    <definedName name="rounding_decimal_places">About!$A$92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59" i="5" l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E141" i="5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D82" i="4" l="1"/>
  <c r="G82" i="3"/>
  <c r="K82" i="3" l="1"/>
  <c r="F82" i="4"/>
  <c r="I82" i="3"/>
  <c r="E82" i="4"/>
  <c r="M82" i="3"/>
  <c r="G82" i="4"/>
  <c r="H82" i="4" l="1"/>
  <c r="O82" i="3"/>
  <c r="I82" i="4" l="1"/>
  <c r="Q82" i="3"/>
  <c r="S82" i="3" l="1"/>
  <c r="J82" i="4"/>
  <c r="U82" i="3" l="1"/>
  <c r="K82" i="4"/>
  <c r="W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H71" i="4"/>
  <c r="P71" i="4"/>
  <c r="AF71" i="4"/>
  <c r="I72" i="4"/>
  <c r="AG72" i="4"/>
  <c r="J73" i="4"/>
  <c r="R73" i="4"/>
  <c r="K74" i="4"/>
  <c r="D75" i="4"/>
  <c r="L75" i="4"/>
  <c r="E76" i="4"/>
  <c r="M76" i="4"/>
  <c r="G78" i="4"/>
  <c r="H79" i="4"/>
  <c r="Q80" i="4"/>
  <c r="Y80" i="4"/>
  <c r="L80" i="4"/>
  <c r="T80" i="4"/>
  <c r="AB80" i="4"/>
  <c r="D71" i="4"/>
  <c r="L71" i="4"/>
  <c r="M72" i="4"/>
  <c r="F73" i="4"/>
  <c r="V73" i="4"/>
  <c r="H75" i="4"/>
  <c r="Y76" i="4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<sst xmlns="http://schemas.openxmlformats.org/spreadsheetml/2006/main" count="236" uniqueCount="172">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</sst>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2020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2.2648140279517712E-2</c:v>
                </c:pt>
                <c:pt idx="4">
                  <c:v>2.9464471373885869E-2</c:v>
                </c:pt>
                <c:pt idx="5">
                  <c:v>3.8253208866234997E-2</c:v>
                </c:pt>
                <c:pt idx="6">
                  <c:v>4.9531718843781984E-2</c:v>
                </c:pt>
                <c:pt idx="7">
                  <c:v>6.3917956397851416E-2</c:v>
                </c:pt>
                <c:pt idx="8">
                  <c:v>8.2127169223697311E-2</c:v>
                </c:pt>
                <c:pt idx="9">
                  <c:v>0.10495145823012331</c:v>
                </c:pt>
                <c:pt idx="10">
                  <c:v>0.13321313648010116</c:v>
                </c:pt>
                <c:pt idx="11">
                  <c:v>0.1676829432434738</c:v>
                </c:pt>
                <c:pt idx="12">
                  <c:v>0.20895842737796153</c:v>
                </c:pt>
                <c:pt idx="13">
                  <c:v>0.25730860691227286</c:v>
                </c:pt>
                <c:pt idx="14">
                  <c:v>0.31250885313368498</c:v>
                </c:pt>
                <c:pt idx="15">
                  <c:v>0.37371039599785677</c:v>
                </c:pt>
                <c:pt idx="16">
                  <c:v>0.43940070146006388</c:v>
                </c:pt>
                <c:pt idx="17">
                  <c:v>0.50749999999999995</c:v>
                </c:pt>
                <c:pt idx="18">
                  <c:v>0.57559929853993608</c:v>
                </c:pt>
                <c:pt idx="19">
                  <c:v>0.64128960400214308</c:v>
                </c:pt>
                <c:pt idx="20">
                  <c:v>0.70249114686631497</c:v>
                </c:pt>
                <c:pt idx="21">
                  <c:v>0.75769139308772704</c:v>
                </c:pt>
                <c:pt idx="22">
                  <c:v>0.80604157262203846</c:v>
                </c:pt>
                <c:pt idx="23">
                  <c:v>0.84731705675652613</c:v>
                </c:pt>
                <c:pt idx="24">
                  <c:v>0.88178686351989888</c:v>
                </c:pt>
                <c:pt idx="25">
                  <c:v>0.91004854176987648</c:v>
                </c:pt>
                <c:pt idx="26">
                  <c:v>0.93287283077630256</c:v>
                </c:pt>
                <c:pt idx="27">
                  <c:v>0.95108204360214854</c:v>
                </c:pt>
                <c:pt idx="28">
                  <c:v>0.96546828115621786</c:v>
                </c:pt>
                <c:pt idx="29">
                  <c:v>0.97674679113376495</c:v>
                </c:pt>
                <c:pt idx="30">
                  <c:v>0.98553552862611404</c:v>
                </c:pt>
                <c:pt idx="31">
                  <c:v>0.99235185972048212</c:v>
                </c:pt>
                <c:pt idx="32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49" workbookViewId="0">
      <selection activeCell="B60" sqref="B60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149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2018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157</v>
      </c>
    </row>
    <row r="89" spans="1:2" x14ac:dyDescent="0.45">
      <c r="A89" t="s">
        <v>158</v>
      </c>
    </row>
    <row r="90" spans="1:2" x14ac:dyDescent="0.45">
      <c r="A90" t="s">
        <v>159</v>
      </c>
    </row>
    <row r="91" spans="1:2" x14ac:dyDescent="0.45">
      <c r="A91" t="s">
        <v>160</v>
      </c>
    </row>
    <row r="92" spans="1:2" x14ac:dyDescent="0.45">
      <c r="A92" s="23">
        <v>6</v>
      </c>
      <c r="B92" t="s">
        <v>161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E159" sqref="E159:AH159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  <c r="AH1" s="17" t="s">
        <v>141</v>
      </c>
    </row>
    <row r="2" spans="1:34" x14ac:dyDescent="0.45">
      <c r="A2" t="s">
        <v>1</v>
      </c>
      <c r="B2" s="15">
        <v>2018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73</v>
      </c>
      <c r="B8" s="15">
        <v>2018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74</v>
      </c>
      <c r="B10" s="15">
        <v>2018</v>
      </c>
      <c r="C10" s="15">
        <v>2020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0</v>
      </c>
      <c r="E11" s="16">
        <v>1</v>
      </c>
    </row>
    <row r="12" spans="1:34" x14ac:dyDescent="0.45">
      <c r="A12" s="12" t="s">
        <v>151</v>
      </c>
      <c r="B12" s="15">
        <v>2018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146</v>
      </c>
      <c r="B14" s="15">
        <v>2018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147</v>
      </c>
      <c r="B16" s="15">
        <v>2018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75</v>
      </c>
      <c r="B18" s="15">
        <v>2018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106</v>
      </c>
      <c r="B20" s="15">
        <v>2018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63</v>
      </c>
      <c r="B24" s="15">
        <v>2018</v>
      </c>
      <c r="C24" s="15">
        <v>2020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168</v>
      </c>
      <c r="B26" s="15">
        <v>2018</v>
      </c>
      <c r="C26" s="15">
        <v>2020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2020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76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2020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2020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84</v>
      </c>
      <c r="B38" s="15">
        <v>2018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54</v>
      </c>
      <c r="B40" s="15">
        <v>2018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58</v>
      </c>
      <c r="B42" s="15">
        <v>2018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59</v>
      </c>
      <c r="B44" s="15">
        <v>2018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108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65</v>
      </c>
      <c r="B48" s="15">
        <v>2018</v>
      </c>
      <c r="C48" s="15">
        <v>2020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60</v>
      </c>
      <c r="B50" s="15">
        <v>2018</v>
      </c>
      <c r="C50" s="15">
        <v>2020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105</v>
      </c>
      <c r="B52" s="15">
        <v>2018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169</v>
      </c>
      <c r="B54" s="15">
        <v>2018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2020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83</v>
      </c>
      <c r="B60" s="15">
        <v>2018</v>
      </c>
      <c r="C60" s="15">
        <v>2020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2020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155</v>
      </c>
      <c r="B64" s="15">
        <v>2018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2020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56</v>
      </c>
      <c r="B68" s="15">
        <v>2018</v>
      </c>
      <c r="C68" s="15">
        <v>2020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57</v>
      </c>
      <c r="B70" s="15">
        <v>2018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167</v>
      </c>
      <c r="B76" s="15">
        <v>2018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166</v>
      </c>
      <c r="B78" s="15">
        <v>2018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165</v>
      </c>
      <c r="B80" s="15">
        <v>2018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164</v>
      </c>
      <c r="B82" s="15">
        <v>2018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163</v>
      </c>
      <c r="B84" s="15">
        <v>2018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46</v>
      </c>
      <c r="B86" s="15">
        <v>2018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162</v>
      </c>
      <c r="B88" s="15">
        <v>2018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107</v>
      </c>
      <c r="B98" s="15">
        <v>2018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142</v>
      </c>
      <c r="B100" s="15">
        <v>2018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143</v>
      </c>
      <c r="B102" s="15">
        <v>2018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150</v>
      </c>
      <c r="B104" s="15">
        <v>2018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2020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2020</v>
      </c>
      <c r="D112" s="15">
        <v>2030</v>
      </c>
      <c r="E112" s="15">
        <v>2050</v>
      </c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0</v>
      </c>
      <c r="E113" s="16">
        <v>1</v>
      </c>
    </row>
    <row r="114" spans="1:34" x14ac:dyDescent="0.45">
      <c r="A114" s="12" t="s">
        <v>152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144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145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154</v>
      </c>
      <c r="B120" s="15">
        <v>2018</v>
      </c>
      <c r="C120" s="15">
        <v>2020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64</v>
      </c>
      <c r="B122" s="15">
        <v>2018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153</v>
      </c>
      <c r="B124" s="15">
        <v>2018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148</v>
      </c>
      <c r="B126" s="15">
        <v>2018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53</v>
      </c>
      <c r="B128" s="15">
        <v>2018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48</v>
      </c>
      <c r="B130" s="15">
        <v>2018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47</v>
      </c>
      <c r="B132" s="15">
        <v>2018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55</v>
      </c>
      <c r="B134" s="15">
        <v>2018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71</v>
      </c>
      <c r="B136" s="15">
        <v>2018</v>
      </c>
      <c r="C136" s="15">
        <v>2020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72</v>
      </c>
      <c r="B138" s="15">
        <v>2018</v>
      </c>
      <c r="C138" s="15">
        <v>2020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2020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v>0</v>
      </c>
      <c r="E141" s="16">
        <f>About!$B$57/(1+EXP(About!$B$58*(E140-$E140+About!$B$59)))</f>
        <v>2.2648140279517712E-2</v>
      </c>
      <c r="F141" s="16">
        <f>About!$B$57/(1+EXP(About!$B$58*(F140-$E140+About!$B$59)))</f>
        <v>2.9464471373885869E-2</v>
      </c>
      <c r="G141" s="16">
        <f>About!$B$57/(1+EXP(About!$B$58*(G140-$E140+About!$B$59)))</f>
        <v>3.8253208866234997E-2</v>
      </c>
      <c r="H141" s="16">
        <f>About!$B$57/(1+EXP(About!$B$58*(H140-$E140+About!$B$59)))</f>
        <v>4.9531718843781984E-2</v>
      </c>
      <c r="I141" s="16">
        <f>About!$B$57/(1+EXP(About!$B$58*(I140-$E140+About!$B$59)))</f>
        <v>6.3917956397851416E-2</v>
      </c>
      <c r="J141" s="16">
        <f>About!$B$57/(1+EXP(About!$B$58*(J140-$E140+About!$B$59)))</f>
        <v>8.2127169223697311E-2</v>
      </c>
      <c r="K141" s="16">
        <f>About!$B$57/(1+EXP(About!$B$58*(K140-$E140+About!$B$59)))</f>
        <v>0.10495145823012331</v>
      </c>
      <c r="L141" s="16">
        <f>About!$B$57/(1+EXP(About!$B$58*(L140-$E140+About!$B$59)))</f>
        <v>0.13321313648010116</v>
      </c>
      <c r="M141" s="16">
        <f>About!$B$57/(1+EXP(About!$B$58*(M140-$E140+About!$B$59)))</f>
        <v>0.1676829432434738</v>
      </c>
      <c r="N141" s="16">
        <f>About!$B$57/(1+EXP(About!$B$58*(N140-$E140+About!$B$59)))</f>
        <v>0.20895842737796153</v>
      </c>
      <c r="O141" s="16">
        <f>About!$B$57/(1+EXP(About!$B$58*(O140-$E140+About!$B$59)))</f>
        <v>0.25730860691227286</v>
      </c>
      <c r="P141" s="16">
        <f>About!$B$57/(1+EXP(About!$B$58*(P140-$E140+About!$B$59)))</f>
        <v>0.31250885313368498</v>
      </c>
      <c r="Q141" s="16">
        <f>About!$B$57/(1+EXP(About!$B$58*(Q140-$E140+About!$B$59)))</f>
        <v>0.37371039599785677</v>
      </c>
      <c r="R141" s="16">
        <f>About!$B$57/(1+EXP(About!$B$58*(R140-$E140+About!$B$59)))</f>
        <v>0.43940070146006388</v>
      </c>
      <c r="S141" s="16">
        <f>About!$B$57/(1+EXP(About!$B$58*(S140-$E140+About!$B$59)))</f>
        <v>0.50749999999999995</v>
      </c>
      <c r="T141" s="16">
        <f>About!$B$57/(1+EXP(About!$B$58*(T140-$E140+About!$B$59)))</f>
        <v>0.57559929853993608</v>
      </c>
      <c r="U141" s="16">
        <f>About!$B$57/(1+EXP(About!$B$58*(U140-$E140+About!$B$59)))</f>
        <v>0.64128960400214308</v>
      </c>
      <c r="V141" s="16">
        <f>About!$B$57/(1+EXP(About!$B$58*(V140-$E140+About!$B$59)))</f>
        <v>0.70249114686631497</v>
      </c>
      <c r="W141" s="16">
        <f>About!$B$57/(1+EXP(About!$B$58*(W140-$E140+About!$B$59)))</f>
        <v>0.75769139308772704</v>
      </c>
      <c r="X141" s="16">
        <f>About!$B$57/(1+EXP(About!$B$58*(X140-$E140+About!$B$59)))</f>
        <v>0.80604157262203846</v>
      </c>
      <c r="Y141" s="16">
        <f>About!$B$57/(1+EXP(About!$B$58*(Y140-$E140+About!$B$59)))</f>
        <v>0.84731705675652613</v>
      </c>
      <c r="Z141" s="16">
        <f>About!$B$57/(1+EXP(About!$B$58*(Z140-$E140+About!$B$59)))</f>
        <v>0.88178686351989888</v>
      </c>
      <c r="AA141" s="16">
        <f>About!$B$57/(1+EXP(About!$B$58*(AA140-$E140+About!$B$59)))</f>
        <v>0.91004854176987648</v>
      </c>
      <c r="AB141" s="16">
        <f>About!$B$57/(1+EXP(About!$B$58*(AB140-$E140+About!$B$59)))</f>
        <v>0.93287283077630256</v>
      </c>
      <c r="AC141" s="16">
        <f>About!$B$57/(1+EXP(About!$B$58*(AC140-$E140+About!$B$59)))</f>
        <v>0.95108204360214854</v>
      </c>
      <c r="AD141" s="16">
        <f>About!$B$57/(1+EXP(About!$B$58*(AD140-$E140+About!$B$59)))</f>
        <v>0.96546828115621786</v>
      </c>
      <c r="AE141" s="16">
        <f>About!$B$57/(1+EXP(About!$B$58*(AE140-$E140+About!$B$59)))</f>
        <v>0.97674679113376495</v>
      </c>
      <c r="AF141" s="16">
        <f>About!$B$57/(1+EXP(About!$B$58*(AF140-$E140+About!$B$59)))</f>
        <v>0.98553552862611404</v>
      </c>
      <c r="AG141" s="16">
        <f>About!$B$57/(1+EXP(About!$B$58*(AG140-$E140+About!$B$59)))</f>
        <v>0.99235185972048212</v>
      </c>
      <c r="AH141" s="16">
        <f>About!$B$57/(1+EXP(About!$B$58*(AH140-$E140+About!$B$59)))</f>
        <v>0.99761910618453631</v>
      </c>
    </row>
    <row r="142" spans="1:34" x14ac:dyDescent="0.45">
      <c r="A142" t="s">
        <v>23</v>
      </c>
      <c r="B142" s="15">
        <v>2018</v>
      </c>
      <c r="C142" s="15">
        <v>2020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v>0</v>
      </c>
      <c r="E143" s="16">
        <f>About!$B$57/(1+EXP(About!$B$58*(E142-$E142+About!$B$59)))</f>
        <v>2.2648140279517712E-2</v>
      </c>
      <c r="F143" s="16">
        <f>About!$B$57/(1+EXP(About!$B$58*(F142-$E142+About!$B$59)))</f>
        <v>2.9464471373885869E-2</v>
      </c>
      <c r="G143" s="16">
        <f>About!$B$57/(1+EXP(About!$B$58*(G142-$E142+About!$B$59)))</f>
        <v>3.8253208866234997E-2</v>
      </c>
      <c r="H143" s="16">
        <f>About!$B$57/(1+EXP(About!$B$58*(H142-$E142+About!$B$59)))</f>
        <v>4.9531718843781984E-2</v>
      </c>
      <c r="I143" s="16">
        <f>About!$B$57/(1+EXP(About!$B$58*(I142-$E142+About!$B$59)))</f>
        <v>6.3917956397851416E-2</v>
      </c>
      <c r="J143" s="16">
        <f>About!$B$57/(1+EXP(About!$B$58*(J142-$E142+About!$B$59)))</f>
        <v>8.2127169223697311E-2</v>
      </c>
      <c r="K143" s="16">
        <f>About!$B$57/(1+EXP(About!$B$58*(K142-$E142+About!$B$59)))</f>
        <v>0.10495145823012331</v>
      </c>
      <c r="L143" s="16">
        <f>About!$B$57/(1+EXP(About!$B$58*(L142-$E142+About!$B$59)))</f>
        <v>0.13321313648010116</v>
      </c>
      <c r="M143" s="16">
        <f>About!$B$57/(1+EXP(About!$B$58*(M142-$E142+About!$B$59)))</f>
        <v>0.1676829432434738</v>
      </c>
      <c r="N143" s="16">
        <f>About!$B$57/(1+EXP(About!$B$58*(N142-$E142+About!$B$59)))</f>
        <v>0.20895842737796153</v>
      </c>
      <c r="O143" s="16">
        <f>About!$B$57/(1+EXP(About!$B$58*(O142-$E142+About!$B$59)))</f>
        <v>0.25730860691227286</v>
      </c>
      <c r="P143" s="16">
        <f>About!$B$57/(1+EXP(About!$B$58*(P142-$E142+About!$B$59)))</f>
        <v>0.31250885313368498</v>
      </c>
      <c r="Q143" s="16">
        <f>About!$B$57/(1+EXP(About!$B$58*(Q142-$E142+About!$B$59)))</f>
        <v>0.37371039599785677</v>
      </c>
      <c r="R143" s="16">
        <f>About!$B$57/(1+EXP(About!$B$58*(R142-$E142+About!$B$59)))</f>
        <v>0.43940070146006388</v>
      </c>
      <c r="S143" s="16">
        <f>About!$B$57/(1+EXP(About!$B$58*(S142-$E142+About!$B$59)))</f>
        <v>0.50749999999999995</v>
      </c>
      <c r="T143" s="16">
        <f>About!$B$57/(1+EXP(About!$B$58*(T142-$E142+About!$B$59)))</f>
        <v>0.57559929853993608</v>
      </c>
      <c r="U143" s="16">
        <f>About!$B$57/(1+EXP(About!$B$58*(U142-$E142+About!$B$59)))</f>
        <v>0.64128960400214308</v>
      </c>
      <c r="V143" s="16">
        <f>About!$B$57/(1+EXP(About!$B$58*(V142-$E142+About!$B$59)))</f>
        <v>0.70249114686631497</v>
      </c>
      <c r="W143" s="16">
        <f>About!$B$57/(1+EXP(About!$B$58*(W142-$E142+About!$B$59)))</f>
        <v>0.75769139308772704</v>
      </c>
      <c r="X143" s="16">
        <f>About!$B$57/(1+EXP(About!$B$58*(X142-$E142+About!$B$59)))</f>
        <v>0.80604157262203846</v>
      </c>
      <c r="Y143" s="16">
        <f>About!$B$57/(1+EXP(About!$B$58*(Y142-$E142+About!$B$59)))</f>
        <v>0.84731705675652613</v>
      </c>
      <c r="Z143" s="16">
        <f>About!$B$57/(1+EXP(About!$B$58*(Z142-$E142+About!$B$59)))</f>
        <v>0.88178686351989888</v>
      </c>
      <c r="AA143" s="16">
        <f>About!$B$57/(1+EXP(About!$B$58*(AA142-$E142+About!$B$59)))</f>
        <v>0.91004854176987648</v>
      </c>
      <c r="AB143" s="16">
        <f>About!$B$57/(1+EXP(About!$B$58*(AB142-$E142+About!$B$59)))</f>
        <v>0.93287283077630256</v>
      </c>
      <c r="AC143" s="16">
        <f>About!$B$57/(1+EXP(About!$B$58*(AC142-$E142+About!$B$59)))</f>
        <v>0.95108204360214854</v>
      </c>
      <c r="AD143" s="16">
        <f>About!$B$57/(1+EXP(About!$B$58*(AD142-$E142+About!$B$59)))</f>
        <v>0.96546828115621786</v>
      </c>
      <c r="AE143" s="16">
        <f>About!$B$57/(1+EXP(About!$B$58*(AE142-$E142+About!$B$59)))</f>
        <v>0.97674679113376495</v>
      </c>
      <c r="AF143" s="16">
        <f>About!$B$57/(1+EXP(About!$B$58*(AF142-$E142+About!$B$59)))</f>
        <v>0.98553552862611404</v>
      </c>
      <c r="AG143" s="16">
        <f>About!$B$57/(1+EXP(About!$B$58*(AG142-$E142+About!$B$59)))</f>
        <v>0.99235185972048212</v>
      </c>
      <c r="AH143" s="16">
        <f>About!$B$57/(1+EXP(About!$B$58*(AH142-$E142+About!$B$59)))</f>
        <v>0.99761910618453631</v>
      </c>
    </row>
    <row r="144" spans="1:34" x14ac:dyDescent="0.45">
      <c r="A144" t="s">
        <v>24</v>
      </c>
      <c r="B144" s="15">
        <v>2018</v>
      </c>
      <c r="C144" s="15">
        <v>2020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v>0</v>
      </c>
      <c r="E145" s="16">
        <f>About!$B$57/(1+EXP(About!$B$58*(E144-$E144+About!$B$59)))</f>
        <v>2.2648140279517712E-2</v>
      </c>
      <c r="F145" s="16">
        <f>About!$B$57/(1+EXP(About!$B$58*(F144-$E144+About!$B$59)))</f>
        <v>2.9464471373885869E-2</v>
      </c>
      <c r="G145" s="16">
        <f>About!$B$57/(1+EXP(About!$B$58*(G144-$E144+About!$B$59)))</f>
        <v>3.8253208866234997E-2</v>
      </c>
      <c r="H145" s="16">
        <f>About!$B$57/(1+EXP(About!$B$58*(H144-$E144+About!$B$59)))</f>
        <v>4.9531718843781984E-2</v>
      </c>
      <c r="I145" s="16">
        <f>About!$B$57/(1+EXP(About!$B$58*(I144-$E144+About!$B$59)))</f>
        <v>6.3917956397851416E-2</v>
      </c>
      <c r="J145" s="16">
        <f>About!$B$57/(1+EXP(About!$B$58*(J144-$E144+About!$B$59)))</f>
        <v>8.2127169223697311E-2</v>
      </c>
      <c r="K145" s="16">
        <f>About!$B$57/(1+EXP(About!$B$58*(K144-$E144+About!$B$59)))</f>
        <v>0.10495145823012331</v>
      </c>
      <c r="L145" s="16">
        <f>About!$B$57/(1+EXP(About!$B$58*(L144-$E144+About!$B$59)))</f>
        <v>0.13321313648010116</v>
      </c>
      <c r="M145" s="16">
        <f>About!$B$57/(1+EXP(About!$B$58*(M144-$E144+About!$B$59)))</f>
        <v>0.1676829432434738</v>
      </c>
      <c r="N145" s="16">
        <f>About!$B$57/(1+EXP(About!$B$58*(N144-$E144+About!$B$59)))</f>
        <v>0.20895842737796153</v>
      </c>
      <c r="O145" s="16">
        <f>About!$B$57/(1+EXP(About!$B$58*(O144-$E144+About!$B$59)))</f>
        <v>0.25730860691227286</v>
      </c>
      <c r="P145" s="16">
        <f>About!$B$57/(1+EXP(About!$B$58*(P144-$E144+About!$B$59)))</f>
        <v>0.31250885313368498</v>
      </c>
      <c r="Q145" s="16">
        <f>About!$B$57/(1+EXP(About!$B$58*(Q144-$E144+About!$B$59)))</f>
        <v>0.37371039599785677</v>
      </c>
      <c r="R145" s="16">
        <f>About!$B$57/(1+EXP(About!$B$58*(R144-$E144+About!$B$59)))</f>
        <v>0.43940070146006388</v>
      </c>
      <c r="S145" s="16">
        <f>About!$B$57/(1+EXP(About!$B$58*(S144-$E144+About!$B$59)))</f>
        <v>0.50749999999999995</v>
      </c>
      <c r="T145" s="16">
        <f>About!$B$57/(1+EXP(About!$B$58*(T144-$E144+About!$B$59)))</f>
        <v>0.57559929853993608</v>
      </c>
      <c r="U145" s="16">
        <f>About!$B$57/(1+EXP(About!$B$58*(U144-$E144+About!$B$59)))</f>
        <v>0.64128960400214308</v>
      </c>
      <c r="V145" s="16">
        <f>About!$B$57/(1+EXP(About!$B$58*(V144-$E144+About!$B$59)))</f>
        <v>0.70249114686631497</v>
      </c>
      <c r="W145" s="16">
        <f>About!$B$57/(1+EXP(About!$B$58*(W144-$E144+About!$B$59)))</f>
        <v>0.75769139308772704</v>
      </c>
      <c r="X145" s="16">
        <f>About!$B$57/(1+EXP(About!$B$58*(X144-$E144+About!$B$59)))</f>
        <v>0.80604157262203846</v>
      </c>
      <c r="Y145" s="16">
        <f>About!$B$57/(1+EXP(About!$B$58*(Y144-$E144+About!$B$59)))</f>
        <v>0.84731705675652613</v>
      </c>
      <c r="Z145" s="16">
        <f>About!$B$57/(1+EXP(About!$B$58*(Z144-$E144+About!$B$59)))</f>
        <v>0.88178686351989888</v>
      </c>
      <c r="AA145" s="16">
        <f>About!$B$57/(1+EXP(About!$B$58*(AA144-$E144+About!$B$59)))</f>
        <v>0.91004854176987648</v>
      </c>
      <c r="AB145" s="16">
        <f>About!$B$57/(1+EXP(About!$B$58*(AB144-$E144+About!$B$59)))</f>
        <v>0.93287283077630256</v>
      </c>
      <c r="AC145" s="16">
        <f>About!$B$57/(1+EXP(About!$B$58*(AC144-$E144+About!$B$59)))</f>
        <v>0.95108204360214854</v>
      </c>
      <c r="AD145" s="16">
        <f>About!$B$57/(1+EXP(About!$B$58*(AD144-$E144+About!$B$59)))</f>
        <v>0.96546828115621786</v>
      </c>
      <c r="AE145" s="16">
        <f>About!$B$57/(1+EXP(About!$B$58*(AE144-$E144+About!$B$59)))</f>
        <v>0.97674679113376495</v>
      </c>
      <c r="AF145" s="16">
        <f>About!$B$57/(1+EXP(About!$B$58*(AF144-$E144+About!$B$59)))</f>
        <v>0.98553552862611404</v>
      </c>
      <c r="AG145" s="16">
        <f>About!$B$57/(1+EXP(About!$B$58*(AG144-$E144+About!$B$59)))</f>
        <v>0.99235185972048212</v>
      </c>
      <c r="AH145" s="16">
        <f>About!$B$57/(1+EXP(About!$B$58*(AH144-$E144+About!$B$59)))</f>
        <v>0.99761910618453631</v>
      </c>
    </row>
    <row r="146" spans="1:34" x14ac:dyDescent="0.45">
      <c r="A146" t="s">
        <v>25</v>
      </c>
      <c r="B146" s="15">
        <v>2018</v>
      </c>
      <c r="C146" s="15">
        <v>2020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v>0</v>
      </c>
      <c r="E147" s="16">
        <f>About!$B$57/(1+EXP(About!$B$58*(E146-$E146+About!$B$59)))</f>
        <v>2.2648140279517712E-2</v>
      </c>
      <c r="F147" s="16">
        <f>About!$B$57/(1+EXP(About!$B$58*(F146-$E146+About!$B$59)))</f>
        <v>2.9464471373885869E-2</v>
      </c>
      <c r="G147" s="16">
        <f>About!$B$57/(1+EXP(About!$B$58*(G146-$E146+About!$B$59)))</f>
        <v>3.8253208866234997E-2</v>
      </c>
      <c r="H147" s="16">
        <f>About!$B$57/(1+EXP(About!$B$58*(H146-$E146+About!$B$59)))</f>
        <v>4.9531718843781984E-2</v>
      </c>
      <c r="I147" s="16">
        <f>About!$B$57/(1+EXP(About!$B$58*(I146-$E146+About!$B$59)))</f>
        <v>6.3917956397851416E-2</v>
      </c>
      <c r="J147" s="16">
        <f>About!$B$57/(1+EXP(About!$B$58*(J146-$E146+About!$B$59)))</f>
        <v>8.2127169223697311E-2</v>
      </c>
      <c r="K147" s="16">
        <f>About!$B$57/(1+EXP(About!$B$58*(K146-$E146+About!$B$59)))</f>
        <v>0.10495145823012331</v>
      </c>
      <c r="L147" s="16">
        <f>About!$B$57/(1+EXP(About!$B$58*(L146-$E146+About!$B$59)))</f>
        <v>0.13321313648010116</v>
      </c>
      <c r="M147" s="16">
        <f>About!$B$57/(1+EXP(About!$B$58*(M146-$E146+About!$B$59)))</f>
        <v>0.1676829432434738</v>
      </c>
      <c r="N147" s="16">
        <f>About!$B$57/(1+EXP(About!$B$58*(N146-$E146+About!$B$59)))</f>
        <v>0.20895842737796153</v>
      </c>
      <c r="O147" s="16">
        <f>About!$B$57/(1+EXP(About!$B$58*(O146-$E146+About!$B$59)))</f>
        <v>0.25730860691227286</v>
      </c>
      <c r="P147" s="16">
        <f>About!$B$57/(1+EXP(About!$B$58*(P146-$E146+About!$B$59)))</f>
        <v>0.31250885313368498</v>
      </c>
      <c r="Q147" s="16">
        <f>About!$B$57/(1+EXP(About!$B$58*(Q146-$E146+About!$B$59)))</f>
        <v>0.37371039599785677</v>
      </c>
      <c r="R147" s="16">
        <f>About!$B$57/(1+EXP(About!$B$58*(R146-$E146+About!$B$59)))</f>
        <v>0.43940070146006388</v>
      </c>
      <c r="S147" s="16">
        <f>About!$B$57/(1+EXP(About!$B$58*(S146-$E146+About!$B$59)))</f>
        <v>0.50749999999999995</v>
      </c>
      <c r="T147" s="16">
        <f>About!$B$57/(1+EXP(About!$B$58*(T146-$E146+About!$B$59)))</f>
        <v>0.57559929853993608</v>
      </c>
      <c r="U147" s="16">
        <f>About!$B$57/(1+EXP(About!$B$58*(U146-$E146+About!$B$59)))</f>
        <v>0.64128960400214308</v>
      </c>
      <c r="V147" s="16">
        <f>About!$B$57/(1+EXP(About!$B$58*(V146-$E146+About!$B$59)))</f>
        <v>0.70249114686631497</v>
      </c>
      <c r="W147" s="16">
        <f>About!$B$57/(1+EXP(About!$B$58*(W146-$E146+About!$B$59)))</f>
        <v>0.75769139308772704</v>
      </c>
      <c r="X147" s="16">
        <f>About!$B$57/(1+EXP(About!$B$58*(X146-$E146+About!$B$59)))</f>
        <v>0.80604157262203846</v>
      </c>
      <c r="Y147" s="16">
        <f>About!$B$57/(1+EXP(About!$B$58*(Y146-$E146+About!$B$59)))</f>
        <v>0.84731705675652613</v>
      </c>
      <c r="Z147" s="16">
        <f>About!$B$57/(1+EXP(About!$B$58*(Z146-$E146+About!$B$59)))</f>
        <v>0.88178686351989888</v>
      </c>
      <c r="AA147" s="16">
        <f>About!$B$57/(1+EXP(About!$B$58*(AA146-$E146+About!$B$59)))</f>
        <v>0.91004854176987648</v>
      </c>
      <c r="AB147" s="16">
        <f>About!$B$57/(1+EXP(About!$B$58*(AB146-$E146+About!$B$59)))</f>
        <v>0.93287283077630256</v>
      </c>
      <c r="AC147" s="16">
        <f>About!$B$57/(1+EXP(About!$B$58*(AC146-$E146+About!$B$59)))</f>
        <v>0.95108204360214854</v>
      </c>
      <c r="AD147" s="16">
        <f>About!$B$57/(1+EXP(About!$B$58*(AD146-$E146+About!$B$59)))</f>
        <v>0.96546828115621786</v>
      </c>
      <c r="AE147" s="16">
        <f>About!$B$57/(1+EXP(About!$B$58*(AE146-$E146+About!$B$59)))</f>
        <v>0.97674679113376495</v>
      </c>
      <c r="AF147" s="16">
        <f>About!$B$57/(1+EXP(About!$B$58*(AF146-$E146+About!$B$59)))</f>
        <v>0.98553552862611404</v>
      </c>
      <c r="AG147" s="16">
        <f>About!$B$57/(1+EXP(About!$B$58*(AG146-$E146+About!$B$59)))</f>
        <v>0.99235185972048212</v>
      </c>
      <c r="AH147" s="16">
        <f>About!$B$57/(1+EXP(About!$B$58*(AH146-$E146+About!$B$59)))</f>
        <v>0.99761910618453631</v>
      </c>
    </row>
    <row r="148" spans="1:34" x14ac:dyDescent="0.45">
      <c r="A148" t="s">
        <v>26</v>
      </c>
      <c r="B148" s="15">
        <v>2018</v>
      </c>
      <c r="C148" s="15">
        <v>2020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v>0</v>
      </c>
      <c r="E149" s="16">
        <f>About!$B$57/(1+EXP(About!$B$58*(E148-$E148+About!$B$59)))</f>
        <v>2.2648140279517712E-2</v>
      </c>
      <c r="F149" s="16">
        <f>About!$B$57/(1+EXP(About!$B$58*(F148-$E148+About!$B$59)))</f>
        <v>2.9464471373885869E-2</v>
      </c>
      <c r="G149" s="16">
        <f>About!$B$57/(1+EXP(About!$B$58*(G148-$E148+About!$B$59)))</f>
        <v>3.8253208866234997E-2</v>
      </c>
      <c r="H149" s="16">
        <f>About!$B$57/(1+EXP(About!$B$58*(H148-$E148+About!$B$59)))</f>
        <v>4.9531718843781984E-2</v>
      </c>
      <c r="I149" s="16">
        <f>About!$B$57/(1+EXP(About!$B$58*(I148-$E148+About!$B$59)))</f>
        <v>6.3917956397851416E-2</v>
      </c>
      <c r="J149" s="16">
        <f>About!$B$57/(1+EXP(About!$B$58*(J148-$E148+About!$B$59)))</f>
        <v>8.2127169223697311E-2</v>
      </c>
      <c r="K149" s="16">
        <f>About!$B$57/(1+EXP(About!$B$58*(K148-$E148+About!$B$59)))</f>
        <v>0.10495145823012331</v>
      </c>
      <c r="L149" s="16">
        <f>About!$B$57/(1+EXP(About!$B$58*(L148-$E148+About!$B$59)))</f>
        <v>0.13321313648010116</v>
      </c>
      <c r="M149" s="16">
        <f>About!$B$57/(1+EXP(About!$B$58*(M148-$E148+About!$B$59)))</f>
        <v>0.1676829432434738</v>
      </c>
      <c r="N149" s="16">
        <f>About!$B$57/(1+EXP(About!$B$58*(N148-$E148+About!$B$59)))</f>
        <v>0.20895842737796153</v>
      </c>
      <c r="O149" s="16">
        <f>About!$B$57/(1+EXP(About!$B$58*(O148-$E148+About!$B$59)))</f>
        <v>0.25730860691227286</v>
      </c>
      <c r="P149" s="16">
        <f>About!$B$57/(1+EXP(About!$B$58*(P148-$E148+About!$B$59)))</f>
        <v>0.31250885313368498</v>
      </c>
      <c r="Q149" s="16">
        <f>About!$B$57/(1+EXP(About!$B$58*(Q148-$E148+About!$B$59)))</f>
        <v>0.37371039599785677</v>
      </c>
      <c r="R149" s="16">
        <f>About!$B$57/(1+EXP(About!$B$58*(R148-$E148+About!$B$59)))</f>
        <v>0.43940070146006388</v>
      </c>
      <c r="S149" s="16">
        <f>About!$B$57/(1+EXP(About!$B$58*(S148-$E148+About!$B$59)))</f>
        <v>0.50749999999999995</v>
      </c>
      <c r="T149" s="16">
        <f>About!$B$57/(1+EXP(About!$B$58*(T148-$E148+About!$B$59)))</f>
        <v>0.57559929853993608</v>
      </c>
      <c r="U149" s="16">
        <f>About!$B$57/(1+EXP(About!$B$58*(U148-$E148+About!$B$59)))</f>
        <v>0.64128960400214308</v>
      </c>
      <c r="V149" s="16">
        <f>About!$B$57/(1+EXP(About!$B$58*(V148-$E148+About!$B$59)))</f>
        <v>0.70249114686631497</v>
      </c>
      <c r="W149" s="16">
        <f>About!$B$57/(1+EXP(About!$B$58*(W148-$E148+About!$B$59)))</f>
        <v>0.75769139308772704</v>
      </c>
      <c r="X149" s="16">
        <f>About!$B$57/(1+EXP(About!$B$58*(X148-$E148+About!$B$59)))</f>
        <v>0.80604157262203846</v>
      </c>
      <c r="Y149" s="16">
        <f>About!$B$57/(1+EXP(About!$B$58*(Y148-$E148+About!$B$59)))</f>
        <v>0.84731705675652613</v>
      </c>
      <c r="Z149" s="16">
        <f>About!$B$57/(1+EXP(About!$B$58*(Z148-$E148+About!$B$59)))</f>
        <v>0.88178686351989888</v>
      </c>
      <c r="AA149" s="16">
        <f>About!$B$57/(1+EXP(About!$B$58*(AA148-$E148+About!$B$59)))</f>
        <v>0.91004854176987648</v>
      </c>
      <c r="AB149" s="16">
        <f>About!$B$57/(1+EXP(About!$B$58*(AB148-$E148+About!$B$59)))</f>
        <v>0.93287283077630256</v>
      </c>
      <c r="AC149" s="16">
        <f>About!$B$57/(1+EXP(About!$B$58*(AC148-$E148+About!$B$59)))</f>
        <v>0.95108204360214854</v>
      </c>
      <c r="AD149" s="16">
        <f>About!$B$57/(1+EXP(About!$B$58*(AD148-$E148+About!$B$59)))</f>
        <v>0.96546828115621786</v>
      </c>
      <c r="AE149" s="16">
        <f>About!$B$57/(1+EXP(About!$B$58*(AE148-$E148+About!$B$59)))</f>
        <v>0.97674679113376495</v>
      </c>
      <c r="AF149" s="16">
        <f>About!$B$57/(1+EXP(About!$B$58*(AF148-$E148+About!$B$59)))</f>
        <v>0.98553552862611404</v>
      </c>
      <c r="AG149" s="16">
        <f>About!$B$57/(1+EXP(About!$B$58*(AG148-$E148+About!$B$59)))</f>
        <v>0.99235185972048212</v>
      </c>
      <c r="AH149" s="16">
        <f>About!$B$57/(1+EXP(About!$B$58*(AH148-$E148+About!$B$59)))</f>
        <v>0.99761910618453631</v>
      </c>
    </row>
    <row r="150" spans="1:34" x14ac:dyDescent="0.45">
      <c r="A150" t="s">
        <v>27</v>
      </c>
      <c r="B150" s="15">
        <v>2018</v>
      </c>
      <c r="C150" s="15">
        <v>2020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v>0</v>
      </c>
      <c r="E151" s="16">
        <f>About!$B$57/(1+EXP(About!$B$58*(E150-$E150+About!$B$59)))</f>
        <v>2.2648140279517712E-2</v>
      </c>
      <c r="F151" s="16">
        <f>About!$B$57/(1+EXP(About!$B$58*(F150-$E150+About!$B$59)))</f>
        <v>2.9464471373885869E-2</v>
      </c>
      <c r="G151" s="16">
        <f>About!$B$57/(1+EXP(About!$B$58*(G150-$E150+About!$B$59)))</f>
        <v>3.8253208866234997E-2</v>
      </c>
      <c r="H151" s="16">
        <f>About!$B$57/(1+EXP(About!$B$58*(H150-$E150+About!$B$59)))</f>
        <v>4.9531718843781984E-2</v>
      </c>
      <c r="I151" s="16">
        <f>About!$B$57/(1+EXP(About!$B$58*(I150-$E150+About!$B$59)))</f>
        <v>6.3917956397851416E-2</v>
      </c>
      <c r="J151" s="16">
        <f>About!$B$57/(1+EXP(About!$B$58*(J150-$E150+About!$B$59)))</f>
        <v>8.2127169223697311E-2</v>
      </c>
      <c r="K151" s="16">
        <f>About!$B$57/(1+EXP(About!$B$58*(K150-$E150+About!$B$59)))</f>
        <v>0.10495145823012331</v>
      </c>
      <c r="L151" s="16">
        <f>About!$B$57/(1+EXP(About!$B$58*(L150-$E150+About!$B$59)))</f>
        <v>0.13321313648010116</v>
      </c>
      <c r="M151" s="16">
        <f>About!$B$57/(1+EXP(About!$B$58*(M150-$E150+About!$B$59)))</f>
        <v>0.1676829432434738</v>
      </c>
      <c r="N151" s="16">
        <f>About!$B$57/(1+EXP(About!$B$58*(N150-$E150+About!$B$59)))</f>
        <v>0.20895842737796153</v>
      </c>
      <c r="O151" s="16">
        <f>About!$B$57/(1+EXP(About!$B$58*(O150-$E150+About!$B$59)))</f>
        <v>0.25730860691227286</v>
      </c>
      <c r="P151" s="16">
        <f>About!$B$57/(1+EXP(About!$B$58*(P150-$E150+About!$B$59)))</f>
        <v>0.31250885313368498</v>
      </c>
      <c r="Q151" s="16">
        <f>About!$B$57/(1+EXP(About!$B$58*(Q150-$E150+About!$B$59)))</f>
        <v>0.37371039599785677</v>
      </c>
      <c r="R151" s="16">
        <f>About!$B$57/(1+EXP(About!$B$58*(R150-$E150+About!$B$59)))</f>
        <v>0.43940070146006388</v>
      </c>
      <c r="S151" s="16">
        <f>About!$B$57/(1+EXP(About!$B$58*(S150-$E150+About!$B$59)))</f>
        <v>0.50749999999999995</v>
      </c>
      <c r="T151" s="16">
        <f>About!$B$57/(1+EXP(About!$B$58*(T150-$E150+About!$B$59)))</f>
        <v>0.57559929853993608</v>
      </c>
      <c r="U151" s="16">
        <f>About!$B$57/(1+EXP(About!$B$58*(U150-$E150+About!$B$59)))</f>
        <v>0.64128960400214308</v>
      </c>
      <c r="V151" s="16">
        <f>About!$B$57/(1+EXP(About!$B$58*(V150-$E150+About!$B$59)))</f>
        <v>0.70249114686631497</v>
      </c>
      <c r="W151" s="16">
        <f>About!$B$57/(1+EXP(About!$B$58*(W150-$E150+About!$B$59)))</f>
        <v>0.75769139308772704</v>
      </c>
      <c r="X151" s="16">
        <f>About!$B$57/(1+EXP(About!$B$58*(X150-$E150+About!$B$59)))</f>
        <v>0.80604157262203846</v>
      </c>
      <c r="Y151" s="16">
        <f>About!$B$57/(1+EXP(About!$B$58*(Y150-$E150+About!$B$59)))</f>
        <v>0.84731705675652613</v>
      </c>
      <c r="Z151" s="16">
        <f>About!$B$57/(1+EXP(About!$B$58*(Z150-$E150+About!$B$59)))</f>
        <v>0.88178686351989888</v>
      </c>
      <c r="AA151" s="16">
        <f>About!$B$57/(1+EXP(About!$B$58*(AA150-$E150+About!$B$59)))</f>
        <v>0.91004854176987648</v>
      </c>
      <c r="AB151" s="16">
        <f>About!$B$57/(1+EXP(About!$B$58*(AB150-$E150+About!$B$59)))</f>
        <v>0.93287283077630256</v>
      </c>
      <c r="AC151" s="16">
        <f>About!$B$57/(1+EXP(About!$B$58*(AC150-$E150+About!$B$59)))</f>
        <v>0.95108204360214854</v>
      </c>
      <c r="AD151" s="16">
        <f>About!$B$57/(1+EXP(About!$B$58*(AD150-$E150+About!$B$59)))</f>
        <v>0.96546828115621786</v>
      </c>
      <c r="AE151" s="16">
        <f>About!$B$57/(1+EXP(About!$B$58*(AE150-$E150+About!$B$59)))</f>
        <v>0.97674679113376495</v>
      </c>
      <c r="AF151" s="16">
        <f>About!$B$57/(1+EXP(About!$B$58*(AF150-$E150+About!$B$59)))</f>
        <v>0.98553552862611404</v>
      </c>
      <c r="AG151" s="16">
        <f>About!$B$57/(1+EXP(About!$B$58*(AG150-$E150+About!$B$59)))</f>
        <v>0.99235185972048212</v>
      </c>
      <c r="AH151" s="16">
        <f>About!$B$57/(1+EXP(About!$B$58*(AH150-$E150+About!$B$59)))</f>
        <v>0.99761910618453631</v>
      </c>
    </row>
    <row r="152" spans="1:34" x14ac:dyDescent="0.45">
      <c r="A152" t="s">
        <v>28</v>
      </c>
      <c r="B152" s="15">
        <v>2018</v>
      </c>
      <c r="C152" s="15">
        <v>2020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v>0</v>
      </c>
      <c r="E153" s="16">
        <f>About!$B$57/(1+EXP(About!$B$58*(E152-$E152+About!$B$59)))</f>
        <v>2.2648140279517712E-2</v>
      </c>
      <c r="F153" s="16">
        <f>About!$B$57/(1+EXP(About!$B$58*(F152-$E152+About!$B$59)))</f>
        <v>2.9464471373885869E-2</v>
      </c>
      <c r="G153" s="16">
        <f>About!$B$57/(1+EXP(About!$B$58*(G152-$E152+About!$B$59)))</f>
        <v>3.8253208866234997E-2</v>
      </c>
      <c r="H153" s="16">
        <f>About!$B$57/(1+EXP(About!$B$58*(H152-$E152+About!$B$59)))</f>
        <v>4.9531718843781984E-2</v>
      </c>
      <c r="I153" s="16">
        <f>About!$B$57/(1+EXP(About!$B$58*(I152-$E152+About!$B$59)))</f>
        <v>6.3917956397851416E-2</v>
      </c>
      <c r="J153" s="16">
        <f>About!$B$57/(1+EXP(About!$B$58*(J152-$E152+About!$B$59)))</f>
        <v>8.2127169223697311E-2</v>
      </c>
      <c r="K153" s="16">
        <f>About!$B$57/(1+EXP(About!$B$58*(K152-$E152+About!$B$59)))</f>
        <v>0.10495145823012331</v>
      </c>
      <c r="L153" s="16">
        <f>About!$B$57/(1+EXP(About!$B$58*(L152-$E152+About!$B$59)))</f>
        <v>0.13321313648010116</v>
      </c>
      <c r="M153" s="16">
        <f>About!$B$57/(1+EXP(About!$B$58*(M152-$E152+About!$B$59)))</f>
        <v>0.1676829432434738</v>
      </c>
      <c r="N153" s="16">
        <f>About!$B$57/(1+EXP(About!$B$58*(N152-$E152+About!$B$59)))</f>
        <v>0.20895842737796153</v>
      </c>
      <c r="O153" s="16">
        <f>About!$B$57/(1+EXP(About!$B$58*(O152-$E152+About!$B$59)))</f>
        <v>0.25730860691227286</v>
      </c>
      <c r="P153" s="16">
        <f>About!$B$57/(1+EXP(About!$B$58*(P152-$E152+About!$B$59)))</f>
        <v>0.31250885313368498</v>
      </c>
      <c r="Q153" s="16">
        <f>About!$B$57/(1+EXP(About!$B$58*(Q152-$E152+About!$B$59)))</f>
        <v>0.37371039599785677</v>
      </c>
      <c r="R153" s="16">
        <f>About!$B$57/(1+EXP(About!$B$58*(R152-$E152+About!$B$59)))</f>
        <v>0.43940070146006388</v>
      </c>
      <c r="S153" s="16">
        <f>About!$B$57/(1+EXP(About!$B$58*(S152-$E152+About!$B$59)))</f>
        <v>0.50749999999999995</v>
      </c>
      <c r="T153" s="16">
        <f>About!$B$57/(1+EXP(About!$B$58*(T152-$E152+About!$B$59)))</f>
        <v>0.57559929853993608</v>
      </c>
      <c r="U153" s="16">
        <f>About!$B$57/(1+EXP(About!$B$58*(U152-$E152+About!$B$59)))</f>
        <v>0.64128960400214308</v>
      </c>
      <c r="V153" s="16">
        <f>About!$B$57/(1+EXP(About!$B$58*(V152-$E152+About!$B$59)))</f>
        <v>0.70249114686631497</v>
      </c>
      <c r="W153" s="16">
        <f>About!$B$57/(1+EXP(About!$B$58*(W152-$E152+About!$B$59)))</f>
        <v>0.75769139308772704</v>
      </c>
      <c r="X153" s="16">
        <f>About!$B$57/(1+EXP(About!$B$58*(X152-$E152+About!$B$59)))</f>
        <v>0.80604157262203846</v>
      </c>
      <c r="Y153" s="16">
        <f>About!$B$57/(1+EXP(About!$B$58*(Y152-$E152+About!$B$59)))</f>
        <v>0.84731705675652613</v>
      </c>
      <c r="Z153" s="16">
        <f>About!$B$57/(1+EXP(About!$B$58*(Z152-$E152+About!$B$59)))</f>
        <v>0.88178686351989888</v>
      </c>
      <c r="AA153" s="16">
        <f>About!$B$57/(1+EXP(About!$B$58*(AA152-$E152+About!$B$59)))</f>
        <v>0.91004854176987648</v>
      </c>
      <c r="AB153" s="16">
        <f>About!$B$57/(1+EXP(About!$B$58*(AB152-$E152+About!$B$59)))</f>
        <v>0.93287283077630256</v>
      </c>
      <c r="AC153" s="16">
        <f>About!$B$57/(1+EXP(About!$B$58*(AC152-$E152+About!$B$59)))</f>
        <v>0.95108204360214854</v>
      </c>
      <c r="AD153" s="16">
        <f>About!$B$57/(1+EXP(About!$B$58*(AD152-$E152+About!$B$59)))</f>
        <v>0.96546828115621786</v>
      </c>
      <c r="AE153" s="16">
        <f>About!$B$57/(1+EXP(About!$B$58*(AE152-$E152+About!$B$59)))</f>
        <v>0.97674679113376495</v>
      </c>
      <c r="AF153" s="16">
        <f>About!$B$57/(1+EXP(About!$B$58*(AF152-$E152+About!$B$59)))</f>
        <v>0.98553552862611404</v>
      </c>
      <c r="AG153" s="16">
        <f>About!$B$57/(1+EXP(About!$B$58*(AG152-$E152+About!$B$59)))</f>
        <v>0.99235185972048212</v>
      </c>
      <c r="AH153" s="16">
        <f>About!$B$57/(1+EXP(About!$B$58*(AH152-$E152+About!$B$59)))</f>
        <v>0.99761910618453631</v>
      </c>
    </row>
    <row r="154" spans="1:34" x14ac:dyDescent="0.45">
      <c r="A154" t="s">
        <v>29</v>
      </c>
      <c r="B154" s="15">
        <v>2018</v>
      </c>
      <c r="C154" s="15">
        <v>2020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v>0</v>
      </c>
      <c r="E155" s="16">
        <f>About!$B$57/(1+EXP(About!$B$58*(E154-$E154+About!$B$59)))</f>
        <v>2.2648140279517712E-2</v>
      </c>
      <c r="F155" s="16">
        <f>About!$B$57/(1+EXP(About!$B$58*(F154-$E154+About!$B$59)))</f>
        <v>2.9464471373885869E-2</v>
      </c>
      <c r="G155" s="16">
        <f>About!$B$57/(1+EXP(About!$B$58*(G154-$E154+About!$B$59)))</f>
        <v>3.8253208866234997E-2</v>
      </c>
      <c r="H155" s="16">
        <f>About!$B$57/(1+EXP(About!$B$58*(H154-$E154+About!$B$59)))</f>
        <v>4.9531718843781984E-2</v>
      </c>
      <c r="I155" s="16">
        <f>About!$B$57/(1+EXP(About!$B$58*(I154-$E154+About!$B$59)))</f>
        <v>6.3917956397851416E-2</v>
      </c>
      <c r="J155" s="16">
        <f>About!$B$57/(1+EXP(About!$B$58*(J154-$E154+About!$B$59)))</f>
        <v>8.2127169223697311E-2</v>
      </c>
      <c r="K155" s="16">
        <f>About!$B$57/(1+EXP(About!$B$58*(K154-$E154+About!$B$59)))</f>
        <v>0.10495145823012331</v>
      </c>
      <c r="L155" s="16">
        <f>About!$B$57/(1+EXP(About!$B$58*(L154-$E154+About!$B$59)))</f>
        <v>0.13321313648010116</v>
      </c>
      <c r="M155" s="16">
        <f>About!$B$57/(1+EXP(About!$B$58*(M154-$E154+About!$B$59)))</f>
        <v>0.1676829432434738</v>
      </c>
      <c r="N155" s="16">
        <f>About!$B$57/(1+EXP(About!$B$58*(N154-$E154+About!$B$59)))</f>
        <v>0.20895842737796153</v>
      </c>
      <c r="O155" s="16">
        <f>About!$B$57/(1+EXP(About!$B$58*(O154-$E154+About!$B$59)))</f>
        <v>0.25730860691227286</v>
      </c>
      <c r="P155" s="16">
        <f>About!$B$57/(1+EXP(About!$B$58*(P154-$E154+About!$B$59)))</f>
        <v>0.31250885313368498</v>
      </c>
      <c r="Q155" s="16">
        <f>About!$B$57/(1+EXP(About!$B$58*(Q154-$E154+About!$B$59)))</f>
        <v>0.37371039599785677</v>
      </c>
      <c r="R155" s="16">
        <f>About!$B$57/(1+EXP(About!$B$58*(R154-$E154+About!$B$59)))</f>
        <v>0.43940070146006388</v>
      </c>
      <c r="S155" s="16">
        <f>About!$B$57/(1+EXP(About!$B$58*(S154-$E154+About!$B$59)))</f>
        <v>0.50749999999999995</v>
      </c>
      <c r="T155" s="16">
        <f>About!$B$57/(1+EXP(About!$B$58*(T154-$E154+About!$B$59)))</f>
        <v>0.57559929853993608</v>
      </c>
      <c r="U155" s="16">
        <f>About!$B$57/(1+EXP(About!$B$58*(U154-$E154+About!$B$59)))</f>
        <v>0.64128960400214308</v>
      </c>
      <c r="V155" s="16">
        <f>About!$B$57/(1+EXP(About!$B$58*(V154-$E154+About!$B$59)))</f>
        <v>0.70249114686631497</v>
      </c>
      <c r="W155" s="16">
        <f>About!$B$57/(1+EXP(About!$B$58*(W154-$E154+About!$B$59)))</f>
        <v>0.75769139308772704</v>
      </c>
      <c r="X155" s="16">
        <f>About!$B$57/(1+EXP(About!$B$58*(X154-$E154+About!$B$59)))</f>
        <v>0.80604157262203846</v>
      </c>
      <c r="Y155" s="16">
        <f>About!$B$57/(1+EXP(About!$B$58*(Y154-$E154+About!$B$59)))</f>
        <v>0.84731705675652613</v>
      </c>
      <c r="Z155" s="16">
        <f>About!$B$57/(1+EXP(About!$B$58*(Z154-$E154+About!$B$59)))</f>
        <v>0.88178686351989888</v>
      </c>
      <c r="AA155" s="16">
        <f>About!$B$57/(1+EXP(About!$B$58*(AA154-$E154+About!$B$59)))</f>
        <v>0.91004854176987648</v>
      </c>
      <c r="AB155" s="16">
        <f>About!$B$57/(1+EXP(About!$B$58*(AB154-$E154+About!$B$59)))</f>
        <v>0.93287283077630256</v>
      </c>
      <c r="AC155" s="16">
        <f>About!$B$57/(1+EXP(About!$B$58*(AC154-$E154+About!$B$59)))</f>
        <v>0.95108204360214854</v>
      </c>
      <c r="AD155" s="16">
        <f>About!$B$57/(1+EXP(About!$B$58*(AD154-$E154+About!$B$59)))</f>
        <v>0.96546828115621786</v>
      </c>
      <c r="AE155" s="16">
        <f>About!$B$57/(1+EXP(About!$B$58*(AE154-$E154+About!$B$59)))</f>
        <v>0.97674679113376495</v>
      </c>
      <c r="AF155" s="16">
        <f>About!$B$57/(1+EXP(About!$B$58*(AF154-$E154+About!$B$59)))</f>
        <v>0.98553552862611404</v>
      </c>
      <c r="AG155" s="16">
        <f>About!$B$57/(1+EXP(About!$B$58*(AG154-$E154+About!$B$59)))</f>
        <v>0.99235185972048212</v>
      </c>
      <c r="AH155" s="16">
        <f>About!$B$57/(1+EXP(About!$B$58*(AH154-$E154+About!$B$59)))</f>
        <v>0.99761910618453631</v>
      </c>
    </row>
    <row r="156" spans="1:34" x14ac:dyDescent="0.45">
      <c r="A156" t="s">
        <v>30</v>
      </c>
      <c r="B156" s="15">
        <v>2018</v>
      </c>
      <c r="C156" s="15">
        <v>2020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v>0</v>
      </c>
      <c r="E157" s="16">
        <f>About!$B$57/(1+EXP(About!$B$58*(E156-$E156+About!$B$59)))</f>
        <v>2.2648140279517712E-2</v>
      </c>
      <c r="F157" s="16">
        <f>About!$B$57/(1+EXP(About!$B$58*(F156-$E156+About!$B$59)))</f>
        <v>2.9464471373885869E-2</v>
      </c>
      <c r="G157" s="16">
        <f>About!$B$57/(1+EXP(About!$B$58*(G156-$E156+About!$B$59)))</f>
        <v>3.8253208866234997E-2</v>
      </c>
      <c r="H157" s="16">
        <f>About!$B$57/(1+EXP(About!$B$58*(H156-$E156+About!$B$59)))</f>
        <v>4.9531718843781984E-2</v>
      </c>
      <c r="I157" s="16">
        <f>About!$B$57/(1+EXP(About!$B$58*(I156-$E156+About!$B$59)))</f>
        <v>6.3917956397851416E-2</v>
      </c>
      <c r="J157" s="16">
        <f>About!$B$57/(1+EXP(About!$B$58*(J156-$E156+About!$B$59)))</f>
        <v>8.2127169223697311E-2</v>
      </c>
      <c r="K157" s="16">
        <f>About!$B$57/(1+EXP(About!$B$58*(K156-$E156+About!$B$59)))</f>
        <v>0.10495145823012331</v>
      </c>
      <c r="L157" s="16">
        <f>About!$B$57/(1+EXP(About!$B$58*(L156-$E156+About!$B$59)))</f>
        <v>0.13321313648010116</v>
      </c>
      <c r="M157" s="16">
        <f>About!$B$57/(1+EXP(About!$B$58*(M156-$E156+About!$B$59)))</f>
        <v>0.1676829432434738</v>
      </c>
      <c r="N157" s="16">
        <f>About!$B$57/(1+EXP(About!$B$58*(N156-$E156+About!$B$59)))</f>
        <v>0.20895842737796153</v>
      </c>
      <c r="O157" s="16">
        <f>About!$B$57/(1+EXP(About!$B$58*(O156-$E156+About!$B$59)))</f>
        <v>0.25730860691227286</v>
      </c>
      <c r="P157" s="16">
        <f>About!$B$57/(1+EXP(About!$B$58*(P156-$E156+About!$B$59)))</f>
        <v>0.31250885313368498</v>
      </c>
      <c r="Q157" s="16">
        <f>About!$B$57/(1+EXP(About!$B$58*(Q156-$E156+About!$B$59)))</f>
        <v>0.37371039599785677</v>
      </c>
      <c r="R157" s="16">
        <f>About!$B$57/(1+EXP(About!$B$58*(R156-$E156+About!$B$59)))</f>
        <v>0.43940070146006388</v>
      </c>
      <c r="S157" s="16">
        <f>About!$B$57/(1+EXP(About!$B$58*(S156-$E156+About!$B$59)))</f>
        <v>0.50749999999999995</v>
      </c>
      <c r="T157" s="16">
        <f>About!$B$57/(1+EXP(About!$B$58*(T156-$E156+About!$B$59)))</f>
        <v>0.57559929853993608</v>
      </c>
      <c r="U157" s="16">
        <f>About!$B$57/(1+EXP(About!$B$58*(U156-$E156+About!$B$59)))</f>
        <v>0.64128960400214308</v>
      </c>
      <c r="V157" s="16">
        <f>About!$B$57/(1+EXP(About!$B$58*(V156-$E156+About!$B$59)))</f>
        <v>0.70249114686631497</v>
      </c>
      <c r="W157" s="16">
        <f>About!$B$57/(1+EXP(About!$B$58*(W156-$E156+About!$B$59)))</f>
        <v>0.75769139308772704</v>
      </c>
      <c r="X157" s="16">
        <f>About!$B$57/(1+EXP(About!$B$58*(X156-$E156+About!$B$59)))</f>
        <v>0.80604157262203846</v>
      </c>
      <c r="Y157" s="16">
        <f>About!$B$57/(1+EXP(About!$B$58*(Y156-$E156+About!$B$59)))</f>
        <v>0.84731705675652613</v>
      </c>
      <c r="Z157" s="16">
        <f>About!$B$57/(1+EXP(About!$B$58*(Z156-$E156+About!$B$59)))</f>
        <v>0.88178686351989888</v>
      </c>
      <c r="AA157" s="16">
        <f>About!$B$57/(1+EXP(About!$B$58*(AA156-$E156+About!$B$59)))</f>
        <v>0.91004854176987648</v>
      </c>
      <c r="AB157" s="16">
        <f>About!$B$57/(1+EXP(About!$B$58*(AB156-$E156+About!$B$59)))</f>
        <v>0.93287283077630256</v>
      </c>
      <c r="AC157" s="16">
        <f>About!$B$57/(1+EXP(About!$B$58*(AC156-$E156+About!$B$59)))</f>
        <v>0.95108204360214854</v>
      </c>
      <c r="AD157" s="16">
        <f>About!$B$57/(1+EXP(About!$B$58*(AD156-$E156+About!$B$59)))</f>
        <v>0.96546828115621786</v>
      </c>
      <c r="AE157" s="16">
        <f>About!$B$57/(1+EXP(About!$B$58*(AE156-$E156+About!$B$59)))</f>
        <v>0.97674679113376495</v>
      </c>
      <c r="AF157" s="16">
        <f>About!$B$57/(1+EXP(About!$B$58*(AF156-$E156+About!$B$59)))</f>
        <v>0.98553552862611404</v>
      </c>
      <c r="AG157" s="16">
        <f>About!$B$57/(1+EXP(About!$B$58*(AG156-$E156+About!$B$59)))</f>
        <v>0.99235185972048212</v>
      </c>
      <c r="AH157" s="16">
        <f>About!$B$57/(1+EXP(About!$B$58*(AH156-$E156+About!$B$59)))</f>
        <v>0.99761910618453631</v>
      </c>
    </row>
    <row r="158" spans="1:34" x14ac:dyDescent="0.45">
      <c r="A158" t="s">
        <v>0</v>
      </c>
      <c r="B158" s="15">
        <v>2018</v>
      </c>
      <c r="C158" s="15">
        <v>2020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v>0</v>
      </c>
      <c r="E159" s="16">
        <f>About!$B$57/(1+EXP(About!$B$58*(E158-$E158+About!$B$59)))</f>
        <v>2.2648140279517712E-2</v>
      </c>
      <c r="F159" s="16">
        <f>About!$B$57/(1+EXP(About!$B$58*(F158-$E158+About!$B$59)))</f>
        <v>2.9464471373885869E-2</v>
      </c>
      <c r="G159" s="16">
        <f>About!$B$57/(1+EXP(About!$B$58*(G158-$E158+About!$B$59)))</f>
        <v>3.8253208866234997E-2</v>
      </c>
      <c r="H159" s="16">
        <f>About!$B$57/(1+EXP(About!$B$58*(H158-$E158+About!$B$59)))</f>
        <v>4.9531718843781984E-2</v>
      </c>
      <c r="I159" s="16">
        <f>About!$B$57/(1+EXP(About!$B$58*(I158-$E158+About!$B$59)))</f>
        <v>6.3917956397851416E-2</v>
      </c>
      <c r="J159" s="16">
        <f>About!$B$57/(1+EXP(About!$B$58*(J158-$E158+About!$B$59)))</f>
        <v>8.2127169223697311E-2</v>
      </c>
      <c r="K159" s="16">
        <f>About!$B$57/(1+EXP(About!$B$58*(K158-$E158+About!$B$59)))</f>
        <v>0.10495145823012331</v>
      </c>
      <c r="L159" s="16">
        <f>About!$B$57/(1+EXP(About!$B$58*(L158-$E158+About!$B$59)))</f>
        <v>0.13321313648010116</v>
      </c>
      <c r="M159" s="16">
        <f>About!$B$57/(1+EXP(About!$B$58*(M158-$E158+About!$B$59)))</f>
        <v>0.1676829432434738</v>
      </c>
      <c r="N159" s="16">
        <f>About!$B$57/(1+EXP(About!$B$58*(N158-$E158+About!$B$59)))</f>
        <v>0.20895842737796153</v>
      </c>
      <c r="O159" s="16">
        <f>About!$B$57/(1+EXP(About!$B$58*(O158-$E158+About!$B$59)))</f>
        <v>0.25730860691227286</v>
      </c>
      <c r="P159" s="16">
        <f>About!$B$57/(1+EXP(About!$B$58*(P158-$E158+About!$B$59)))</f>
        <v>0.31250885313368498</v>
      </c>
      <c r="Q159" s="16">
        <f>About!$B$57/(1+EXP(About!$B$58*(Q158-$E158+About!$B$59)))</f>
        <v>0.37371039599785677</v>
      </c>
      <c r="R159" s="16">
        <f>About!$B$57/(1+EXP(About!$B$58*(R158-$E158+About!$B$59)))</f>
        <v>0.43940070146006388</v>
      </c>
      <c r="S159" s="16">
        <f>About!$B$57/(1+EXP(About!$B$58*(S158-$E158+About!$B$59)))</f>
        <v>0.50749999999999995</v>
      </c>
      <c r="T159" s="16">
        <f>About!$B$57/(1+EXP(About!$B$58*(T158-$E158+About!$B$59)))</f>
        <v>0.57559929853993608</v>
      </c>
      <c r="U159" s="16">
        <f>About!$B$57/(1+EXP(About!$B$58*(U158-$E158+About!$B$59)))</f>
        <v>0.64128960400214308</v>
      </c>
      <c r="V159" s="16">
        <f>About!$B$57/(1+EXP(About!$B$58*(V158-$E158+About!$B$59)))</f>
        <v>0.70249114686631497</v>
      </c>
      <c r="W159" s="16">
        <f>About!$B$57/(1+EXP(About!$B$58*(W158-$E158+About!$B$59)))</f>
        <v>0.75769139308772704</v>
      </c>
      <c r="X159" s="16">
        <f>About!$B$57/(1+EXP(About!$B$58*(X158-$E158+About!$B$59)))</f>
        <v>0.80604157262203846</v>
      </c>
      <c r="Y159" s="16">
        <f>About!$B$57/(1+EXP(About!$B$58*(Y158-$E158+About!$B$59)))</f>
        <v>0.84731705675652613</v>
      </c>
      <c r="Z159" s="16">
        <f>About!$B$57/(1+EXP(About!$B$58*(Z158-$E158+About!$B$59)))</f>
        <v>0.88178686351989888</v>
      </c>
      <c r="AA159" s="16">
        <f>About!$B$57/(1+EXP(About!$B$58*(AA158-$E158+About!$B$59)))</f>
        <v>0.91004854176987648</v>
      </c>
      <c r="AB159" s="16">
        <f>About!$B$57/(1+EXP(About!$B$58*(AB158-$E158+About!$B$59)))</f>
        <v>0.93287283077630256</v>
      </c>
      <c r="AC159" s="16">
        <f>About!$B$57/(1+EXP(About!$B$58*(AC158-$E158+About!$B$59)))</f>
        <v>0.95108204360214854</v>
      </c>
      <c r="AD159" s="16">
        <f>About!$B$57/(1+EXP(About!$B$58*(AD158-$E158+About!$B$59)))</f>
        <v>0.96546828115621786</v>
      </c>
      <c r="AE159" s="16">
        <f>About!$B$57/(1+EXP(About!$B$58*(AE158-$E158+About!$B$59)))</f>
        <v>0.97674679113376495</v>
      </c>
      <c r="AF159" s="16">
        <f>About!$B$57/(1+EXP(About!$B$58*(AF158-$E158+About!$B$59)))</f>
        <v>0.98553552862611404</v>
      </c>
      <c r="AG159" s="16">
        <f>About!$B$57/(1+EXP(About!$B$58*(AG158-$E158+About!$B$59)))</f>
        <v>0.99235185972048212</v>
      </c>
      <c r="AH159" s="16">
        <f>About!$B$57/(1+EXP(About!$B$58*(AH158-$E158+About!$B$59)))</f>
        <v>0.99761910618453631</v>
      </c>
    </row>
    <row r="160" spans="1:34" x14ac:dyDescent="0.45">
      <c r="A160" t="s">
        <v>170</v>
      </c>
      <c r="B160" s="15">
        <v>2018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171</v>
      </c>
      <c r="B162" s="15">
        <v>2018</v>
      </c>
      <c r="C162" s="15">
        <v>2020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156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3.3333000000000002E-2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6.6667000000000004E-2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0.13333300000000001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0.16666700000000001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0.36666700000000002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0.43333300000000002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0.53333299999999995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0.56666700000000003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0.63333300000000003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0.66666700000000001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0.73333300000000001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0.76666699999999999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0.83333299999999999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0.86666699999999997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0.93333299999999997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0.96666700000000005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3.3333000000000002E-2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6.6667000000000004E-2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0.13333300000000001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0.16666700000000001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0.23333300000000001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0.26666699999999999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0.33333299999999999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0.36666700000000002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0.43333300000000002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0.53333299999999995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0.56666700000000003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0.63333300000000003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0.66666700000000001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0.73333300000000001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0.76666699999999999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0.83333299999999999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0.86666699999999997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0.93333299999999997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0.96666700000000005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3.3333000000000002E-2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6.6667000000000004E-2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0.13333300000000001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0.16666700000000001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0.23333300000000001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0.26666699999999999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0.33333299999999999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0.36666700000000002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0.43333300000000002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0.53333299999999995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0.56666700000000003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0.63333300000000003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0.66666700000000001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0.73333300000000001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0.76666699999999999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0.83333299999999999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0.86666699999999997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0.93333299999999997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0.96666700000000005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3.3333000000000002E-2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6.6667000000000004E-2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0.13333300000000001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0.16666700000000001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0.23333300000000001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0.26666699999999999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0.33333299999999999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0.36666700000000002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0.43333300000000002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0.53333299999999995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0.56666700000000003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0.63333300000000003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0.66666700000000001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0.73333300000000001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0.76666699999999999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0.83333299999999999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0.86666699999999997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0.93333299999999997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0.96666700000000005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0.05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0.15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0.2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0.25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0.35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0.4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0.45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0.5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0.55000000000000004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0.65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0.75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0.85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3.3333000000000002E-2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6.6667000000000004E-2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0.13333300000000001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0.16666700000000001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0.23333300000000001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0.26666699999999999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0.33333299999999999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0.36666700000000002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0.43333300000000002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0.53333299999999995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0.56666700000000003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0.63333300000000003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0.66666700000000001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0.73333300000000001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0.76666699999999999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0.83333299999999999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0.86666699999999997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0.93333299999999997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0.96666700000000005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3.3333000000000002E-2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6.6667000000000004E-2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0.13333300000000001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0.16666700000000001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0.23333300000000001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0.26666699999999999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0.33333299999999999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0.36666700000000002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0.43333300000000002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0.53333299999999995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0.56666700000000003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0.63333300000000003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0.66666700000000001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0.73333300000000001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0.76666699999999999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0.83333299999999999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0.86666699999999997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0.93333299999999997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0.96666700000000005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3.3333000000000002E-2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6.6667000000000004E-2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0.13333300000000001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0.16666700000000001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0.23333300000000001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0.26666699999999999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0.33333299999999999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0.36666700000000002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0.43333300000000002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0.53333299999999995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0.56666700000000003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0.63333300000000003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0.66666700000000001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0.73333300000000001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0.76666699999999999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0.83333299999999999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0.86666699999999997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0.93333299999999997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0.96666700000000005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3.3333000000000002E-2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6.6667000000000004E-2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0.13333300000000001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0.16666700000000001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0.23333300000000001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0.26666699999999999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0.33333299999999999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0.36666700000000002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0.43333300000000002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0.53333299999999995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0.56666700000000003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0.63333300000000003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0.66666700000000001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0.73333300000000001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0.76666699999999999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0.83333299999999999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0.86666699999999997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0.93333299999999997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0.96666700000000005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3.3333000000000002E-2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6.6667000000000004E-2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0.13333300000000001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0.16666700000000001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0.23333300000000001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0.26666699999999999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0.33333299999999999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0.36666700000000002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0.43333300000000002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0.53333299999999995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0.56666700000000003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0.63333300000000003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0.66666700000000001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0.73333300000000001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0.76666699999999999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0.83333299999999999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0.86666699999999997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0.93333299999999997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0.96666700000000005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3.3333000000000002E-2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6.6667000000000004E-2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0.13333300000000001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0.16666700000000001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0.23333300000000001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0.26666699999999999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0.33333299999999999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0.36666700000000002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0.43333300000000002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0.53333299999999995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0.56666700000000003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0.63333300000000003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0.66666700000000001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0.73333300000000001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0.76666699999999999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0.83333299999999999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0.86666699999999997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0.93333299999999997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0.96666700000000005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3.3333000000000002E-2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6.6667000000000004E-2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0.13333300000000001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0.16666700000000001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0.23333300000000001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0.26666699999999999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0.33333299999999999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0.36666700000000002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0.43333300000000002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0.466667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0.53333299999999995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0.56666700000000003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0.63333300000000003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0.66666700000000001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0.73333300000000001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0.76666699999999999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0.83333299999999999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0.86666699999999997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0.93333299999999997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0.96666700000000005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3.3333000000000002E-2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6.6667000000000004E-2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0.13333300000000001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0.16666700000000001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0.23333300000000001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0.26666699999999999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0.33333299999999999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0.36666700000000002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0.43333300000000002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0.466667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0.53333299999999995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0.56666700000000003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0.63333300000000003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0.66666700000000001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0.73333300000000001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0.76666699999999999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0.83333299999999999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0.86666699999999997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0.93333299999999997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0.96666700000000005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3.3333000000000002E-2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6.6667000000000004E-2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0.13333300000000001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0.16666700000000001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0.23333300000000001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0.26666699999999999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0.33333299999999999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0.36666700000000002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0.43333300000000002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0.466667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0.53333299999999995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0.56666700000000003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0.63333300000000003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0.66666700000000001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0.73333300000000001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0.76666699999999999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0.83333299999999999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0.86666699999999997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0.93333299999999997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0.96666700000000005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3.3333000000000002E-2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6.6667000000000004E-2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0.13333300000000001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0.16666700000000001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0.23333300000000001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0.26666699999999999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0.33333299999999999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0.36666700000000002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0.43333300000000002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0.466667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0.53333299999999995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0.56666700000000003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0.63333300000000003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0.66666700000000001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0.73333300000000001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0.76666699999999999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0.83333299999999999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0.86666699999999997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0.93333299999999997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0.96666700000000005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3.3333000000000002E-2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6.6667000000000004E-2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0.13333300000000001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0.16666700000000001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0.23333300000000001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0.26666699999999999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0.33333299999999999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0.36666700000000002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0.43333300000000002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0.466667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0.53333299999999995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0.56666700000000003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0.63333300000000003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0.66666700000000001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0.73333300000000001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0.76666699999999999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0.83333299999999999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0.86666699999999997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0.93333299999999997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0.96666700000000005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3.3333000000000002E-2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6.6667000000000004E-2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0.13333300000000001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0.23333300000000001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0.26666699999999999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0.33333299999999999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0.36666700000000002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0.43333300000000002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0.466667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0.53333299999999995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0.56666700000000003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0.63333300000000003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0.66666700000000001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0.73333300000000001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0.76666699999999999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0.83333299999999999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0.86666699999999997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0.93333299999999997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0.96666700000000005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3.3333000000000002E-2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6.6667000000000004E-2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0.13333300000000001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0.23333300000000001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0.26666699999999999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0.33333299999999999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0.36666700000000002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0.43333300000000002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0.466667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0.53333299999999995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0.56666700000000003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0.63333300000000003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0.66666700000000001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0.73333300000000001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0.76666699999999999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0.83333299999999999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0.86666699999999997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0.93333299999999997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0.96666700000000005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3.3333000000000002E-2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6.6667000000000004E-2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0.16666700000000001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0.23333300000000001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0.26666699999999999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0.33333299999999999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0.36666700000000002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0.43333300000000002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0.466667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0.53333299999999995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0.56666700000000003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0.63333300000000003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0.66666700000000001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0.73333300000000001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0.76666699999999999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0.83333299999999999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0.86666699999999997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0.93333299999999997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0.96666700000000005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3.3333000000000002E-2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6.6667000000000004E-2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0.23333300000000001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0.26666699999999999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0.33333299999999999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0.36666700000000002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0.43333300000000002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0.466667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0.53333299999999995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0.56666700000000003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0.63333300000000003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0.66666700000000001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0.73333300000000001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0.76666699999999999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0.83333299999999999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0.86666699999999997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0.93333299999999997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0.96666700000000005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3.3333000000000002E-2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6.6667000000000004E-2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0.16666700000000001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0.23333300000000001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0.26666699999999999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0.33333299999999999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0.36666700000000002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0.43333300000000002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0.466667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0.53333299999999995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0.56666700000000003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0.63333300000000003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0.66666700000000001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0.73333300000000001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0.76666699999999999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0.83333299999999999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0.86666699999999997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0.93333299999999997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0.96666700000000005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3.3333000000000002E-2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6.6667000000000004E-2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0.16666700000000001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0.23333300000000001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0.26666699999999999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0.33333299999999999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0.36666700000000002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0.43333300000000002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0.466667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0.53333299999999995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0.56666700000000003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0.63333300000000003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0.66666700000000001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0.73333300000000001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0.76666699999999999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0.83333299999999999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0.86666699999999997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0.93333299999999997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0.96666700000000005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3.3333000000000002E-2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6.6667000000000004E-2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0.13333300000000001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0.16666700000000001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0.23333300000000001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0.26666699999999999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0.33333299999999999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0.36666700000000002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0.43333300000000002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0.466667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0.53333299999999995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0.56666700000000003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0.63333300000000003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0.66666700000000001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0.73333300000000001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0.76666699999999999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0.83333299999999999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0.86666699999999997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0.93333299999999997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0.96666700000000005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3.3333000000000002E-2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6.6667000000000004E-2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0.13333300000000001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0.16666700000000001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0.23333300000000001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0.26666699999999999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0.33333299999999999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0.36666700000000002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0.43333300000000002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0.466667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0.53333299999999995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0.56666700000000003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0.63333300000000003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0.66666700000000001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0.73333300000000001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0.76666699999999999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0.83333299999999999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0.86666699999999997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0.93333299999999997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0.96666700000000005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3.3333000000000002E-2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6.6667000000000004E-2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0.16666700000000001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0.23333300000000001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0.26666699999999999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0.33333299999999999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0.36666700000000002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0.43333300000000002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0.466667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0.53333299999999995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0.56666700000000003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0.63333300000000003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0.66666700000000001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0.73333300000000001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0.76666699999999999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0.83333299999999999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0.86666699999999997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0.93333299999999997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0.96666700000000005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3.3333000000000002E-2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6.6667000000000004E-2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0.16666700000000001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0.23333300000000001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0.26666699999999999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0.33333299999999999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0.36666700000000002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0.43333300000000002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0.466667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0.53333299999999995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0.56666700000000003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0.63333300000000003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0.66666700000000001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0.73333300000000001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0.76666699999999999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0.83333299999999999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0.86666699999999997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0.93333299999999997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0.96666700000000005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3.3333000000000002E-2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6.6667000000000004E-2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0.13333300000000001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0.16666700000000001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0.23333300000000001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0.26666699999999999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0.33333299999999999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0.36666700000000002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0.43333300000000002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0.466667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0.53333299999999995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0.56666700000000003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0.63333300000000003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0.66666700000000001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0.73333300000000001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0.76666699999999999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0.83333299999999999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0.86666699999999997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0.93333299999999997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0.96666700000000005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3.3333000000000002E-2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6.6667000000000004E-2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0.16666700000000001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0.23333300000000001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0.26666699999999999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0.33333299999999999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0.36666700000000002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0.43333300000000002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0.466667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0.53333299999999995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0.56666700000000003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0.63333300000000003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0.66666700000000001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0.73333300000000001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0.76666699999999999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0.83333299999999999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0.86666699999999997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0.93333299999999997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0.96666700000000005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3.3333000000000002E-2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6.6667000000000004E-2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0.13333300000000001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0.16666700000000001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0.23333300000000001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0.26666699999999999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0.33333299999999999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0.36666700000000002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0.43333300000000002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0.466667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0.53333299999999995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0.56666700000000003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0.63333300000000003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0.66666700000000001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0.73333300000000001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0.76666699999999999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0.83333299999999999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0.86666699999999997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0.93333299999999997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0.96666700000000005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3.3333000000000002E-2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6.6667000000000004E-2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0.13333300000000001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0.16666700000000001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0.23333300000000001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0.26666699999999999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0.33333299999999999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0.36666700000000002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0.43333300000000002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0.466667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0.53333299999999995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0.56666700000000003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0.63333300000000003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0.66666700000000001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0.73333300000000001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0.76666699999999999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0.83333299999999999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0.86666699999999997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0.93333299999999997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0.96666700000000005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3.3333000000000002E-2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6.6667000000000004E-2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0.13333300000000001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0.16666700000000001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0.23333300000000001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0.26666699999999999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0.33333299999999999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0.36666700000000002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0.43333300000000002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0.466667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0.53333299999999995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0.56666700000000003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0.63333300000000003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0.66666700000000001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0.73333300000000001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0.76666699999999999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0.83333299999999999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0.86666699999999997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0.93333299999999997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0.96666700000000005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3.3333000000000002E-2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6.6667000000000004E-2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0.13333300000000001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0.16666700000000001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0.23333300000000001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0.26666699999999999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0.33333299999999999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0.36666700000000002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0.43333300000000002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0.466667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0.53333299999999995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0.56666700000000003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0.63333300000000003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0.66666700000000001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0.73333300000000001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0.76666699999999999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0.83333299999999999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0.86666699999999997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0.93333299999999997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0.96666700000000005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3.3333000000000002E-2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6.6667000000000004E-2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0.16666700000000001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0.23333300000000001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0.26666699999999999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0.33333299999999999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0.36666700000000002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0.43333300000000002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0.466667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0.53333299999999995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0.56666700000000003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0.63333300000000003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0.66666700000000001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0.73333300000000001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0.76666699999999999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0.83333299999999999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0.86666699999999997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0.93333299999999997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0.96666700000000005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3.3333000000000002E-2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6.6667000000000004E-2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0.16666700000000001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0.23333300000000001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0.26666699999999999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0.33333299999999999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0.36666700000000002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0.43333300000000002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0.466667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0.53333299999999995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0.56666700000000003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0.63333300000000003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0.66666700000000001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0.73333300000000001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0.76666699999999999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0.83333299999999999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0.86666699999999997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0.93333299999999997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0.96666700000000005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3.3333000000000002E-2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6.6667000000000004E-2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0.16666700000000001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0.23333300000000001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0.26666699999999999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0.33333299999999999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0.36666700000000002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0.43333300000000002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0.466667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0.53333299999999995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0.56666700000000003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0.63333300000000003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0.66666700000000001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0.73333300000000001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0.76666699999999999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0.83333299999999999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0.86666699999999997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0.93333299999999997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0.96666700000000005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3.3333000000000002E-2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6.6667000000000004E-2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0.16666700000000001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0.23333300000000001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0.26666699999999999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0.33333299999999999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0.36666700000000002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0.43333300000000002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0.466667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0.53333299999999995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0.56666700000000003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0.63333300000000003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0.66666700000000001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0.73333300000000001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0.76666699999999999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0.83333299999999999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0.86666699999999997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0.93333299999999997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0.96666700000000005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3.3333000000000002E-2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6.6667000000000004E-2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0.13333300000000001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0.16666700000000001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0.23333300000000001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0.26666699999999999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0.33333299999999999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0.36666700000000002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0.43333300000000002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0.466667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0.53333299999999995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0.56666700000000003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0.63333300000000003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0.66666700000000001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0.73333300000000001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0.76666699999999999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0.83333299999999999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0.86666699999999997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0.93333299999999997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0.96666700000000005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3.3333000000000002E-2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6.6667000000000004E-2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0.13333300000000001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0.16666700000000001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0.23333300000000001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0.26666699999999999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0.33333299999999999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0.36666700000000002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0.43333300000000002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0.466667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0.53333299999999995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0.56666700000000003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0.63333300000000003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0.66666700000000001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0.73333300000000001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0.76666699999999999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0.83333299999999999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0.86666699999999997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0.93333299999999997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0.96666700000000005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3.3333000000000002E-2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6.6667000000000004E-2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0.13333300000000001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0.16666700000000001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0.23333300000000001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0.26666699999999999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0.33333299999999999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0.36666700000000002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0.43333300000000002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0.466667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0.53333299999999995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0.56666700000000003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0.63333300000000003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0.66666700000000001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0.73333300000000001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0.76666699999999999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0.83333299999999999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0.86666699999999997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0.93333299999999997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0.96666700000000005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3.3333000000000002E-2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6.6667000000000004E-2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0.13333300000000001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0.16666700000000001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0.23333300000000001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0.26666699999999999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0.33333299999999999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0.36666700000000002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0.43333300000000002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0.466667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0.53333299999999995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0.56666700000000003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0.63333300000000003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0.66666700000000001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0.73333300000000001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0.76666699999999999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0.83333299999999999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0.86666699999999997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0.93333299999999997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0.96666700000000005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3.3333000000000002E-2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6.6667000000000004E-2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0.13333300000000001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0.16666700000000001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0.23333300000000001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0.26666699999999999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0.33333299999999999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0.36666700000000002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0.43333300000000002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0.466667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0.53333299999999995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0.56666700000000003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0.63333300000000003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0.66666700000000001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0.73333300000000001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0.76666699999999999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0.83333299999999999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0.86666699999999997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0.93333299999999997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0.96666700000000005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3.3333000000000002E-2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6.6667000000000004E-2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0.13333300000000001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0.16666700000000001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0.23333300000000001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0.26666699999999999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0.33333299999999999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0.36666700000000002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0.43333300000000002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0.466667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0.53333299999999995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0.56666700000000003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0.63333300000000003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0.66666700000000001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0.73333300000000001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0.76666699999999999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0.83333299999999999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0.86666699999999997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0.93333299999999997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0.96666700000000005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0.05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0.15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0.2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0.25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0.35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0.4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0.45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0.5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0.55000000000000004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0.65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3.3333000000000002E-2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6.6667000000000004E-2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0.13333300000000001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0.16666700000000001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0.23333300000000001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0.26666699999999999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0.33333299999999999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0.36666700000000002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0.43333300000000002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0.466667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0.53333299999999995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0.56666700000000003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0.63333300000000003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0.66666700000000001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0.73333300000000001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0.76666699999999999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0.83333299999999999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0.86666699999999997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0.93333299999999997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0.96666700000000005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3.3333000000000002E-2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6.6667000000000004E-2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0.13333300000000001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0.16666700000000001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0.23333300000000001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0.26666699999999999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0.33333299999999999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0.36666700000000002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0.43333300000000002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0.466667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0.53333299999999995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0.56666700000000003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0.63333300000000003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0.66666700000000001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0.73333300000000001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0.76666699999999999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0.83333299999999999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0.86666699999999997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0.93333299999999997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0.96666700000000005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3.3333000000000002E-2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6.6667000000000004E-2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0.13333300000000001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0.16666700000000001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0.23333300000000001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0.26666699999999999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0.33333299999999999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0.36666700000000002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0.43333300000000002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0.466667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0.53333299999999995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0.56666700000000003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0.63333300000000003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0.66666700000000001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0.73333300000000001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0.76666699999999999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0.83333299999999999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0.86666699999999997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0.93333299999999997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0.96666700000000005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3.3333000000000002E-2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6.6667000000000004E-2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0.13333300000000001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0.16666700000000001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0.23333300000000001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0.26666699999999999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0.33333299999999999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0.36666700000000002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0.43333300000000002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0.466667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0.53333299999999995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0.56666700000000003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0.63333300000000003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0.66666700000000001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0.73333300000000001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0.76666699999999999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0.83333299999999999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0.86666699999999997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0.93333299999999997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0.96666700000000005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3.3333000000000002E-2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6.6667000000000004E-2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0.13333300000000001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0.16666700000000001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0.23333300000000001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0.26666699999999999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0.33333299999999999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0.36666700000000002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0.43333300000000002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0.466667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0.53333299999999995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0.56666700000000003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0.63333300000000003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0.66666700000000001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0.73333300000000001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0.76666699999999999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0.83333299999999999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0.86666699999999997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0.93333299999999997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0.96666700000000005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3.3333000000000002E-2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6.6667000000000004E-2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0.13333300000000001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0.16666700000000001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0.23333300000000001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0.26666699999999999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0.33333299999999999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0.36666700000000002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0.43333300000000002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0.466667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0.53333299999999995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0.56666700000000003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0.63333300000000003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0.66666700000000001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0.73333300000000001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0.76666699999999999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0.83333299999999999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0.86666699999999997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0.93333299999999997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0.96666700000000005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3.3333000000000002E-2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6.6667000000000004E-2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0.13333300000000001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0.16666700000000001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0.23333300000000001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0.26666699999999999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0.33333299999999999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0.36666700000000002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0.43333300000000002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0.466667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0.53333299999999995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0.56666700000000003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0.63333300000000003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0.66666700000000001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0.73333300000000001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0.76666699999999999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0.83333299999999999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0.86666699999999997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0.93333299999999997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0.96666700000000005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3.3333000000000002E-2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6.6667000000000004E-2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0.13333300000000001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0.16666700000000001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0.23333300000000001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0.26666699999999999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0.33333299999999999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0.36666700000000002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0.43333300000000002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0.466667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0.53333299999999995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0.56666700000000003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0.63333300000000003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0.66666700000000001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0.73333300000000001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0.76666699999999999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0.83333299999999999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0.86666699999999997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0.93333299999999997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0.96666700000000005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2.2648000000000001E-2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2.9464000000000001E-2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3.8253000000000002E-2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4.9532E-2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6.3918000000000003E-2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8.2127000000000006E-2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0.104951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0.133213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0.167683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0.208958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0.25730900000000001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0.31250899999999998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0.37370999999999999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0.43940099999999999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0.50749999999999995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0.57559899999999997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0.64129000000000003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0.70249099999999998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0.757691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0.80604200000000004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0.84731699999999999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0.88178699999999999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0.910049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0.93287299999999995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0.95108199999999998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0.96546799999999999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0.97674700000000003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0.98553599999999997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0.99235200000000001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0.99761900000000003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2.2648000000000001E-2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2.9464000000000001E-2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3.8253000000000002E-2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4.9532E-2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6.3918000000000003E-2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8.2127000000000006E-2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0.104951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0.133213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0.167683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0.208958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0.25730900000000001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0.31250899999999998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0.37370999999999999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0.43940099999999999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0.50749999999999995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0.57559899999999997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0.64129000000000003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0.70249099999999998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0.757691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0.80604200000000004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0.84731699999999999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0.88178699999999999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0.910049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0.93287299999999995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0.95108199999999998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0.96546799999999999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0.97674700000000003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0.98553599999999997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0.99235200000000001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0.99761900000000003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2.2648000000000001E-2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2.9464000000000001E-2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3.8253000000000002E-2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4.9532E-2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6.3918000000000003E-2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8.2127000000000006E-2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0.104951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0.133213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0.167683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0.208958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0.25730900000000001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0.31250899999999998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0.37370999999999999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0.43940099999999999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0.50749999999999995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0.57559899999999997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0.64129000000000003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0.70249099999999998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0.757691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0.80604200000000004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0.84731699999999999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0.88178699999999999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0.910049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0.93287299999999995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0.95108199999999998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0.96546799999999999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0.97674700000000003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0.98553599999999997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0.99235200000000001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0.99761900000000003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2.2648000000000001E-2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2.9464000000000001E-2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3.8253000000000002E-2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4.9532E-2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6.3918000000000003E-2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8.2127000000000006E-2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0.104951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0.133213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0.167683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0.208958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0.25730900000000001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0.31250899999999998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0.37370999999999999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0.43940099999999999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0.50749999999999995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0.57559899999999997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0.64129000000000003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0.70249099999999998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0.757691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0.80604200000000004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0.84731699999999999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0.88178699999999999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0.910049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0.93287299999999995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0.95108199999999998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0.96546799999999999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0.97674700000000003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0.98553599999999997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0.99235200000000001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0.99761900000000003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2.2648000000000001E-2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2.9464000000000001E-2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3.8253000000000002E-2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4.9532E-2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6.3918000000000003E-2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8.2127000000000006E-2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0.104951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0.133213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0.167683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0.208958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0.25730900000000001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0.31250899999999998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0.37370999999999999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0.43940099999999999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0.50749999999999995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0.57559899999999997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0.64129000000000003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0.70249099999999998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0.757691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0.80604200000000004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0.84731699999999999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0.88178699999999999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0.910049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0.93287299999999995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0.95108199999999998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0.96546799999999999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0.97674700000000003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0.98553599999999997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0.99235200000000001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0.99761900000000003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2.2648000000000001E-2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2.9464000000000001E-2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3.8253000000000002E-2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4.9532E-2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6.3918000000000003E-2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8.2127000000000006E-2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0.104951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0.133213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0.167683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0.208958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0.25730900000000001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0.31250899999999998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0.37370999999999999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0.43940099999999999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0.50749999999999995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0.57559899999999997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0.64129000000000003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0.70249099999999998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0.757691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0.80604200000000004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0.84731699999999999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0.88178699999999999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0.910049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0.93287299999999995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0.95108199999999998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0.96546799999999999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0.97674700000000003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0.98553599999999997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0.99235200000000001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0.99761900000000003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2.2648000000000001E-2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2.9464000000000001E-2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3.8253000000000002E-2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4.9532E-2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6.3918000000000003E-2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8.2127000000000006E-2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0.104951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0.133213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0.167683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0.208958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0.25730900000000001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0.31250899999999998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0.37370999999999999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0.43940099999999999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0.50749999999999995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0.57559899999999997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0.64129000000000003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0.70249099999999998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0.757691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0.80604200000000004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0.84731699999999999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0.88178699999999999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0.910049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0.93287299999999995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0.95108199999999998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0.96546799999999999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0.97674700000000003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0.98553599999999997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0.99235200000000001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0.99761900000000003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2.2648000000000001E-2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2.9464000000000001E-2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3.8253000000000002E-2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4.9532E-2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6.3918000000000003E-2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8.2127000000000006E-2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0.104951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0.133213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0.167683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0.208958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0.25730900000000001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0.31250899999999998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0.37370999999999999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0.43940099999999999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0.50749999999999995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0.57559899999999997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0.64129000000000003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0.70249099999999998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0.757691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0.80604200000000004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0.84731699999999999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0.88178699999999999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0.910049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0.93287299999999995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0.95108199999999998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0.96546799999999999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0.97674700000000003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0.98553599999999997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0.99235200000000001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0.99761900000000003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2.2648000000000001E-2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2.9464000000000001E-2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3.8253000000000002E-2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4.9532E-2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6.3918000000000003E-2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8.2127000000000006E-2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0.104951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0.133213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0.167683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0.208958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0.25730900000000001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0.31250899999999998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0.37370999999999999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0.43940099999999999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0.50749999999999995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0.57559899999999997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0.64129000000000003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0.70249099999999998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0.757691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0.80604200000000004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0.84731699999999999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0.88178699999999999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0.910049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0.93287299999999995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0.95108199999999998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0.96546799999999999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0.97674700000000003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0.98553599999999997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0.99235200000000001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0.99761900000000003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2.2648000000000001E-2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2.9464000000000001E-2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3.8253000000000002E-2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4.9532E-2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6.3918000000000003E-2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8.2127000000000006E-2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0.104951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0.133213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0.167683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0.208958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0.25730900000000001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0.31250899999999998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0.37370999999999999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0.43940099999999999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0.50749999999999995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0.57559899999999997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0.64129000000000003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0.70249099999999998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0.757691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0.80604200000000004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0.84731699999999999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0.88178699999999999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0.910049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0.93287299999999995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0.95108199999999998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0.96546799999999999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0.97674700000000003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0.98553599999999997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0.99235200000000001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0.99761900000000003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0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3.3333000000000002E-2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6.6667000000000004E-2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0.13333300000000001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0.16666700000000001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0.23333300000000001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0.26666699999999999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0.33333299999999999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0.36666700000000002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0.43333300000000002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0.466667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0.53333299999999995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0.56666700000000003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0.63333300000000003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0.66666700000000001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0.73333300000000001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0.76666699999999999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0.83333299999999999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0.86666699999999997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0.93333299999999997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0.96666700000000005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18" t="s">
        <v>77</v>
      </c>
      <c r="BN1" s="18" t="s">
        <v>31</v>
      </c>
      <c r="BO1" s="21" t="s">
        <v>77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0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2030</v>
      </c>
      <c r="G57" s="12">
        <f>IF(ISBLANK('Set Schedules Here'!D113),"",ROUND('Set Schedules Here'!D113,rounding_decimal_places))</f>
        <v>0</v>
      </c>
      <c r="H57" s="12">
        <f>IF(ISBLANK('Set Schedules Here'!E112),"",ROUND('Set Schedules Here'!E112,rounding_decimal_places))</f>
        <v>2050</v>
      </c>
      <c r="I57" s="12">
        <f>IF(ISBLANK('Set Schedules Here'!E113),"",ROUND('Set Schedules Here'!E113,rounding_decimal_places))</f>
        <v>1</v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0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2.2648000000000001E-2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2.9464000000000001E-2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3.8253000000000002E-2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4.9532E-2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6.3918000000000003E-2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8.2127000000000006E-2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0.104951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0.133213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0.167683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0.208958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0.25730900000000001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0.31250899999999998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0.37370999999999999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0.43940099999999999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0.50749999999999995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0.57559899999999997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0.64129000000000003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0.70249099999999998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0.757691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0.80604200000000004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0.84731699999999999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0.88178699999999999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0.910049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0.93287299999999995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0.95108199999999998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0.96546799999999999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0.97674700000000003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0.98553599999999997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0.99235200000000001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0.99761900000000003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0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2.2648000000000001E-2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2.9464000000000001E-2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3.8253000000000002E-2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4.9532E-2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6.3918000000000003E-2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8.2127000000000006E-2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0.104951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0.133213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0.167683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0.208958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0.25730900000000001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0.31250899999999998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0.37370999999999999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0.43940099999999999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0.50749999999999995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0.57559899999999997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0.64129000000000003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0.70249099999999998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0.757691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0.80604200000000004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0.84731699999999999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0.88178699999999999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0.910049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0.93287299999999995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0.95108199999999998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0.96546799999999999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0.97674700000000003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0.98553599999999997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0.99235200000000001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0.99761900000000003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0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2.2648000000000001E-2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2.9464000000000001E-2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3.8253000000000002E-2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4.9532E-2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6.3918000000000003E-2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8.2127000000000006E-2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0.104951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0.133213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0.167683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0.208958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0.25730900000000001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0.31250899999999998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0.37370999999999999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0.43940099999999999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0.50749999999999995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0.57559899999999997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0.64129000000000003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0.70249099999999998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0.757691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0.80604200000000004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0.84731699999999999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0.88178699999999999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0.910049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0.93287299999999995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0.95108199999999998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0.96546799999999999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0.97674700000000003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0.98553599999999997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0.99235200000000001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0.99761900000000003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0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2.2648000000000001E-2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2.9464000000000001E-2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3.8253000000000002E-2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4.9532E-2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6.3918000000000003E-2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8.2127000000000006E-2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0.104951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0.133213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0.167683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0.208958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0.25730900000000001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0.31250899999999998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0.37370999999999999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0.43940099999999999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0.50749999999999995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0.57559899999999997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0.64129000000000003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0.70249099999999998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0.757691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0.80604200000000004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0.84731699999999999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0.88178699999999999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0.910049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0.93287299999999995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0.95108199999999998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0.96546799999999999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0.97674700000000003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0.98553599999999997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0.99235200000000001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0.99761900000000003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0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2.2648000000000001E-2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2.9464000000000001E-2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3.8253000000000002E-2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4.9532E-2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6.3918000000000003E-2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8.2127000000000006E-2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0.104951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0.133213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0.167683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0.208958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0.25730900000000001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0.31250899999999998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0.37370999999999999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0.43940099999999999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0.50749999999999995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0.57559899999999997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0.64129000000000003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0.70249099999999998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0.757691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0.80604200000000004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0.84731699999999999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0.88178699999999999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0.910049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0.93287299999999995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0.95108199999999998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0.96546799999999999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0.97674700000000003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0.98553599999999997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0.99235200000000001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0.99761900000000003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0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2.2648000000000001E-2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2.9464000000000001E-2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3.8253000000000002E-2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4.9532E-2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6.3918000000000003E-2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8.2127000000000006E-2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0.104951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0.133213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0.167683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0.208958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0.25730900000000001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0.31250899999999998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0.37370999999999999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0.43940099999999999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0.50749999999999995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0.57559899999999997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0.64129000000000003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0.70249099999999998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0.757691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0.80604200000000004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0.84731699999999999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0.88178699999999999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0.910049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0.93287299999999995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0.95108199999999998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0.96546799999999999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0.97674700000000003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0.98553599999999997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0.99235200000000001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0.99761900000000003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0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2.2648000000000001E-2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2.9464000000000001E-2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3.8253000000000002E-2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4.9532E-2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6.3918000000000003E-2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8.2127000000000006E-2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0.104951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0.133213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0.167683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0.208958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0.25730900000000001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0.31250899999999998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0.37370999999999999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0.43940099999999999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0.50749999999999995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0.57559899999999997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0.64129000000000003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0.70249099999999998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0.757691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0.80604200000000004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0.84731699999999999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0.88178699999999999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0.910049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0.93287299999999995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0.95108199999999998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0.96546799999999999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0.97674700000000003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0.98553599999999997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0.99235200000000001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0.99761900000000003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0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2.2648000000000001E-2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2.9464000000000001E-2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3.8253000000000002E-2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4.9532E-2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6.3918000000000003E-2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8.2127000000000006E-2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0.104951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0.133213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0.167683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0.208958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0.25730900000000001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0.31250899999999998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0.37370999999999999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0.43940099999999999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0.50749999999999995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0.57559899999999997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0.64129000000000003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0.70249099999999998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0.757691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0.80604200000000004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0.84731699999999999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0.88178699999999999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0.910049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0.93287299999999995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0.95108199999999998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0.96546799999999999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0.97674700000000003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0.98553599999999997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0.99235200000000001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0.99761900000000003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0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2.2648000000000001E-2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2.9464000000000001E-2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3.8253000000000002E-2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4.9532E-2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6.3918000000000003E-2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8.2127000000000006E-2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0.104951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0.133213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0.167683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0.208958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0.25730900000000001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0.31250899999999998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0.37370999999999999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0.43940099999999999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0.50749999999999995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0.57559899999999997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0.64129000000000003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0.70249099999999998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0.757691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0.80604200000000004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0.84731699999999999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0.88178699999999999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0.910049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0.93287299999999995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0.95108199999999998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0.96546799999999999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0.97674700000000003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0.98553599999999997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0.99235200000000001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0.99761900000000003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0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2.2648000000000001E-2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2.9464000000000001E-2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3.8253000000000002E-2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4.9532E-2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6.3918000000000003E-2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8.2127000000000006E-2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0.104951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0.133213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0.167683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0.208958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0.25730900000000001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0.31250899999999998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0.37370999999999999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0.43940099999999999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0.50749999999999995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0.57559899999999997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0.64129000000000003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0.70249099999999998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0.757691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0.80604200000000004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0.84731699999999999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0.88178699999999999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0.910049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0.93287299999999995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0.95108199999999998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0.96546799999999999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0.97674700000000003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0.98553599999999997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0.99235200000000001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0.99761900000000003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0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FoPITY-3</vt:lpstr>
      <vt:lpstr>FoPITY-3-WebApp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2021-02-16T19:51:17Z</dcterms:modified>
</cp:coreProperties>
</file>