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brazil\InputData\plcy-schd\FoPITY\"/>
    </mc:Choice>
  </mc:AlternateContent>
  <bookViews>
    <workbookView xWindow="-120" yWindow="-120" windowWidth="29040" windowHeight="17640"/>
  </bookViews>
  <sheets>
    <sheet name="About" sheetId="2" r:id="rId1"/>
    <sheet name="Set Schedules Here" sheetId="5" r:id="rId2"/>
    <sheet name="FoPITY-2" sheetId="4" r:id="rId3"/>
    <sheet name="FoPITY-2-WebApp" sheetId="3" r:id="rId4"/>
  </sheets>
  <definedNames>
    <definedName name="rounding_decimal_places">About!$A$92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59" i="5" l="1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E141" i="5"/>
  <c r="D82" i="4"/>
  <c r="E82" i="4"/>
  <c r="F82" i="4"/>
  <c r="G82" i="4"/>
  <c r="H82" i="4"/>
  <c r="I82" i="4"/>
  <c r="J82" i="4"/>
  <c r="K82" i="4"/>
  <c r="L82" i="4"/>
  <c r="B82" i="3" l="1"/>
  <c r="C82" i="3"/>
  <c r="D82" i="3"/>
  <c r="E82" i="3"/>
  <c r="F82" i="3"/>
  <c r="H82" i="3"/>
  <c r="J82" i="3"/>
  <c r="L82" i="3"/>
  <c r="N82" i="3"/>
  <c r="P82" i="3"/>
  <c r="R82" i="3"/>
  <c r="T82" i="3"/>
  <c r="V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3"/>
  <c r="B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82" i="4"/>
  <c r="C82" i="4"/>
  <c r="G82" i="3" l="1"/>
  <c r="K82" i="3" l="1"/>
  <c r="I82" i="3"/>
  <c r="M82" i="3"/>
  <c r="O82" i="3" l="1"/>
  <c r="Q82" i="3" l="1"/>
  <c r="S82" i="3" l="1"/>
  <c r="U82" i="3" l="1"/>
  <c r="W82" i="3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U71" i="3" l="1"/>
  <c r="K71" i="4"/>
  <c r="AE71" i="3"/>
  <c r="AQ71" i="3"/>
  <c r="V71" i="4"/>
  <c r="BA71" i="3"/>
  <c r="AA71" i="4"/>
  <c r="BK71" i="3"/>
  <c r="M72" i="3"/>
  <c r="G72" i="4"/>
  <c r="W72" i="3"/>
  <c r="L72" i="4"/>
  <c r="AG72" i="3"/>
  <c r="AS72" i="3"/>
  <c r="W72" i="4"/>
  <c r="BC72" i="3"/>
  <c r="AB72" i="4"/>
  <c r="BM72" i="3"/>
  <c r="O73" i="3"/>
  <c r="H73" i="4"/>
  <c r="Y73" i="3"/>
  <c r="M73" i="4"/>
  <c r="AI73" i="3"/>
  <c r="AU73" i="3"/>
  <c r="X73" i="4"/>
  <c r="BE73" i="3"/>
  <c r="AC73" i="4"/>
  <c r="BO73" i="3"/>
  <c r="AH73" i="4"/>
  <c r="Q74" i="3"/>
  <c r="I74" i="4"/>
  <c r="AA74" i="3"/>
  <c r="N74" i="4"/>
  <c r="AK74" i="3"/>
  <c r="AW74" i="3"/>
  <c r="Y74" i="4"/>
  <c r="BG74" i="3"/>
  <c r="AD74" i="4"/>
  <c r="G75" i="3"/>
  <c r="C75" i="4"/>
  <c r="S75" i="3"/>
  <c r="J75" i="4"/>
  <c r="AC75" i="3"/>
  <c r="O75" i="4"/>
  <c r="AM75" i="3"/>
  <c r="AY75" i="3"/>
  <c r="Z75" i="4"/>
  <c r="BI75" i="3"/>
  <c r="AE75" i="4"/>
  <c r="I76" i="3"/>
  <c r="U76" i="3"/>
  <c r="K76" i="4"/>
  <c r="AE76" i="3"/>
  <c r="P76" i="4"/>
  <c r="AO76" i="3"/>
  <c r="BA76" i="3"/>
  <c r="AA76" i="4"/>
  <c r="BK76" i="3"/>
  <c r="AF76" i="4"/>
  <c r="K77" i="3"/>
  <c r="W77" i="3"/>
  <c r="L77" i="4"/>
  <c r="AG77" i="3"/>
  <c r="Q77" i="4"/>
  <c r="AQ77" i="3"/>
  <c r="BC77" i="3"/>
  <c r="AB77" i="4"/>
  <c r="BM77" i="3"/>
  <c r="AG77" i="4"/>
  <c r="M78" i="3"/>
  <c r="Y78" i="3"/>
  <c r="M78" i="4"/>
  <c r="AI78" i="3"/>
  <c r="R78" i="4"/>
  <c r="AS78" i="3"/>
  <c r="BE78" i="3"/>
  <c r="AC78" i="4"/>
  <c r="BO78" i="3"/>
  <c r="AH78" i="4"/>
  <c r="S79" i="3"/>
  <c r="J79" i="4"/>
  <c r="AE79" i="3"/>
  <c r="AS79" i="3"/>
  <c r="W79" i="4"/>
  <c r="BG79" i="3"/>
  <c r="AD79" i="4"/>
  <c r="G80" i="3"/>
  <c r="C80" i="4"/>
  <c r="U80" i="3"/>
  <c r="K80" i="4"/>
  <c r="AG80" i="3"/>
  <c r="AU80" i="3"/>
  <c r="X80" i="4"/>
  <c r="BI80" i="3"/>
  <c r="AE80" i="4"/>
  <c r="M71" i="3"/>
  <c r="G71" i="4"/>
  <c r="W71" i="3"/>
  <c r="AI71" i="3"/>
  <c r="R71" i="4"/>
  <c r="AS71" i="3"/>
  <c r="W71" i="4"/>
  <c r="BC71" i="3"/>
  <c r="BO71" i="3"/>
  <c r="AH71" i="4"/>
  <c r="O72" i="3"/>
  <c r="H72" i="4"/>
  <c r="Y72" i="3"/>
  <c r="AK72" i="3"/>
  <c r="S72" i="4"/>
  <c r="AU72" i="3"/>
  <c r="X72" i="4"/>
  <c r="BE72" i="3"/>
  <c r="C73" i="4"/>
  <c r="G73" i="3"/>
  <c r="D73" i="4"/>
  <c r="Q73" i="3"/>
  <c r="I73" i="4"/>
  <c r="AA73" i="3"/>
  <c r="AM73" i="3"/>
  <c r="T73" i="4"/>
  <c r="AW73" i="3"/>
  <c r="Y73" i="4"/>
  <c r="BG73" i="3"/>
  <c r="I74" i="3"/>
  <c r="E74" i="4"/>
  <c r="S74" i="3"/>
  <c r="J74" i="4"/>
  <c r="AC74" i="3"/>
  <c r="AO74" i="3"/>
  <c r="U74" i="4"/>
  <c r="AY74" i="3"/>
  <c r="Z74" i="4"/>
  <c r="BI74" i="3"/>
  <c r="K75" i="3"/>
  <c r="F75" i="4"/>
  <c r="U75" i="3"/>
  <c r="K75" i="4"/>
  <c r="AE75" i="3"/>
  <c r="AQ75" i="3"/>
  <c r="V75" i="4"/>
  <c r="BA75" i="3"/>
  <c r="AA75" i="4"/>
  <c r="BK75" i="3"/>
  <c r="M76" i="3"/>
  <c r="G76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BO77" i="3"/>
  <c r="AH77" i="4"/>
  <c r="Q78" i="3"/>
  <c r="I78" i="4"/>
  <c r="AA78" i="3"/>
  <c r="N78" i="4"/>
  <c r="AK78" i="3"/>
  <c r="AW78" i="3"/>
  <c r="Y78" i="4"/>
  <c r="BG78" i="3"/>
  <c r="AD78" i="4"/>
  <c r="K79" i="3"/>
  <c r="F79" i="4"/>
  <c r="U79" i="3"/>
  <c r="AI79" i="3"/>
  <c r="R79" i="4"/>
  <c r="AU79" i="3"/>
  <c r="BI79" i="3"/>
  <c r="AE79" i="4"/>
  <c r="M80" i="3"/>
  <c r="G80" i="4"/>
  <c r="W80" i="3"/>
  <c r="AK80" i="3"/>
  <c r="S80" i="4"/>
  <c r="AW80" i="3"/>
  <c r="BK80" i="3"/>
  <c r="AF80" i="4"/>
  <c r="O71" i="3"/>
  <c r="AA71" i="3"/>
  <c r="N71" i="4"/>
  <c r="AK71" i="3"/>
  <c r="S71" i="4"/>
  <c r="AU71" i="3"/>
  <c r="BG71" i="3"/>
  <c r="AD71" i="4"/>
  <c r="G72" i="3"/>
  <c r="D72" i="4"/>
  <c r="C72" i="4"/>
  <c r="Q72" i="3"/>
  <c r="AC72" i="3"/>
  <c r="O72" i="4"/>
  <c r="AM72" i="3"/>
  <c r="T72" i="4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K74" i="3"/>
  <c r="F74" i="4"/>
  <c r="U74" i="3"/>
  <c r="AG74" i="3"/>
  <c r="Q74" i="4"/>
  <c r="AQ74" i="3"/>
  <c r="V74" i="4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C77" i="4"/>
  <c r="D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K71" i="3"/>
  <c r="F71" i="4"/>
  <c r="G71" i="3"/>
  <c r="C71" i="4"/>
  <c r="S71" i="3"/>
  <c r="J71" i="4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BG75" i="3"/>
  <c r="AD75" i="4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AE77" i="3"/>
  <c r="P77" i="4"/>
  <c r="AO77" i="3"/>
  <c r="U77" i="4"/>
  <c r="AY77" i="3"/>
  <c r="BK77" i="3"/>
  <c r="AF77" i="4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BO79" i="3"/>
  <c r="AH79" i="4"/>
  <c r="Q80" i="3"/>
  <c r="AE80" i="3"/>
  <c r="P80" i="4"/>
  <c r="AS80" i="3"/>
  <c r="W80" i="4"/>
  <c r="BC80" i="3"/>
  <c r="BG80" i="3"/>
  <c r="AD80" i="4"/>
  <c r="H71" i="4"/>
  <c r="P71" i="4"/>
  <c r="AF71" i="4"/>
  <c r="I72" i="4"/>
  <c r="AG72" i="4"/>
  <c r="J73" i="4"/>
  <c r="R73" i="4"/>
  <c r="K74" i="4"/>
  <c r="D75" i="4"/>
  <c r="L75" i="4"/>
  <c r="E76" i="4"/>
  <c r="M76" i="4"/>
  <c r="G78" i="4"/>
  <c r="H79" i="4"/>
  <c r="Q80" i="4"/>
  <c r="Y80" i="4"/>
  <c r="L80" i="4"/>
  <c r="T80" i="4"/>
  <c r="AB80" i="4"/>
  <c r="D71" i="4"/>
  <c r="L71" i="4"/>
  <c r="M72" i="4"/>
  <c r="F73" i="4"/>
  <c r="V73" i="4"/>
  <c r="H75" i="4"/>
  <c r="Y76" i="4"/>
  <c r="BA77" i="3" l="1"/>
  <c r="AA77" i="4"/>
  <c r="AU74" i="3"/>
  <c r="X74" i="4"/>
  <c r="AM79" i="3"/>
  <c r="T79" i="4"/>
  <c r="AU78" i="3"/>
  <c r="X78" i="4"/>
  <c r="AO75" i="3"/>
  <c r="U75" i="4"/>
  <c r="AM74" i="3"/>
  <c r="T74" i="4"/>
  <c r="AI72" i="3"/>
  <c r="R72" i="4"/>
  <c r="AA80" i="3"/>
  <c r="N80" i="4"/>
  <c r="W78" i="3"/>
  <c r="L78" i="4"/>
  <c r="S76" i="3"/>
  <c r="J76" i="4"/>
  <c r="O74" i="3"/>
  <c r="H74" i="4"/>
  <c r="K72" i="3"/>
  <c r="F72" i="4"/>
  <c r="I80" i="3"/>
  <c r="E80" i="4"/>
  <c r="S80" i="3"/>
  <c r="J80" i="4"/>
  <c r="M77" i="3"/>
  <c r="G77" i="4"/>
  <c r="K80" i="3"/>
  <c r="F80" i="4"/>
  <c r="I79" i="3"/>
  <c r="E79" i="4"/>
  <c r="G78" i="3"/>
  <c r="C78" i="4"/>
  <c r="D78" i="4"/>
  <c r="BO76" i="3"/>
  <c r="AH76" i="4"/>
  <c r="BM75" i="3"/>
  <c r="AG75" i="4"/>
  <c r="BK74" i="3"/>
  <c r="AF74" i="4"/>
  <c r="BI73" i="3"/>
  <c r="AE73" i="4"/>
  <c r="BG72" i="3"/>
  <c r="AD72" i="4"/>
  <c r="BE71" i="3"/>
  <c r="AC71" i="4"/>
  <c r="BE80" i="3"/>
  <c r="AC80" i="4"/>
  <c r="BC79" i="3"/>
  <c r="AB79" i="4"/>
  <c r="BO80" i="3"/>
  <c r="AH80" i="4"/>
  <c r="BM79" i="3"/>
  <c r="AG79" i="4"/>
  <c r="BK78" i="3"/>
  <c r="AF78" i="4"/>
  <c r="BI77" i="3"/>
  <c r="AE77" i="4"/>
  <c r="BG76" i="3"/>
  <c r="AD76" i="4"/>
  <c r="BE75" i="3"/>
  <c r="AC75" i="4"/>
  <c r="BC74" i="3"/>
  <c r="AB74" i="4"/>
  <c r="BA73" i="3"/>
  <c r="AA73" i="4"/>
  <c r="AY72" i="3"/>
  <c r="Z72" i="4"/>
  <c r="AW71" i="3"/>
  <c r="Y71" i="4"/>
  <c r="G74" i="4"/>
  <c r="E72" i="4"/>
  <c r="S74" i="4"/>
  <c r="Q72" i="4"/>
  <c r="BE79" i="3"/>
  <c r="AC79" i="4"/>
  <c r="AQ72" i="3"/>
  <c r="V72" i="4"/>
  <c r="Z77" i="4"/>
  <c r="AG80" i="4"/>
  <c r="AE78" i="4"/>
  <c r="AD77" i="4"/>
  <c r="AG76" i="4"/>
  <c r="AF75" i="4"/>
  <c r="AE74" i="4"/>
  <c r="AD73" i="4"/>
  <c r="D80" i="4"/>
  <c r="F77" i="4"/>
  <c r="BC78" i="3"/>
  <c r="AB78" i="4"/>
  <c r="AW75" i="3"/>
  <c r="Y75" i="4"/>
  <c r="AO71" i="3"/>
  <c r="U71" i="4"/>
  <c r="AY80" i="3"/>
  <c r="Z80" i="4"/>
  <c r="AS77" i="3"/>
  <c r="W77" i="4"/>
  <c r="AA78" i="4"/>
  <c r="AQ80" i="3"/>
  <c r="V80" i="4"/>
  <c r="AO79" i="3"/>
  <c r="U79" i="4"/>
  <c r="AM78" i="3"/>
  <c r="T78" i="4"/>
  <c r="AK77" i="3"/>
  <c r="S77" i="4"/>
  <c r="AI76" i="3"/>
  <c r="R76" i="4"/>
  <c r="AG75" i="3"/>
  <c r="Q75" i="4"/>
  <c r="AE74" i="3"/>
  <c r="P74" i="4"/>
  <c r="AC73" i="3"/>
  <c r="O73" i="4"/>
  <c r="AA72" i="3"/>
  <c r="N72" i="4"/>
  <c r="Y71" i="3"/>
  <c r="M71" i="4"/>
  <c r="Y80" i="3"/>
  <c r="M80" i="4"/>
  <c r="W79" i="3"/>
  <c r="L79" i="4"/>
  <c r="AI80" i="3"/>
  <c r="R80" i="4"/>
  <c r="AG79" i="3"/>
  <c r="Q79" i="4"/>
  <c r="AE78" i="3"/>
  <c r="P78" i="4"/>
  <c r="AC77" i="3"/>
  <c r="O77" i="4"/>
  <c r="AA76" i="3"/>
  <c r="N76" i="4"/>
  <c r="Y75" i="3"/>
  <c r="M75" i="4"/>
  <c r="W74" i="3"/>
  <c r="L74" i="4"/>
  <c r="U73" i="3"/>
  <c r="K73" i="4"/>
  <c r="S72" i="3"/>
  <c r="J72" i="4"/>
  <c r="Q71" i="3"/>
  <c r="I71" i="4"/>
  <c r="X75" i="4"/>
  <c r="W74" i="4"/>
  <c r="U72" i="4"/>
  <c r="T71" i="4"/>
  <c r="AC76" i="4"/>
  <c r="AB75" i="4"/>
  <c r="AA74" i="4"/>
  <c r="Z73" i="4"/>
  <c r="Y72" i="4"/>
  <c r="AC72" i="4"/>
  <c r="AB71" i="4"/>
  <c r="AY76" i="3"/>
  <c r="Z76" i="4"/>
  <c r="AS73" i="3"/>
  <c r="W73" i="4"/>
  <c r="AO80" i="3"/>
  <c r="U80" i="4"/>
  <c r="AW79" i="3"/>
  <c r="Y79" i="4"/>
  <c r="AQ76" i="3"/>
  <c r="V76" i="4"/>
  <c r="AK73" i="3"/>
  <c r="S73" i="4"/>
  <c r="AG71" i="3"/>
  <c r="Q71" i="4"/>
  <c r="Y79" i="3"/>
  <c r="M79" i="4"/>
  <c r="U77" i="3"/>
  <c r="K77" i="4"/>
  <c r="Q75" i="3"/>
  <c r="I75" i="4"/>
  <c r="M73" i="3"/>
  <c r="G73" i="4"/>
  <c r="I71" i="3"/>
  <c r="E71" i="4"/>
  <c r="G79" i="3"/>
  <c r="D79" i="4"/>
  <c r="C79" i="4"/>
  <c r="Q79" i="3"/>
  <c r="I79" i="4"/>
  <c r="O78" i="3"/>
  <c r="H78" i="4"/>
  <c r="K76" i="3"/>
  <c r="F76" i="4"/>
  <c r="I75" i="3"/>
  <c r="E75" i="4"/>
  <c r="G74" i="3"/>
  <c r="C74" i="4"/>
  <c r="D74" i="4"/>
  <c r="BO72" i="3"/>
  <c r="AH72" i="4"/>
  <c r="BM71" i="3"/>
  <c r="AG71" i="4"/>
  <c r="I80" i="4"/>
  <c r="AA79" i="4"/>
  <c r="K78" i="4"/>
  <c r="J77" i="4"/>
  <c r="I76" i="4"/>
  <c r="AF79" i="4"/>
  <c r="S79" i="4"/>
  <c r="O78" i="4"/>
  <c r="N77" i="4"/>
  <c r="X71" i="4"/>
  <c r="X79" i="4"/>
  <c r="K79" i="4"/>
  <c r="S78" i="4"/>
  <c r="R77" i="4"/>
  <c r="Q76" i="4"/>
  <c r="P75" i="4"/>
  <c r="O74" i="4"/>
  <c r="N73" i="4"/>
  <c r="P79" i="4"/>
  <c r="W78" i="4"/>
  <c r="V77" i="4"/>
  <c r="U76" i="4"/>
  <c r="T75" i="4"/>
</calcChain>
</file>

<file path=xl/sharedStrings.xml><?xml version="1.0" encoding="utf-8"?>
<sst xmlns="http://schemas.openxmlformats.org/spreadsheetml/2006/main" count="236" uniqueCount="172">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</sst>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2.2648140279517712E-2</c:v>
                </c:pt>
                <c:pt idx="4">
                  <c:v>2.9464471373885869E-2</c:v>
                </c:pt>
                <c:pt idx="5">
                  <c:v>3.8253208866234997E-2</c:v>
                </c:pt>
                <c:pt idx="6">
                  <c:v>4.9531718843781984E-2</c:v>
                </c:pt>
                <c:pt idx="7">
                  <c:v>6.3917956397851416E-2</c:v>
                </c:pt>
                <c:pt idx="8">
                  <c:v>8.2127169223697311E-2</c:v>
                </c:pt>
                <c:pt idx="9">
                  <c:v>0.10495145823012331</c:v>
                </c:pt>
                <c:pt idx="10">
                  <c:v>0.13321313648010116</c:v>
                </c:pt>
                <c:pt idx="11">
                  <c:v>0.1676829432434738</c:v>
                </c:pt>
                <c:pt idx="12">
                  <c:v>0.20895842737796153</c:v>
                </c:pt>
                <c:pt idx="13">
                  <c:v>0.25730860691227286</c:v>
                </c:pt>
                <c:pt idx="14">
                  <c:v>0.31250885313368498</c:v>
                </c:pt>
                <c:pt idx="15">
                  <c:v>0.37371039599785677</c:v>
                </c:pt>
                <c:pt idx="16">
                  <c:v>0.43940070146006388</c:v>
                </c:pt>
                <c:pt idx="17">
                  <c:v>0.50749999999999995</c:v>
                </c:pt>
                <c:pt idx="18">
                  <c:v>0.57559929853993608</c:v>
                </c:pt>
                <c:pt idx="19">
                  <c:v>0.64128960400214308</c:v>
                </c:pt>
                <c:pt idx="20">
                  <c:v>0.70249114686631497</c:v>
                </c:pt>
                <c:pt idx="21">
                  <c:v>0.75769139308772704</c:v>
                </c:pt>
                <c:pt idx="22">
                  <c:v>0.80604157262203846</c:v>
                </c:pt>
                <c:pt idx="23">
                  <c:v>0.84731705675652613</c:v>
                </c:pt>
                <c:pt idx="24">
                  <c:v>0.88178686351989888</c:v>
                </c:pt>
                <c:pt idx="25">
                  <c:v>0.91004854176987648</c:v>
                </c:pt>
                <c:pt idx="26">
                  <c:v>0.93287283077630256</c:v>
                </c:pt>
                <c:pt idx="27">
                  <c:v>0.95108204360214854</c:v>
                </c:pt>
                <c:pt idx="28">
                  <c:v>0.96546828115621786</c:v>
                </c:pt>
                <c:pt idx="29">
                  <c:v>0.97674679113376495</c:v>
                </c:pt>
                <c:pt idx="30">
                  <c:v>0.98553552862611404</c:v>
                </c:pt>
                <c:pt idx="31">
                  <c:v>0.99235185972048212</c:v>
                </c:pt>
                <c:pt idx="32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190499</xdr:rowOff>
    </xdr:from>
    <xdr:to>
      <xdr:col>13</xdr:col>
      <xdr:colOff>447674</xdr:colOff>
      <xdr:row>85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topLeftCell="A34" workbookViewId="0">
      <selection activeCell="B60" sqref="B60"/>
    </sheetView>
  </sheetViews>
  <sheetFormatPr defaultColWidth="8.86328125" defaultRowHeight="14.25" x14ac:dyDescent="0.45"/>
  <cols>
    <col min="4" max="4" width="9.73046875" customWidth="1"/>
  </cols>
  <sheetData>
    <row r="1" spans="1:1" x14ac:dyDescent="0.45">
      <c r="A1" s="1" t="s">
        <v>33</v>
      </c>
    </row>
    <row r="3" spans="1:1" x14ac:dyDescent="0.45">
      <c r="A3" s="1" t="s">
        <v>34</v>
      </c>
    </row>
    <row r="4" spans="1:1" x14ac:dyDescent="0.45">
      <c r="A4" t="s">
        <v>35</v>
      </c>
    </row>
    <row r="5" spans="1:1" x14ac:dyDescent="0.45">
      <c r="A5" s="2" t="s">
        <v>36</v>
      </c>
    </row>
    <row r="6" spans="1:1" x14ac:dyDescent="0.45">
      <c r="A6" t="s">
        <v>78</v>
      </c>
    </row>
    <row r="7" spans="1:1" x14ac:dyDescent="0.45">
      <c r="A7" t="s">
        <v>79</v>
      </c>
    </row>
    <row r="9" spans="1:1" x14ac:dyDescent="0.45">
      <c r="A9" t="s">
        <v>80</v>
      </c>
    </row>
    <row r="10" spans="1:1" x14ac:dyDescent="0.45">
      <c r="A10" t="s">
        <v>149</v>
      </c>
    </row>
    <row r="11" spans="1:1" x14ac:dyDescent="0.45">
      <c r="A11" t="s">
        <v>82</v>
      </c>
    </row>
    <row r="13" spans="1:1" x14ac:dyDescent="0.45">
      <c r="A13" t="s">
        <v>37</v>
      </c>
    </row>
    <row r="14" spans="1:1" x14ac:dyDescent="0.45">
      <c r="A14" t="s">
        <v>38</v>
      </c>
    </row>
    <row r="15" spans="1:1" x14ac:dyDescent="0.45">
      <c r="A15" t="s">
        <v>39</v>
      </c>
    </row>
    <row r="16" spans="1:1" x14ac:dyDescent="0.45">
      <c r="A16" t="s">
        <v>40</v>
      </c>
    </row>
    <row r="17" spans="1:6" x14ac:dyDescent="0.45">
      <c r="A17" t="s">
        <v>81</v>
      </c>
    </row>
    <row r="18" spans="1:6" x14ac:dyDescent="0.45">
      <c r="A18">
        <v>2018</v>
      </c>
      <c r="B18">
        <v>2020</v>
      </c>
      <c r="C18">
        <v>2021</v>
      </c>
      <c r="D18">
        <v>2028</v>
      </c>
      <c r="E18">
        <v>2029</v>
      </c>
      <c r="F18">
        <v>2050</v>
      </c>
    </row>
    <row r="19" spans="1:6" x14ac:dyDescent="0.45">
      <c r="A19">
        <v>0</v>
      </c>
      <c r="B19">
        <v>0</v>
      </c>
      <c r="C19">
        <v>1</v>
      </c>
      <c r="D19">
        <v>1</v>
      </c>
      <c r="E19">
        <v>0</v>
      </c>
      <c r="F19">
        <v>0</v>
      </c>
    </row>
    <row r="21" spans="1:6" x14ac:dyDescent="0.45">
      <c r="A21" s="1" t="s">
        <v>85</v>
      </c>
    </row>
    <row r="22" spans="1:6" x14ac:dyDescent="0.45">
      <c r="A22" t="s">
        <v>86</v>
      </c>
    </row>
    <row r="23" spans="1:6" x14ac:dyDescent="0.45">
      <c r="A23" t="s">
        <v>87</v>
      </c>
    </row>
    <row r="24" spans="1:6" x14ac:dyDescent="0.45">
      <c r="A24" t="s">
        <v>88</v>
      </c>
    </row>
    <row r="25" spans="1:6" x14ac:dyDescent="0.45">
      <c r="A25" t="s">
        <v>89</v>
      </c>
    </row>
    <row r="26" spans="1:6" x14ac:dyDescent="0.45">
      <c r="B26" t="s">
        <v>90</v>
      </c>
    </row>
    <row r="27" spans="1:6" x14ac:dyDescent="0.45">
      <c r="B27" s="19" t="s">
        <v>103</v>
      </c>
    </row>
    <row r="28" spans="1:6" x14ac:dyDescent="0.45">
      <c r="B28" t="s">
        <v>91</v>
      </c>
    </row>
    <row r="29" spans="1:6" x14ac:dyDescent="0.45">
      <c r="B29" s="19" t="s">
        <v>104</v>
      </c>
    </row>
    <row r="30" spans="1:6" x14ac:dyDescent="0.45">
      <c r="A30" t="s">
        <v>92</v>
      </c>
    </row>
    <row r="31" spans="1:6" x14ac:dyDescent="0.45">
      <c r="B31" s="2" t="s">
        <v>93</v>
      </c>
    </row>
    <row r="32" spans="1:6" x14ac:dyDescent="0.45">
      <c r="B32" s="19" t="s">
        <v>94</v>
      </c>
    </row>
    <row r="33" spans="1:2" x14ac:dyDescent="0.45">
      <c r="B33" s="19" t="s">
        <v>95</v>
      </c>
    </row>
    <row r="34" spans="1:2" x14ac:dyDescent="0.45">
      <c r="A34" t="s">
        <v>96</v>
      </c>
    </row>
    <row r="35" spans="1:2" x14ac:dyDescent="0.45">
      <c r="A35" t="s">
        <v>97</v>
      </c>
    </row>
    <row r="36" spans="1:2" x14ac:dyDescent="0.45">
      <c r="B36" t="s">
        <v>98</v>
      </c>
    </row>
    <row r="37" spans="1:2" x14ac:dyDescent="0.45">
      <c r="A37" t="s">
        <v>100</v>
      </c>
    </row>
    <row r="38" spans="1:2" x14ac:dyDescent="0.45">
      <c r="B38" t="s">
        <v>101</v>
      </c>
    </row>
    <row r="39" spans="1:2" x14ac:dyDescent="0.45">
      <c r="B39" t="s">
        <v>102</v>
      </c>
    </row>
    <row r="41" spans="1:2" x14ac:dyDescent="0.45">
      <c r="A41" s="1" t="s">
        <v>99</v>
      </c>
    </row>
    <row r="42" spans="1:2" x14ac:dyDescent="0.45">
      <c r="A42" t="s">
        <v>66</v>
      </c>
    </row>
    <row r="43" spans="1:2" x14ac:dyDescent="0.45">
      <c r="A43" t="s">
        <v>62</v>
      </c>
    </row>
    <row r="44" spans="1:2" x14ac:dyDescent="0.45">
      <c r="A44" t="s">
        <v>41</v>
      </c>
    </row>
    <row r="45" spans="1:2" x14ac:dyDescent="0.45">
      <c r="A45" t="s">
        <v>61</v>
      </c>
    </row>
    <row r="46" spans="1:2" x14ac:dyDescent="0.45">
      <c r="A46" t="s">
        <v>67</v>
      </c>
    </row>
    <row r="47" spans="1:2" x14ac:dyDescent="0.45">
      <c r="A47" t="s">
        <v>68</v>
      </c>
    </row>
    <row r="48" spans="1:2" x14ac:dyDescent="0.45">
      <c r="A48" t="s">
        <v>69</v>
      </c>
    </row>
    <row r="49" spans="1:4" x14ac:dyDescent="0.45">
      <c r="A49" t="s">
        <v>70</v>
      </c>
    </row>
    <row r="51" spans="1:4" x14ac:dyDescent="0.45">
      <c r="A51" t="s">
        <v>45</v>
      </c>
    </row>
    <row r="52" spans="1:4" x14ac:dyDescent="0.45">
      <c r="A52" t="s">
        <v>42</v>
      </c>
    </row>
    <row r="53" spans="1:4" x14ac:dyDescent="0.45">
      <c r="A53" t="s">
        <v>43</v>
      </c>
    </row>
    <row r="54" spans="1:4" x14ac:dyDescent="0.45">
      <c r="A54" t="s">
        <v>44</v>
      </c>
    </row>
    <row r="55" spans="1:4" ht="14.65" thickBot="1" x14ac:dyDescent="0.5"/>
    <row r="56" spans="1:4" x14ac:dyDescent="0.45">
      <c r="A56" s="3" t="s">
        <v>52</v>
      </c>
      <c r="B56" s="4"/>
      <c r="C56" s="4"/>
      <c r="D56" s="5"/>
    </row>
    <row r="57" spans="1:4" x14ac:dyDescent="0.45">
      <c r="A57" s="6" t="s">
        <v>49</v>
      </c>
      <c r="B57" s="7">
        <v>1.0149999999999999</v>
      </c>
      <c r="C57" s="7"/>
      <c r="D57" s="8"/>
    </row>
    <row r="58" spans="1:4" x14ac:dyDescent="0.45">
      <c r="A58" s="6" t="s">
        <v>50</v>
      </c>
      <c r="B58" s="7">
        <v>-0.27</v>
      </c>
      <c r="C58" s="7"/>
      <c r="D58" s="8"/>
    </row>
    <row r="59" spans="1:4" ht="14.65" thickBot="1" x14ac:dyDescent="0.5">
      <c r="A59" s="9" t="s">
        <v>51</v>
      </c>
      <c r="B59" s="10">
        <v>-14</v>
      </c>
      <c r="C59" s="10"/>
      <c r="D59" s="11"/>
    </row>
    <row r="88" spans="1:2" x14ac:dyDescent="0.45">
      <c r="A88" s="1" t="s">
        <v>157</v>
      </c>
    </row>
    <row r="89" spans="1:2" x14ac:dyDescent="0.45">
      <c r="A89" t="s">
        <v>158</v>
      </c>
    </row>
    <row r="90" spans="1:2" x14ac:dyDescent="0.45">
      <c r="A90" t="s">
        <v>159</v>
      </c>
    </row>
    <row r="91" spans="1:2" x14ac:dyDescent="0.45">
      <c r="A91" t="s">
        <v>160</v>
      </c>
    </row>
    <row r="92" spans="1:2" x14ac:dyDescent="0.45">
      <c r="A92" s="23">
        <v>6</v>
      </c>
      <c r="B92" t="s">
        <v>161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63"/>
  <sheetViews>
    <sheetView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L155" sqref="L155"/>
    </sheetView>
  </sheetViews>
  <sheetFormatPr defaultColWidth="9.1328125" defaultRowHeight="14.25" x14ac:dyDescent="0.45"/>
  <cols>
    <col min="1" max="1" width="53.3984375" customWidth="1"/>
    <col min="2" max="34" width="9.1328125" style="16"/>
    <col min="35" max="16384" width="9.1328125" style="12"/>
  </cols>
  <sheetData>
    <row r="1" spans="1:34" x14ac:dyDescent="0.45"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7" t="s">
        <v>117</v>
      </c>
      <c r="K1" s="17" t="s">
        <v>118</v>
      </c>
      <c r="L1" s="17" t="s">
        <v>119</v>
      </c>
      <c r="M1" s="17" t="s">
        <v>120</v>
      </c>
      <c r="N1" s="17" t="s">
        <v>121</v>
      </c>
      <c r="O1" s="17" t="s">
        <v>122</v>
      </c>
      <c r="P1" s="17" t="s">
        <v>123</v>
      </c>
      <c r="Q1" s="17" t="s">
        <v>124</v>
      </c>
      <c r="R1" s="17" t="s">
        <v>125</v>
      </c>
      <c r="S1" s="17" t="s">
        <v>126</v>
      </c>
      <c r="T1" s="17" t="s">
        <v>127</v>
      </c>
      <c r="U1" s="17" t="s">
        <v>128</v>
      </c>
      <c r="V1" s="17" t="s">
        <v>129</v>
      </c>
      <c r="W1" s="17" t="s">
        <v>130</v>
      </c>
      <c r="X1" s="17" t="s">
        <v>131</v>
      </c>
      <c r="Y1" s="17" t="s">
        <v>132</v>
      </c>
      <c r="Z1" s="17" t="s">
        <v>133</v>
      </c>
      <c r="AA1" s="17" t="s">
        <v>134</v>
      </c>
      <c r="AB1" s="17" t="s">
        <v>135</v>
      </c>
      <c r="AC1" s="17" t="s">
        <v>136</v>
      </c>
      <c r="AD1" s="17" t="s">
        <v>137</v>
      </c>
      <c r="AE1" s="17" t="s">
        <v>138</v>
      </c>
      <c r="AF1" s="17" t="s">
        <v>139</v>
      </c>
      <c r="AG1" s="17" t="s">
        <v>140</v>
      </c>
      <c r="AH1" s="17" t="s">
        <v>141</v>
      </c>
    </row>
    <row r="2" spans="1:34" x14ac:dyDescent="0.45">
      <c r="A2" t="s">
        <v>1</v>
      </c>
      <c r="B2" s="15">
        <v>2018</v>
      </c>
      <c r="C2" s="15">
        <v>2020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45">
      <c r="B3" s="16">
        <v>0</v>
      </c>
      <c r="C3" s="16">
        <v>0</v>
      </c>
      <c r="D3" s="16">
        <v>1</v>
      </c>
    </row>
    <row r="4" spans="1:34" x14ac:dyDescent="0.45">
      <c r="A4" t="s">
        <v>2</v>
      </c>
      <c r="B4" s="15">
        <v>2018</v>
      </c>
      <c r="C4" s="15">
        <v>2020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45">
      <c r="B5" s="16">
        <v>0</v>
      </c>
      <c r="C5" s="16">
        <v>0</v>
      </c>
      <c r="D5" s="16">
        <v>1</v>
      </c>
    </row>
    <row r="6" spans="1:34" x14ac:dyDescent="0.45">
      <c r="A6" s="12" t="s">
        <v>3</v>
      </c>
      <c r="B6" s="15">
        <v>2018</v>
      </c>
      <c r="C6" s="15">
        <v>2020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45">
      <c r="A7" s="12"/>
      <c r="B7" s="16">
        <v>0</v>
      </c>
      <c r="C7" s="16">
        <v>0</v>
      </c>
      <c r="D7" s="16">
        <v>1</v>
      </c>
    </row>
    <row r="8" spans="1:34" x14ac:dyDescent="0.45">
      <c r="A8" s="12" t="s">
        <v>73</v>
      </c>
      <c r="B8" s="15">
        <v>2018</v>
      </c>
      <c r="C8" s="15">
        <v>2020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45">
      <c r="A9" s="12"/>
      <c r="B9" s="16">
        <v>0</v>
      </c>
      <c r="C9" s="16">
        <v>0</v>
      </c>
      <c r="D9" s="16">
        <v>1</v>
      </c>
    </row>
    <row r="10" spans="1:34" x14ac:dyDescent="0.45">
      <c r="A10" s="12" t="s">
        <v>74</v>
      </c>
      <c r="B10" s="15">
        <v>2018</v>
      </c>
      <c r="C10" s="15">
        <v>2020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45">
      <c r="A11" s="12"/>
      <c r="B11" s="16">
        <v>0</v>
      </c>
      <c r="C11" s="16">
        <v>0</v>
      </c>
      <c r="D11" s="16">
        <v>1</v>
      </c>
    </row>
    <row r="12" spans="1:34" x14ac:dyDescent="0.45">
      <c r="A12" s="12" t="s">
        <v>151</v>
      </c>
      <c r="B12" s="15">
        <v>2018</v>
      </c>
      <c r="C12" s="15">
        <v>2020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45">
      <c r="A13" s="12"/>
      <c r="B13" s="16">
        <v>0</v>
      </c>
      <c r="C13" s="16">
        <v>0</v>
      </c>
      <c r="D13" s="16">
        <v>1</v>
      </c>
    </row>
    <row r="14" spans="1:34" x14ac:dyDescent="0.45">
      <c r="A14" s="12" t="s">
        <v>146</v>
      </c>
      <c r="B14" s="15">
        <v>2018</v>
      </c>
      <c r="C14" s="15">
        <v>2020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45">
      <c r="A15" s="12"/>
      <c r="B15" s="16">
        <v>0</v>
      </c>
      <c r="C15" s="16">
        <v>0</v>
      </c>
      <c r="D15" s="16">
        <v>1</v>
      </c>
    </row>
    <row r="16" spans="1:34" x14ac:dyDescent="0.45">
      <c r="A16" s="12" t="s">
        <v>147</v>
      </c>
      <c r="B16" s="15">
        <v>2018</v>
      </c>
      <c r="C16" s="15">
        <v>2020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45">
      <c r="A17" s="12"/>
      <c r="B17" s="16">
        <v>0</v>
      </c>
      <c r="C17" s="16">
        <v>0</v>
      </c>
      <c r="D17" s="16">
        <v>1</v>
      </c>
    </row>
    <row r="18" spans="1:34" x14ac:dyDescent="0.45">
      <c r="A18" s="12" t="s">
        <v>75</v>
      </c>
      <c r="B18" s="15">
        <v>2018</v>
      </c>
      <c r="C18" s="15">
        <v>2020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45">
      <c r="A19" s="12"/>
      <c r="B19" s="16">
        <v>0</v>
      </c>
      <c r="C19" s="16">
        <v>0</v>
      </c>
      <c r="D19" s="16">
        <v>1</v>
      </c>
    </row>
    <row r="20" spans="1:34" x14ac:dyDescent="0.45">
      <c r="A20" s="12" t="s">
        <v>106</v>
      </c>
      <c r="B20" s="15">
        <v>2018</v>
      </c>
      <c r="C20" s="15">
        <v>2020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45">
      <c r="A21" s="12"/>
      <c r="B21" s="16">
        <v>0</v>
      </c>
      <c r="C21" s="16">
        <v>0</v>
      </c>
      <c r="D21" s="16">
        <v>1</v>
      </c>
    </row>
    <row r="22" spans="1:34" x14ac:dyDescent="0.45">
      <c r="A22" t="s">
        <v>4</v>
      </c>
      <c r="B22" s="15">
        <v>2018</v>
      </c>
      <c r="C22" s="15">
        <v>2020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45">
      <c r="B23" s="16">
        <v>0</v>
      </c>
      <c r="C23" s="16">
        <v>0</v>
      </c>
      <c r="D23" s="16">
        <v>1</v>
      </c>
    </row>
    <row r="24" spans="1:34" x14ac:dyDescent="0.45">
      <c r="A24" t="s">
        <v>63</v>
      </c>
      <c r="B24" s="15">
        <v>2018</v>
      </c>
      <c r="C24" s="15">
        <v>2020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45">
      <c r="B25" s="16">
        <v>0</v>
      </c>
      <c r="C25" s="16">
        <v>0</v>
      </c>
      <c r="D25" s="16">
        <v>1</v>
      </c>
      <c r="E25" s="16">
        <v>1</v>
      </c>
    </row>
    <row r="26" spans="1:34" x14ac:dyDescent="0.45">
      <c r="A26" t="s">
        <v>168</v>
      </c>
      <c r="B26" s="15">
        <v>2018</v>
      </c>
      <c r="C26" s="15">
        <v>2020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45">
      <c r="B27" s="16">
        <v>0</v>
      </c>
      <c r="C27" s="16">
        <v>0</v>
      </c>
      <c r="D27" s="16">
        <v>1</v>
      </c>
      <c r="E27" s="16">
        <v>1</v>
      </c>
    </row>
    <row r="28" spans="1:34" x14ac:dyDescent="0.45">
      <c r="A28" t="s">
        <v>6</v>
      </c>
      <c r="B28" s="15">
        <v>2018</v>
      </c>
      <c r="C28" s="15">
        <v>2020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45">
      <c r="B29" s="16">
        <v>0</v>
      </c>
      <c r="C29" s="16">
        <v>0</v>
      </c>
      <c r="D29" s="16">
        <v>1</v>
      </c>
      <c r="E29" s="16">
        <v>1</v>
      </c>
    </row>
    <row r="30" spans="1:34" x14ac:dyDescent="0.45">
      <c r="A30" s="13" t="s">
        <v>76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45">
      <c r="A31" s="13"/>
      <c r="B31" s="16">
        <v>1</v>
      </c>
      <c r="C31" s="16">
        <v>1</v>
      </c>
    </row>
    <row r="32" spans="1:34" x14ac:dyDescent="0.45">
      <c r="A32" t="s">
        <v>5</v>
      </c>
      <c r="B32" s="15">
        <v>2018</v>
      </c>
      <c r="C32" s="15">
        <v>2020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45">
      <c r="B33" s="16">
        <v>0</v>
      </c>
      <c r="C33" s="16">
        <v>0</v>
      </c>
      <c r="D33" s="16">
        <v>1</v>
      </c>
      <c r="E33" s="16">
        <v>1</v>
      </c>
    </row>
    <row r="34" spans="1:34" x14ac:dyDescent="0.45">
      <c r="A34" t="s">
        <v>7</v>
      </c>
      <c r="B34" s="15">
        <v>2018</v>
      </c>
      <c r="C34" s="15">
        <v>2020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45">
      <c r="B35" s="16">
        <v>0</v>
      </c>
      <c r="C35" s="16">
        <v>0</v>
      </c>
      <c r="D35" s="16">
        <v>1</v>
      </c>
      <c r="E35" s="16">
        <v>1</v>
      </c>
    </row>
    <row r="36" spans="1:34" x14ac:dyDescent="0.45">
      <c r="A36" t="s">
        <v>32</v>
      </c>
      <c r="B36" s="15">
        <v>2018</v>
      </c>
      <c r="C36" s="15">
        <v>2020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45">
      <c r="B37" s="16">
        <v>0</v>
      </c>
      <c r="C37" s="16">
        <v>0</v>
      </c>
      <c r="D37" s="16">
        <v>1</v>
      </c>
    </row>
    <row r="38" spans="1:34" s="16" customFormat="1" x14ac:dyDescent="0.45">
      <c r="A38" t="s">
        <v>84</v>
      </c>
      <c r="B38" s="15">
        <v>2018</v>
      </c>
      <c r="C38" s="15">
        <v>2020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45">
      <c r="A39"/>
      <c r="B39" s="16">
        <v>0</v>
      </c>
      <c r="C39" s="16">
        <v>0</v>
      </c>
      <c r="D39" s="16">
        <v>1</v>
      </c>
    </row>
    <row r="40" spans="1:34" s="16" customFormat="1" x14ac:dyDescent="0.45">
      <c r="A40" t="s">
        <v>54</v>
      </c>
      <c r="B40" s="15">
        <v>2018</v>
      </c>
      <c r="C40" s="15">
        <v>2020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45">
      <c r="A41"/>
      <c r="B41" s="16">
        <v>0</v>
      </c>
      <c r="C41" s="16">
        <v>0</v>
      </c>
      <c r="D41" s="16">
        <v>1</v>
      </c>
    </row>
    <row r="42" spans="1:34" s="16" customFormat="1" x14ac:dyDescent="0.45">
      <c r="A42" t="s">
        <v>58</v>
      </c>
      <c r="B42" s="15">
        <v>2018</v>
      </c>
      <c r="C42" s="15">
        <v>2020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45">
      <c r="A43"/>
      <c r="B43" s="16">
        <v>0</v>
      </c>
      <c r="C43" s="16">
        <v>0</v>
      </c>
      <c r="D43" s="16">
        <v>1</v>
      </c>
    </row>
    <row r="44" spans="1:34" s="16" customFormat="1" x14ac:dyDescent="0.45">
      <c r="A44" t="s">
        <v>59</v>
      </c>
      <c r="B44" s="15">
        <v>2018</v>
      </c>
      <c r="C44" s="15">
        <v>2020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45">
      <c r="A45"/>
      <c r="B45" s="16">
        <v>0</v>
      </c>
      <c r="C45" s="16">
        <v>0</v>
      </c>
      <c r="D45" s="16">
        <v>1</v>
      </c>
    </row>
    <row r="46" spans="1:34" s="16" customFormat="1" x14ac:dyDescent="0.45">
      <c r="A46" s="13" t="s">
        <v>108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45">
      <c r="A47" s="13"/>
      <c r="B47" s="16">
        <v>1</v>
      </c>
      <c r="C47" s="16">
        <v>1</v>
      </c>
    </row>
    <row r="48" spans="1:34" s="16" customFormat="1" x14ac:dyDescent="0.45">
      <c r="A48" t="s">
        <v>65</v>
      </c>
      <c r="B48" s="15">
        <v>2018</v>
      </c>
      <c r="C48" s="15">
        <v>2020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45">
      <c r="A50" t="s">
        <v>60</v>
      </c>
      <c r="B50" s="15">
        <v>2018</v>
      </c>
      <c r="C50" s="15">
        <v>2020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45">
      <c r="A52" t="s">
        <v>105</v>
      </c>
      <c r="B52" s="15">
        <v>2018</v>
      </c>
      <c r="C52" s="15">
        <v>2020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45">
      <c r="A53"/>
      <c r="B53" s="16">
        <v>0</v>
      </c>
      <c r="C53" s="16">
        <v>0</v>
      </c>
      <c r="D53" s="16">
        <v>1</v>
      </c>
    </row>
    <row r="54" spans="1:34" s="16" customFormat="1" x14ac:dyDescent="0.45">
      <c r="A54" t="s">
        <v>169</v>
      </c>
      <c r="B54" s="15">
        <v>2018</v>
      </c>
      <c r="C54" s="15">
        <v>2020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45">
      <c r="A55"/>
      <c r="B55" s="16">
        <v>0</v>
      </c>
      <c r="C55" s="16">
        <v>0</v>
      </c>
      <c r="D55" s="16">
        <v>1</v>
      </c>
    </row>
    <row r="56" spans="1:34" s="16" customFormat="1" x14ac:dyDescent="0.45">
      <c r="A56" t="s">
        <v>8</v>
      </c>
      <c r="B56" s="15">
        <v>2018</v>
      </c>
      <c r="C56" s="15">
        <v>2020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45">
      <c r="A58" s="12" t="s">
        <v>9</v>
      </c>
      <c r="B58" s="15">
        <v>2018</v>
      </c>
      <c r="C58" s="15">
        <v>2020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45">
      <c r="A59" s="12"/>
      <c r="B59" s="16">
        <v>0</v>
      </c>
      <c r="C59" s="16">
        <v>0</v>
      </c>
      <c r="D59" s="16">
        <v>1</v>
      </c>
    </row>
    <row r="60" spans="1:34" s="16" customFormat="1" x14ac:dyDescent="0.45">
      <c r="A60" s="12" t="s">
        <v>83</v>
      </c>
      <c r="B60" s="15">
        <v>2018</v>
      </c>
      <c r="C60" s="15">
        <v>2020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45">
      <c r="A62" s="12" t="s">
        <v>10</v>
      </c>
      <c r="B62" s="15">
        <v>2018</v>
      </c>
      <c r="C62" s="15">
        <v>2020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45">
      <c r="A64" s="12" t="s">
        <v>155</v>
      </c>
      <c r="B64" s="15">
        <v>2018</v>
      </c>
      <c r="C64" s="15">
        <v>2020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45">
      <c r="A65" s="12"/>
      <c r="B65" s="16">
        <v>0</v>
      </c>
      <c r="C65" s="16">
        <v>0</v>
      </c>
      <c r="D65" s="16">
        <v>1</v>
      </c>
    </row>
    <row r="66" spans="1:34" s="16" customFormat="1" x14ac:dyDescent="0.45">
      <c r="A66" s="12" t="s">
        <v>11</v>
      </c>
      <c r="B66" s="15">
        <v>2018</v>
      </c>
      <c r="C66" s="15">
        <v>2020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45">
      <c r="A67"/>
      <c r="B67" s="16">
        <v>0</v>
      </c>
      <c r="C67" s="16">
        <v>0</v>
      </c>
      <c r="D67" s="16">
        <v>1</v>
      </c>
    </row>
    <row r="68" spans="1:34" s="16" customFormat="1" x14ac:dyDescent="0.45">
      <c r="A68" t="s">
        <v>56</v>
      </c>
      <c r="B68" s="15">
        <v>2018</v>
      </c>
      <c r="C68" s="15">
        <v>2020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45">
      <c r="A70" t="s">
        <v>57</v>
      </c>
      <c r="B70" s="15">
        <v>2018</v>
      </c>
      <c r="C70" s="15">
        <v>2020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45">
      <c r="A71" s="12"/>
      <c r="B71" s="16">
        <v>0</v>
      </c>
      <c r="C71" s="16">
        <v>0</v>
      </c>
      <c r="D71" s="16">
        <v>1</v>
      </c>
    </row>
    <row r="72" spans="1:34" s="16" customFormat="1" x14ac:dyDescent="0.45">
      <c r="A72" s="12" t="s">
        <v>13</v>
      </c>
      <c r="B72" s="15">
        <v>2018</v>
      </c>
      <c r="C72" s="15">
        <v>2020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45">
      <c r="A73" s="12"/>
      <c r="B73" s="16">
        <v>0</v>
      </c>
      <c r="C73" s="16">
        <v>0</v>
      </c>
      <c r="D73" s="16">
        <v>1</v>
      </c>
    </row>
    <row r="74" spans="1:34" s="16" customFormat="1" x14ac:dyDescent="0.45">
      <c r="A74" s="12" t="s">
        <v>12</v>
      </c>
      <c r="B74" s="15">
        <v>2018</v>
      </c>
      <c r="C74" s="15">
        <v>2020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45">
      <c r="A75" s="12"/>
      <c r="B75" s="16">
        <v>0</v>
      </c>
      <c r="C75" s="16">
        <v>0</v>
      </c>
      <c r="D75" s="16">
        <v>1</v>
      </c>
    </row>
    <row r="76" spans="1:34" s="16" customFormat="1" x14ac:dyDescent="0.45">
      <c r="A76" s="12" t="s">
        <v>167</v>
      </c>
      <c r="B76" s="15">
        <v>2018</v>
      </c>
      <c r="C76" s="15">
        <v>2020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45">
      <c r="A77" s="12"/>
      <c r="B77" s="16">
        <v>0</v>
      </c>
      <c r="C77" s="16">
        <v>0</v>
      </c>
      <c r="D77" s="16">
        <v>1</v>
      </c>
    </row>
    <row r="78" spans="1:34" s="16" customFormat="1" x14ac:dyDescent="0.45">
      <c r="A78" s="12" t="s">
        <v>166</v>
      </c>
      <c r="B78" s="15">
        <v>2018</v>
      </c>
      <c r="C78" s="15">
        <v>2020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45">
      <c r="A79" s="12"/>
      <c r="B79" s="16">
        <v>0</v>
      </c>
      <c r="C79" s="16">
        <v>0</v>
      </c>
      <c r="D79" s="16">
        <v>1</v>
      </c>
    </row>
    <row r="80" spans="1:34" s="16" customFormat="1" x14ac:dyDescent="0.45">
      <c r="A80" s="12" t="s">
        <v>165</v>
      </c>
      <c r="B80" s="15">
        <v>2018</v>
      </c>
      <c r="C80" s="15">
        <v>2020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45">
      <c r="A81" s="12"/>
      <c r="B81" s="16">
        <v>0</v>
      </c>
      <c r="C81" s="16">
        <v>0</v>
      </c>
      <c r="D81" s="16">
        <v>1</v>
      </c>
    </row>
    <row r="82" spans="1:34" s="16" customFormat="1" x14ac:dyDescent="0.45">
      <c r="A82" s="12" t="s">
        <v>164</v>
      </c>
      <c r="B82" s="15">
        <v>2018</v>
      </c>
      <c r="C82" s="15">
        <v>2020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45">
      <c r="A83" s="12"/>
      <c r="B83" s="16">
        <v>0</v>
      </c>
      <c r="C83" s="16">
        <v>0</v>
      </c>
      <c r="D83" s="16">
        <v>1</v>
      </c>
    </row>
    <row r="84" spans="1:34" s="16" customFormat="1" x14ac:dyDescent="0.45">
      <c r="A84" t="s">
        <v>163</v>
      </c>
      <c r="B84" s="15">
        <v>2018</v>
      </c>
      <c r="C84" s="15">
        <v>2020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45">
      <c r="A85"/>
      <c r="B85" s="16">
        <v>0</v>
      </c>
      <c r="C85" s="16">
        <v>0</v>
      </c>
      <c r="D85" s="16">
        <v>1</v>
      </c>
    </row>
    <row r="86" spans="1:34" s="16" customFormat="1" x14ac:dyDescent="0.45">
      <c r="A86" t="s">
        <v>46</v>
      </c>
      <c r="B86" s="15">
        <v>2018</v>
      </c>
      <c r="C86" s="15">
        <v>2020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45">
      <c r="A87"/>
      <c r="B87" s="16">
        <v>0</v>
      </c>
      <c r="C87" s="16">
        <v>0</v>
      </c>
      <c r="D87" s="16">
        <v>1</v>
      </c>
    </row>
    <row r="88" spans="1:34" s="16" customFormat="1" x14ac:dyDescent="0.45">
      <c r="A88" t="s">
        <v>162</v>
      </c>
      <c r="B88" s="15">
        <v>2018</v>
      </c>
      <c r="C88" s="15">
        <v>2020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45">
      <c r="A89"/>
      <c r="B89" s="16">
        <v>0</v>
      </c>
      <c r="C89" s="16">
        <v>0</v>
      </c>
      <c r="D89" s="16">
        <v>1</v>
      </c>
    </row>
    <row r="90" spans="1:34" s="16" customFormat="1" x14ac:dyDescent="0.45">
      <c r="A90" t="s">
        <v>14</v>
      </c>
      <c r="B90" s="15">
        <v>2018</v>
      </c>
      <c r="C90" s="15">
        <v>2020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45">
      <c r="A91"/>
      <c r="B91" s="16">
        <v>0</v>
      </c>
      <c r="C91" s="16">
        <v>0</v>
      </c>
      <c r="D91" s="16">
        <v>1</v>
      </c>
    </row>
    <row r="92" spans="1:34" s="16" customFormat="1" x14ac:dyDescent="0.45">
      <c r="A92" t="s">
        <v>15</v>
      </c>
      <c r="B92" s="15">
        <v>2018</v>
      </c>
      <c r="C92" s="15">
        <v>2020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45">
      <c r="A93"/>
      <c r="B93" s="16">
        <v>0</v>
      </c>
      <c r="C93" s="16">
        <v>0</v>
      </c>
      <c r="D93" s="16">
        <v>1</v>
      </c>
    </row>
    <row r="94" spans="1:34" s="16" customFormat="1" x14ac:dyDescent="0.45">
      <c r="A94" t="s">
        <v>16</v>
      </c>
      <c r="B94" s="15">
        <v>2018</v>
      </c>
      <c r="C94" s="15">
        <v>2020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45">
      <c r="A95"/>
      <c r="B95" s="16">
        <v>0</v>
      </c>
      <c r="C95" s="16">
        <v>0</v>
      </c>
      <c r="D95" s="16">
        <v>1</v>
      </c>
    </row>
    <row r="96" spans="1:34" s="16" customFormat="1" x14ac:dyDescent="0.45">
      <c r="A96" s="12" t="s">
        <v>17</v>
      </c>
      <c r="B96" s="15">
        <v>2018</v>
      </c>
      <c r="C96" s="15">
        <v>2020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45">
      <c r="A97" s="12"/>
      <c r="B97" s="16">
        <v>0</v>
      </c>
      <c r="C97" s="16">
        <v>0</v>
      </c>
      <c r="D97" s="16">
        <v>1</v>
      </c>
    </row>
    <row r="98" spans="1:34" s="16" customFormat="1" x14ac:dyDescent="0.45">
      <c r="A98" s="12" t="s">
        <v>107</v>
      </c>
      <c r="B98" s="15">
        <v>2018</v>
      </c>
      <c r="C98" s="15">
        <v>2020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45">
      <c r="A99" s="12"/>
      <c r="B99" s="16">
        <v>0</v>
      </c>
      <c r="C99" s="16">
        <v>0</v>
      </c>
      <c r="D99" s="16">
        <v>1</v>
      </c>
    </row>
    <row r="100" spans="1:34" s="16" customFormat="1" x14ac:dyDescent="0.45">
      <c r="A100" s="12" t="s">
        <v>142</v>
      </c>
      <c r="B100" s="15">
        <v>2018</v>
      </c>
      <c r="C100" s="15">
        <v>2020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45">
      <c r="A101" s="12"/>
      <c r="B101" s="16">
        <v>0</v>
      </c>
      <c r="C101" s="16">
        <v>0</v>
      </c>
      <c r="D101" s="16">
        <v>1</v>
      </c>
    </row>
    <row r="102" spans="1:34" s="16" customFormat="1" x14ac:dyDescent="0.45">
      <c r="A102" s="12" t="s">
        <v>143</v>
      </c>
      <c r="B102" s="15">
        <v>2018</v>
      </c>
      <c r="C102" s="15">
        <v>2020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45">
      <c r="A103" s="12"/>
      <c r="B103" s="16">
        <v>0</v>
      </c>
      <c r="C103" s="16">
        <v>0</v>
      </c>
      <c r="D103" s="16">
        <v>1</v>
      </c>
    </row>
    <row r="104" spans="1:34" s="16" customFormat="1" x14ac:dyDescent="0.45">
      <c r="A104" s="12" t="s">
        <v>150</v>
      </c>
      <c r="B104" s="15">
        <v>2018</v>
      </c>
      <c r="C104" s="15">
        <v>2020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45">
      <c r="A105" s="12"/>
      <c r="B105" s="16">
        <v>0</v>
      </c>
      <c r="C105" s="16">
        <v>0</v>
      </c>
      <c r="D105" s="16">
        <v>1</v>
      </c>
    </row>
    <row r="106" spans="1:34" s="16" customFormat="1" x14ac:dyDescent="0.45">
      <c r="A106" s="12" t="s">
        <v>18</v>
      </c>
      <c r="B106" s="15">
        <v>2018</v>
      </c>
      <c r="C106" s="15">
        <v>2020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45">
      <c r="A107"/>
      <c r="B107" s="16">
        <v>0</v>
      </c>
      <c r="C107" s="16">
        <v>0</v>
      </c>
      <c r="D107" s="16">
        <v>1</v>
      </c>
    </row>
    <row r="108" spans="1:34" s="16" customFormat="1" x14ac:dyDescent="0.45">
      <c r="A108" s="12" t="s">
        <v>19</v>
      </c>
      <c r="B108" s="15">
        <v>2018</v>
      </c>
      <c r="C108" s="15">
        <v>2020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45">
      <c r="A109" s="12"/>
      <c r="B109" s="16">
        <v>0</v>
      </c>
      <c r="C109" s="16">
        <v>0</v>
      </c>
      <c r="D109" s="16">
        <v>1</v>
      </c>
    </row>
    <row r="110" spans="1:34" s="16" customFormat="1" x14ac:dyDescent="0.45">
      <c r="A110" s="12" t="s">
        <v>20</v>
      </c>
      <c r="B110" s="15">
        <v>2018</v>
      </c>
      <c r="C110" s="15">
        <v>2020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45">
      <c r="A111" s="12"/>
      <c r="B111" s="16">
        <v>0</v>
      </c>
      <c r="C111" s="16">
        <v>0</v>
      </c>
      <c r="D111" s="16">
        <v>1</v>
      </c>
    </row>
    <row r="112" spans="1:34" x14ac:dyDescent="0.45">
      <c r="A112" s="12" t="s">
        <v>21</v>
      </c>
      <c r="B112" s="15">
        <v>2018</v>
      </c>
      <c r="C112" s="15">
        <v>2020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45">
      <c r="A113" s="12"/>
      <c r="B113" s="16">
        <v>0</v>
      </c>
      <c r="C113" s="16">
        <v>0</v>
      </c>
      <c r="D113" s="16">
        <v>1</v>
      </c>
    </row>
    <row r="114" spans="1:34" x14ac:dyDescent="0.45">
      <c r="A114" s="12" t="s">
        <v>152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45">
      <c r="B115" s="20">
        <v>1</v>
      </c>
      <c r="C115" s="16">
        <v>1</v>
      </c>
    </row>
    <row r="116" spans="1:34" x14ac:dyDescent="0.45">
      <c r="A116" t="s">
        <v>144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45">
      <c r="B117" s="20">
        <v>1</v>
      </c>
      <c r="C117" s="16">
        <v>1</v>
      </c>
    </row>
    <row r="118" spans="1:34" x14ac:dyDescent="0.45">
      <c r="A118" t="s">
        <v>145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45">
      <c r="B119" s="20">
        <v>1</v>
      </c>
      <c r="C119" s="16">
        <v>1</v>
      </c>
    </row>
    <row r="120" spans="1:34" x14ac:dyDescent="0.45">
      <c r="A120" t="s">
        <v>154</v>
      </c>
      <c r="B120" s="15">
        <v>2018</v>
      </c>
      <c r="C120" s="15">
        <v>2020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45">
      <c r="B121" s="16">
        <v>0</v>
      </c>
      <c r="C121" s="16">
        <v>0</v>
      </c>
      <c r="D121" s="16">
        <v>1</v>
      </c>
    </row>
    <row r="122" spans="1:34" x14ac:dyDescent="0.45">
      <c r="A122" t="s">
        <v>64</v>
      </c>
      <c r="B122" s="15">
        <v>2018</v>
      </c>
      <c r="C122" s="15">
        <v>2020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45">
      <c r="B123" s="16">
        <v>0</v>
      </c>
      <c r="C123" s="16">
        <v>0</v>
      </c>
      <c r="D123" s="16">
        <v>1</v>
      </c>
    </row>
    <row r="124" spans="1:34" x14ac:dyDescent="0.45">
      <c r="A124" t="s">
        <v>153</v>
      </c>
      <c r="B124" s="15">
        <v>2018</v>
      </c>
      <c r="C124" s="15">
        <v>2020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45">
      <c r="B125" s="16">
        <v>0</v>
      </c>
      <c r="C125" s="16">
        <v>0</v>
      </c>
      <c r="D125" s="16">
        <v>1</v>
      </c>
    </row>
    <row r="126" spans="1:34" x14ac:dyDescent="0.45">
      <c r="A126" t="s">
        <v>148</v>
      </c>
      <c r="B126" s="15">
        <v>2018</v>
      </c>
      <c r="C126" s="15">
        <v>2020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45">
      <c r="B127" s="16">
        <v>0</v>
      </c>
      <c r="C127" s="16">
        <v>0</v>
      </c>
      <c r="D127" s="16">
        <v>1</v>
      </c>
    </row>
    <row r="128" spans="1:34" x14ac:dyDescent="0.45">
      <c r="A128" t="s">
        <v>53</v>
      </c>
      <c r="B128" s="15">
        <v>2018</v>
      </c>
      <c r="C128" s="15">
        <v>2020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45">
      <c r="B129" s="16">
        <v>0</v>
      </c>
      <c r="C129" s="16">
        <v>0</v>
      </c>
      <c r="D129" s="16">
        <v>1</v>
      </c>
    </row>
    <row r="130" spans="1:34" x14ac:dyDescent="0.45">
      <c r="A130" t="s">
        <v>48</v>
      </c>
      <c r="B130" s="15">
        <v>2018</v>
      </c>
      <c r="C130" s="15">
        <v>2020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45">
      <c r="B131" s="16">
        <v>0</v>
      </c>
      <c r="C131" s="16">
        <v>0</v>
      </c>
      <c r="D131" s="16">
        <v>1</v>
      </c>
    </row>
    <row r="132" spans="1:34" x14ac:dyDescent="0.45">
      <c r="A132" t="s">
        <v>47</v>
      </c>
      <c r="B132" s="15">
        <v>2018</v>
      </c>
      <c r="C132" s="15">
        <v>2020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45">
      <c r="B133" s="16">
        <v>0</v>
      </c>
      <c r="C133" s="16">
        <v>0</v>
      </c>
      <c r="D133" s="16">
        <v>1</v>
      </c>
    </row>
    <row r="134" spans="1:34" x14ac:dyDescent="0.45">
      <c r="A134" t="s">
        <v>55</v>
      </c>
      <c r="B134" s="15">
        <v>2018</v>
      </c>
      <c r="C134" s="15">
        <v>2020</v>
      </c>
      <c r="D134" s="15">
        <v>2021</v>
      </c>
      <c r="E134" s="15">
        <v>2022</v>
      </c>
      <c r="F134" s="15">
        <v>2023</v>
      </c>
      <c r="G134" s="15">
        <v>2024</v>
      </c>
      <c r="H134" s="15">
        <v>2025</v>
      </c>
      <c r="I134" s="15">
        <v>2026</v>
      </c>
      <c r="J134" s="15">
        <v>2027</v>
      </c>
      <c r="K134" s="15">
        <v>2028</v>
      </c>
      <c r="L134" s="15">
        <v>2029</v>
      </c>
      <c r="M134" s="15">
        <v>2030</v>
      </c>
      <c r="N134" s="15">
        <v>2031</v>
      </c>
      <c r="O134" s="15">
        <v>2032</v>
      </c>
      <c r="P134" s="15">
        <v>2033</v>
      </c>
      <c r="Q134" s="15">
        <v>2034</v>
      </c>
      <c r="R134" s="15">
        <v>2035</v>
      </c>
      <c r="S134" s="15">
        <v>2036</v>
      </c>
      <c r="T134" s="15">
        <v>2037</v>
      </c>
      <c r="U134" s="15">
        <v>2038</v>
      </c>
      <c r="V134" s="15">
        <v>2039</v>
      </c>
      <c r="W134" s="15">
        <v>2040</v>
      </c>
      <c r="X134" s="15">
        <v>2041</v>
      </c>
      <c r="Y134" s="15">
        <v>2042</v>
      </c>
      <c r="Z134" s="15">
        <v>2043</v>
      </c>
      <c r="AA134" s="15">
        <v>2044</v>
      </c>
      <c r="AB134" s="15">
        <v>2045</v>
      </c>
      <c r="AC134" s="15">
        <v>2046</v>
      </c>
      <c r="AD134" s="15">
        <v>2047</v>
      </c>
      <c r="AE134" s="15">
        <v>2048</v>
      </c>
      <c r="AF134" s="15">
        <v>2049</v>
      </c>
      <c r="AG134" s="15">
        <v>2050</v>
      </c>
      <c r="AH134" s="15"/>
    </row>
    <row r="135" spans="1:34" x14ac:dyDescent="0.45">
      <c r="B135" s="16">
        <v>0</v>
      </c>
      <c r="C135" s="16">
        <v>0</v>
      </c>
      <c r="D135" s="16">
        <v>1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</row>
    <row r="136" spans="1:34" x14ac:dyDescent="0.45">
      <c r="A136" t="s">
        <v>71</v>
      </c>
      <c r="B136" s="15">
        <v>2018</v>
      </c>
      <c r="C136" s="15">
        <v>2020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45">
      <c r="A138" t="s">
        <v>72</v>
      </c>
      <c r="B138" s="15">
        <v>2018</v>
      </c>
      <c r="C138" s="15">
        <v>2020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4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45">
      <c r="B141" s="16">
        <v>0</v>
      </c>
      <c r="C141" s="16">
        <v>0</v>
      </c>
      <c r="D141" s="16">
        <v>0</v>
      </c>
      <c r="E141" s="16">
        <f>About!$B$57/(1+EXP(About!$B$58*(E140-$E140+About!$B$59)))</f>
        <v>2.2648140279517712E-2</v>
      </c>
      <c r="F141" s="16">
        <f>About!$B$57/(1+EXP(About!$B$58*(F140-$E140+About!$B$59)))</f>
        <v>2.9464471373885869E-2</v>
      </c>
      <c r="G141" s="16">
        <f>About!$B$57/(1+EXP(About!$B$58*(G140-$E140+About!$B$59)))</f>
        <v>3.8253208866234997E-2</v>
      </c>
      <c r="H141" s="16">
        <f>About!$B$57/(1+EXP(About!$B$58*(H140-$E140+About!$B$59)))</f>
        <v>4.9531718843781984E-2</v>
      </c>
      <c r="I141" s="16">
        <f>About!$B$57/(1+EXP(About!$B$58*(I140-$E140+About!$B$59)))</f>
        <v>6.3917956397851416E-2</v>
      </c>
      <c r="J141" s="16">
        <f>About!$B$57/(1+EXP(About!$B$58*(J140-$E140+About!$B$59)))</f>
        <v>8.2127169223697311E-2</v>
      </c>
      <c r="K141" s="16">
        <f>About!$B$57/(1+EXP(About!$B$58*(K140-$E140+About!$B$59)))</f>
        <v>0.10495145823012331</v>
      </c>
      <c r="L141" s="16">
        <f>About!$B$57/(1+EXP(About!$B$58*(L140-$E140+About!$B$59)))</f>
        <v>0.13321313648010116</v>
      </c>
      <c r="M141" s="16">
        <f>About!$B$57/(1+EXP(About!$B$58*(M140-$E140+About!$B$59)))</f>
        <v>0.1676829432434738</v>
      </c>
      <c r="N141" s="16">
        <f>About!$B$57/(1+EXP(About!$B$58*(N140-$E140+About!$B$59)))</f>
        <v>0.20895842737796153</v>
      </c>
      <c r="O141" s="16">
        <f>About!$B$57/(1+EXP(About!$B$58*(O140-$E140+About!$B$59)))</f>
        <v>0.25730860691227286</v>
      </c>
      <c r="P141" s="16">
        <f>About!$B$57/(1+EXP(About!$B$58*(P140-$E140+About!$B$59)))</f>
        <v>0.31250885313368498</v>
      </c>
      <c r="Q141" s="16">
        <f>About!$B$57/(1+EXP(About!$B$58*(Q140-$E140+About!$B$59)))</f>
        <v>0.37371039599785677</v>
      </c>
      <c r="R141" s="16">
        <f>About!$B$57/(1+EXP(About!$B$58*(R140-$E140+About!$B$59)))</f>
        <v>0.43940070146006388</v>
      </c>
      <c r="S141" s="16">
        <f>About!$B$57/(1+EXP(About!$B$58*(S140-$E140+About!$B$59)))</f>
        <v>0.50749999999999995</v>
      </c>
      <c r="T141" s="16">
        <f>About!$B$57/(1+EXP(About!$B$58*(T140-$E140+About!$B$59)))</f>
        <v>0.57559929853993608</v>
      </c>
      <c r="U141" s="16">
        <f>About!$B$57/(1+EXP(About!$B$58*(U140-$E140+About!$B$59)))</f>
        <v>0.64128960400214308</v>
      </c>
      <c r="V141" s="16">
        <f>About!$B$57/(1+EXP(About!$B$58*(V140-$E140+About!$B$59)))</f>
        <v>0.70249114686631497</v>
      </c>
      <c r="W141" s="16">
        <f>About!$B$57/(1+EXP(About!$B$58*(W140-$E140+About!$B$59)))</f>
        <v>0.75769139308772704</v>
      </c>
      <c r="X141" s="16">
        <f>About!$B$57/(1+EXP(About!$B$58*(X140-$E140+About!$B$59)))</f>
        <v>0.80604157262203846</v>
      </c>
      <c r="Y141" s="16">
        <f>About!$B$57/(1+EXP(About!$B$58*(Y140-$E140+About!$B$59)))</f>
        <v>0.84731705675652613</v>
      </c>
      <c r="Z141" s="16">
        <f>About!$B$57/(1+EXP(About!$B$58*(Z140-$E140+About!$B$59)))</f>
        <v>0.88178686351989888</v>
      </c>
      <c r="AA141" s="16">
        <f>About!$B$57/(1+EXP(About!$B$58*(AA140-$E140+About!$B$59)))</f>
        <v>0.91004854176987648</v>
      </c>
      <c r="AB141" s="16">
        <f>About!$B$57/(1+EXP(About!$B$58*(AB140-$E140+About!$B$59)))</f>
        <v>0.93287283077630256</v>
      </c>
      <c r="AC141" s="16">
        <f>About!$B$57/(1+EXP(About!$B$58*(AC140-$E140+About!$B$59)))</f>
        <v>0.95108204360214854</v>
      </c>
      <c r="AD141" s="16">
        <f>About!$B$57/(1+EXP(About!$B$58*(AD140-$E140+About!$B$59)))</f>
        <v>0.96546828115621786</v>
      </c>
      <c r="AE141" s="16">
        <f>About!$B$57/(1+EXP(About!$B$58*(AE140-$E140+About!$B$59)))</f>
        <v>0.97674679113376495</v>
      </c>
      <c r="AF141" s="16">
        <f>About!$B$57/(1+EXP(About!$B$58*(AF140-$E140+About!$B$59)))</f>
        <v>0.98553552862611404</v>
      </c>
      <c r="AG141" s="16">
        <f>About!$B$57/(1+EXP(About!$B$58*(AG140-$E140+About!$B$59)))</f>
        <v>0.99235185972048212</v>
      </c>
      <c r="AH141" s="16">
        <f>About!$B$57/(1+EXP(About!$B$58*(AH140-$E140+About!$B$59)))</f>
        <v>0.99761910618453631</v>
      </c>
    </row>
    <row r="142" spans="1:34" x14ac:dyDescent="0.4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45">
      <c r="B143" s="16">
        <v>0</v>
      </c>
      <c r="C143" s="16">
        <v>0</v>
      </c>
      <c r="D143" s="16">
        <v>0</v>
      </c>
      <c r="E143" s="16">
        <f>About!$B$57/(1+EXP(About!$B$58*(E142-$E142+About!$B$59)))</f>
        <v>2.2648140279517712E-2</v>
      </c>
      <c r="F143" s="16">
        <f>About!$B$57/(1+EXP(About!$B$58*(F142-$E142+About!$B$59)))</f>
        <v>2.9464471373885869E-2</v>
      </c>
      <c r="G143" s="16">
        <f>About!$B$57/(1+EXP(About!$B$58*(G142-$E142+About!$B$59)))</f>
        <v>3.8253208866234997E-2</v>
      </c>
      <c r="H143" s="16">
        <f>About!$B$57/(1+EXP(About!$B$58*(H142-$E142+About!$B$59)))</f>
        <v>4.9531718843781984E-2</v>
      </c>
      <c r="I143" s="16">
        <f>About!$B$57/(1+EXP(About!$B$58*(I142-$E142+About!$B$59)))</f>
        <v>6.3917956397851416E-2</v>
      </c>
      <c r="J143" s="16">
        <f>About!$B$57/(1+EXP(About!$B$58*(J142-$E142+About!$B$59)))</f>
        <v>8.2127169223697311E-2</v>
      </c>
      <c r="K143" s="16">
        <f>About!$B$57/(1+EXP(About!$B$58*(K142-$E142+About!$B$59)))</f>
        <v>0.10495145823012331</v>
      </c>
      <c r="L143" s="16">
        <f>About!$B$57/(1+EXP(About!$B$58*(L142-$E142+About!$B$59)))</f>
        <v>0.13321313648010116</v>
      </c>
      <c r="M143" s="16">
        <f>About!$B$57/(1+EXP(About!$B$58*(M142-$E142+About!$B$59)))</f>
        <v>0.1676829432434738</v>
      </c>
      <c r="N143" s="16">
        <f>About!$B$57/(1+EXP(About!$B$58*(N142-$E142+About!$B$59)))</f>
        <v>0.20895842737796153</v>
      </c>
      <c r="O143" s="16">
        <f>About!$B$57/(1+EXP(About!$B$58*(O142-$E142+About!$B$59)))</f>
        <v>0.25730860691227286</v>
      </c>
      <c r="P143" s="16">
        <f>About!$B$57/(1+EXP(About!$B$58*(P142-$E142+About!$B$59)))</f>
        <v>0.31250885313368498</v>
      </c>
      <c r="Q143" s="16">
        <f>About!$B$57/(1+EXP(About!$B$58*(Q142-$E142+About!$B$59)))</f>
        <v>0.37371039599785677</v>
      </c>
      <c r="R143" s="16">
        <f>About!$B$57/(1+EXP(About!$B$58*(R142-$E142+About!$B$59)))</f>
        <v>0.43940070146006388</v>
      </c>
      <c r="S143" s="16">
        <f>About!$B$57/(1+EXP(About!$B$58*(S142-$E142+About!$B$59)))</f>
        <v>0.50749999999999995</v>
      </c>
      <c r="T143" s="16">
        <f>About!$B$57/(1+EXP(About!$B$58*(T142-$E142+About!$B$59)))</f>
        <v>0.57559929853993608</v>
      </c>
      <c r="U143" s="16">
        <f>About!$B$57/(1+EXP(About!$B$58*(U142-$E142+About!$B$59)))</f>
        <v>0.64128960400214308</v>
      </c>
      <c r="V143" s="16">
        <f>About!$B$57/(1+EXP(About!$B$58*(V142-$E142+About!$B$59)))</f>
        <v>0.70249114686631497</v>
      </c>
      <c r="W143" s="16">
        <f>About!$B$57/(1+EXP(About!$B$58*(W142-$E142+About!$B$59)))</f>
        <v>0.75769139308772704</v>
      </c>
      <c r="X143" s="16">
        <f>About!$B$57/(1+EXP(About!$B$58*(X142-$E142+About!$B$59)))</f>
        <v>0.80604157262203846</v>
      </c>
      <c r="Y143" s="16">
        <f>About!$B$57/(1+EXP(About!$B$58*(Y142-$E142+About!$B$59)))</f>
        <v>0.84731705675652613</v>
      </c>
      <c r="Z143" s="16">
        <f>About!$B$57/(1+EXP(About!$B$58*(Z142-$E142+About!$B$59)))</f>
        <v>0.88178686351989888</v>
      </c>
      <c r="AA143" s="16">
        <f>About!$B$57/(1+EXP(About!$B$58*(AA142-$E142+About!$B$59)))</f>
        <v>0.91004854176987648</v>
      </c>
      <c r="AB143" s="16">
        <f>About!$B$57/(1+EXP(About!$B$58*(AB142-$E142+About!$B$59)))</f>
        <v>0.93287283077630256</v>
      </c>
      <c r="AC143" s="16">
        <f>About!$B$57/(1+EXP(About!$B$58*(AC142-$E142+About!$B$59)))</f>
        <v>0.95108204360214854</v>
      </c>
      <c r="AD143" s="16">
        <f>About!$B$57/(1+EXP(About!$B$58*(AD142-$E142+About!$B$59)))</f>
        <v>0.96546828115621786</v>
      </c>
      <c r="AE143" s="16">
        <f>About!$B$57/(1+EXP(About!$B$58*(AE142-$E142+About!$B$59)))</f>
        <v>0.97674679113376495</v>
      </c>
      <c r="AF143" s="16">
        <f>About!$B$57/(1+EXP(About!$B$58*(AF142-$E142+About!$B$59)))</f>
        <v>0.98553552862611404</v>
      </c>
      <c r="AG143" s="16">
        <f>About!$B$57/(1+EXP(About!$B$58*(AG142-$E142+About!$B$59)))</f>
        <v>0.99235185972048212</v>
      </c>
      <c r="AH143" s="16">
        <f>About!$B$57/(1+EXP(About!$B$58*(AH142-$E142+About!$B$59)))</f>
        <v>0.99761910618453631</v>
      </c>
    </row>
    <row r="144" spans="1:34" x14ac:dyDescent="0.4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2025</v>
      </c>
      <c r="H144" s="15">
        <v>2030</v>
      </c>
      <c r="I144" s="15">
        <v>2035</v>
      </c>
      <c r="J144" s="15">
        <v>2040</v>
      </c>
      <c r="K144" s="15">
        <v>2045</v>
      </c>
      <c r="L144" s="15">
        <v>2050</v>
      </c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</row>
    <row r="145" spans="1:34" x14ac:dyDescent="0.45">
      <c r="B145" s="16">
        <v>0</v>
      </c>
      <c r="C145" s="16">
        <v>0</v>
      </c>
      <c r="D145" s="16">
        <v>0</v>
      </c>
      <c r="E145" s="16">
        <v>0</v>
      </c>
      <c r="F145" s="16">
        <v>0.1</v>
      </c>
      <c r="G145" s="16">
        <v>0.2</v>
      </c>
      <c r="H145" s="16">
        <v>0.3</v>
      </c>
      <c r="I145" s="16">
        <v>0.55000000000000004</v>
      </c>
      <c r="J145" s="16">
        <v>0.7</v>
      </c>
      <c r="K145" s="16">
        <v>0.85</v>
      </c>
      <c r="L145" s="16">
        <v>1</v>
      </c>
    </row>
    <row r="146" spans="1:34" x14ac:dyDescent="0.4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45">
      <c r="B147" s="16">
        <v>0</v>
      </c>
      <c r="C147" s="16">
        <v>0</v>
      </c>
      <c r="D147" s="16">
        <v>0</v>
      </c>
      <c r="E147" s="16">
        <f>About!$B$57/(1+EXP(About!$B$58*(E146-$E146+About!$B$59)))</f>
        <v>2.2648140279517712E-2</v>
      </c>
      <c r="F147" s="16">
        <f>About!$B$57/(1+EXP(About!$B$58*(F146-$E146+About!$B$59)))</f>
        <v>2.9464471373885869E-2</v>
      </c>
      <c r="G147" s="16">
        <f>About!$B$57/(1+EXP(About!$B$58*(G146-$E146+About!$B$59)))</f>
        <v>3.8253208866234997E-2</v>
      </c>
      <c r="H147" s="16">
        <f>About!$B$57/(1+EXP(About!$B$58*(H146-$E146+About!$B$59)))</f>
        <v>4.9531718843781984E-2</v>
      </c>
      <c r="I147" s="16">
        <f>About!$B$57/(1+EXP(About!$B$58*(I146-$E146+About!$B$59)))</f>
        <v>6.3917956397851416E-2</v>
      </c>
      <c r="J147" s="16">
        <f>About!$B$57/(1+EXP(About!$B$58*(J146-$E146+About!$B$59)))</f>
        <v>8.2127169223697311E-2</v>
      </c>
      <c r="K147" s="16">
        <f>About!$B$57/(1+EXP(About!$B$58*(K146-$E146+About!$B$59)))</f>
        <v>0.10495145823012331</v>
      </c>
      <c r="L147" s="16">
        <f>About!$B$57/(1+EXP(About!$B$58*(L146-$E146+About!$B$59)))</f>
        <v>0.13321313648010116</v>
      </c>
      <c r="M147" s="16">
        <f>About!$B$57/(1+EXP(About!$B$58*(M146-$E146+About!$B$59)))</f>
        <v>0.1676829432434738</v>
      </c>
      <c r="N147" s="16">
        <f>About!$B$57/(1+EXP(About!$B$58*(N146-$E146+About!$B$59)))</f>
        <v>0.20895842737796153</v>
      </c>
      <c r="O147" s="16">
        <f>About!$B$57/(1+EXP(About!$B$58*(O146-$E146+About!$B$59)))</f>
        <v>0.25730860691227286</v>
      </c>
      <c r="P147" s="16">
        <f>About!$B$57/(1+EXP(About!$B$58*(P146-$E146+About!$B$59)))</f>
        <v>0.31250885313368498</v>
      </c>
      <c r="Q147" s="16">
        <f>About!$B$57/(1+EXP(About!$B$58*(Q146-$E146+About!$B$59)))</f>
        <v>0.37371039599785677</v>
      </c>
      <c r="R147" s="16">
        <f>About!$B$57/(1+EXP(About!$B$58*(R146-$E146+About!$B$59)))</f>
        <v>0.43940070146006388</v>
      </c>
      <c r="S147" s="16">
        <f>About!$B$57/(1+EXP(About!$B$58*(S146-$E146+About!$B$59)))</f>
        <v>0.50749999999999995</v>
      </c>
      <c r="T147" s="16">
        <f>About!$B$57/(1+EXP(About!$B$58*(T146-$E146+About!$B$59)))</f>
        <v>0.57559929853993608</v>
      </c>
      <c r="U147" s="16">
        <f>About!$B$57/(1+EXP(About!$B$58*(U146-$E146+About!$B$59)))</f>
        <v>0.64128960400214308</v>
      </c>
      <c r="V147" s="16">
        <f>About!$B$57/(1+EXP(About!$B$58*(V146-$E146+About!$B$59)))</f>
        <v>0.70249114686631497</v>
      </c>
      <c r="W147" s="16">
        <f>About!$B$57/(1+EXP(About!$B$58*(W146-$E146+About!$B$59)))</f>
        <v>0.75769139308772704</v>
      </c>
      <c r="X147" s="16">
        <f>About!$B$57/(1+EXP(About!$B$58*(X146-$E146+About!$B$59)))</f>
        <v>0.80604157262203846</v>
      </c>
      <c r="Y147" s="16">
        <f>About!$B$57/(1+EXP(About!$B$58*(Y146-$E146+About!$B$59)))</f>
        <v>0.84731705675652613</v>
      </c>
      <c r="Z147" s="16">
        <f>About!$B$57/(1+EXP(About!$B$58*(Z146-$E146+About!$B$59)))</f>
        <v>0.88178686351989888</v>
      </c>
      <c r="AA147" s="16">
        <f>About!$B$57/(1+EXP(About!$B$58*(AA146-$E146+About!$B$59)))</f>
        <v>0.91004854176987648</v>
      </c>
      <c r="AB147" s="16">
        <f>About!$B$57/(1+EXP(About!$B$58*(AB146-$E146+About!$B$59)))</f>
        <v>0.93287283077630256</v>
      </c>
      <c r="AC147" s="16">
        <f>About!$B$57/(1+EXP(About!$B$58*(AC146-$E146+About!$B$59)))</f>
        <v>0.95108204360214854</v>
      </c>
      <c r="AD147" s="16">
        <f>About!$B$57/(1+EXP(About!$B$58*(AD146-$E146+About!$B$59)))</f>
        <v>0.96546828115621786</v>
      </c>
      <c r="AE147" s="16">
        <f>About!$B$57/(1+EXP(About!$B$58*(AE146-$E146+About!$B$59)))</f>
        <v>0.97674679113376495</v>
      </c>
      <c r="AF147" s="16">
        <f>About!$B$57/(1+EXP(About!$B$58*(AF146-$E146+About!$B$59)))</f>
        <v>0.98553552862611404</v>
      </c>
      <c r="AG147" s="16">
        <f>About!$B$57/(1+EXP(About!$B$58*(AG146-$E146+About!$B$59)))</f>
        <v>0.99235185972048212</v>
      </c>
      <c r="AH147" s="16">
        <f>About!$B$57/(1+EXP(About!$B$58*(AH146-$E146+About!$B$59)))</f>
        <v>0.99761910618453631</v>
      </c>
    </row>
    <row r="148" spans="1:34" x14ac:dyDescent="0.4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45">
      <c r="B149" s="16">
        <v>0</v>
      </c>
      <c r="C149" s="16">
        <v>0</v>
      </c>
      <c r="D149" s="16">
        <v>0</v>
      </c>
      <c r="E149" s="16">
        <f>About!$B$57/(1+EXP(About!$B$58*(E148-$E148+About!$B$59)))</f>
        <v>2.2648140279517712E-2</v>
      </c>
      <c r="F149" s="16">
        <f>About!$B$57/(1+EXP(About!$B$58*(F148-$E148+About!$B$59)))</f>
        <v>2.9464471373885869E-2</v>
      </c>
      <c r="G149" s="16">
        <f>About!$B$57/(1+EXP(About!$B$58*(G148-$E148+About!$B$59)))</f>
        <v>3.8253208866234997E-2</v>
      </c>
      <c r="H149" s="16">
        <f>About!$B$57/(1+EXP(About!$B$58*(H148-$E148+About!$B$59)))</f>
        <v>4.9531718843781984E-2</v>
      </c>
      <c r="I149" s="16">
        <f>About!$B$57/(1+EXP(About!$B$58*(I148-$E148+About!$B$59)))</f>
        <v>6.3917956397851416E-2</v>
      </c>
      <c r="J149" s="16">
        <f>About!$B$57/(1+EXP(About!$B$58*(J148-$E148+About!$B$59)))</f>
        <v>8.2127169223697311E-2</v>
      </c>
      <c r="K149" s="16">
        <f>About!$B$57/(1+EXP(About!$B$58*(K148-$E148+About!$B$59)))</f>
        <v>0.10495145823012331</v>
      </c>
      <c r="L149" s="16">
        <f>About!$B$57/(1+EXP(About!$B$58*(L148-$E148+About!$B$59)))</f>
        <v>0.13321313648010116</v>
      </c>
      <c r="M149" s="16">
        <f>About!$B$57/(1+EXP(About!$B$58*(M148-$E148+About!$B$59)))</f>
        <v>0.1676829432434738</v>
      </c>
      <c r="N149" s="16">
        <f>About!$B$57/(1+EXP(About!$B$58*(N148-$E148+About!$B$59)))</f>
        <v>0.20895842737796153</v>
      </c>
      <c r="O149" s="16">
        <f>About!$B$57/(1+EXP(About!$B$58*(O148-$E148+About!$B$59)))</f>
        <v>0.25730860691227286</v>
      </c>
      <c r="P149" s="16">
        <f>About!$B$57/(1+EXP(About!$B$58*(P148-$E148+About!$B$59)))</f>
        <v>0.31250885313368498</v>
      </c>
      <c r="Q149" s="16">
        <f>About!$B$57/(1+EXP(About!$B$58*(Q148-$E148+About!$B$59)))</f>
        <v>0.37371039599785677</v>
      </c>
      <c r="R149" s="16">
        <f>About!$B$57/(1+EXP(About!$B$58*(R148-$E148+About!$B$59)))</f>
        <v>0.43940070146006388</v>
      </c>
      <c r="S149" s="16">
        <f>About!$B$57/(1+EXP(About!$B$58*(S148-$E148+About!$B$59)))</f>
        <v>0.50749999999999995</v>
      </c>
      <c r="T149" s="16">
        <f>About!$B$57/(1+EXP(About!$B$58*(T148-$E148+About!$B$59)))</f>
        <v>0.57559929853993608</v>
      </c>
      <c r="U149" s="16">
        <f>About!$B$57/(1+EXP(About!$B$58*(U148-$E148+About!$B$59)))</f>
        <v>0.64128960400214308</v>
      </c>
      <c r="V149" s="16">
        <f>About!$B$57/(1+EXP(About!$B$58*(V148-$E148+About!$B$59)))</f>
        <v>0.70249114686631497</v>
      </c>
      <c r="W149" s="16">
        <f>About!$B$57/(1+EXP(About!$B$58*(W148-$E148+About!$B$59)))</f>
        <v>0.75769139308772704</v>
      </c>
      <c r="X149" s="16">
        <f>About!$B$57/(1+EXP(About!$B$58*(X148-$E148+About!$B$59)))</f>
        <v>0.80604157262203846</v>
      </c>
      <c r="Y149" s="16">
        <f>About!$B$57/(1+EXP(About!$B$58*(Y148-$E148+About!$B$59)))</f>
        <v>0.84731705675652613</v>
      </c>
      <c r="Z149" s="16">
        <f>About!$B$57/(1+EXP(About!$B$58*(Z148-$E148+About!$B$59)))</f>
        <v>0.88178686351989888</v>
      </c>
      <c r="AA149" s="16">
        <f>About!$B$57/(1+EXP(About!$B$58*(AA148-$E148+About!$B$59)))</f>
        <v>0.91004854176987648</v>
      </c>
      <c r="AB149" s="16">
        <f>About!$B$57/(1+EXP(About!$B$58*(AB148-$E148+About!$B$59)))</f>
        <v>0.93287283077630256</v>
      </c>
      <c r="AC149" s="16">
        <f>About!$B$57/(1+EXP(About!$B$58*(AC148-$E148+About!$B$59)))</f>
        <v>0.95108204360214854</v>
      </c>
      <c r="AD149" s="16">
        <f>About!$B$57/(1+EXP(About!$B$58*(AD148-$E148+About!$B$59)))</f>
        <v>0.96546828115621786</v>
      </c>
      <c r="AE149" s="16">
        <f>About!$B$57/(1+EXP(About!$B$58*(AE148-$E148+About!$B$59)))</f>
        <v>0.97674679113376495</v>
      </c>
      <c r="AF149" s="16">
        <f>About!$B$57/(1+EXP(About!$B$58*(AF148-$E148+About!$B$59)))</f>
        <v>0.98553552862611404</v>
      </c>
      <c r="AG149" s="16">
        <f>About!$B$57/(1+EXP(About!$B$58*(AG148-$E148+About!$B$59)))</f>
        <v>0.99235185972048212</v>
      </c>
      <c r="AH149" s="16">
        <f>About!$B$57/(1+EXP(About!$B$58*(AH148-$E148+About!$B$59)))</f>
        <v>0.99761910618453631</v>
      </c>
    </row>
    <row r="150" spans="1:34" x14ac:dyDescent="0.4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45">
      <c r="B151" s="16">
        <v>0</v>
      </c>
      <c r="C151" s="16">
        <v>0</v>
      </c>
      <c r="D151" s="16">
        <v>0</v>
      </c>
      <c r="E151" s="16">
        <f>About!$B$57/(1+EXP(About!$B$58*(E150-$E150+About!$B$59)))</f>
        <v>2.2648140279517712E-2</v>
      </c>
      <c r="F151" s="16">
        <f>About!$B$57/(1+EXP(About!$B$58*(F150-$E150+About!$B$59)))</f>
        <v>2.9464471373885869E-2</v>
      </c>
      <c r="G151" s="16">
        <f>About!$B$57/(1+EXP(About!$B$58*(G150-$E150+About!$B$59)))</f>
        <v>3.8253208866234997E-2</v>
      </c>
      <c r="H151" s="16">
        <f>About!$B$57/(1+EXP(About!$B$58*(H150-$E150+About!$B$59)))</f>
        <v>4.9531718843781984E-2</v>
      </c>
      <c r="I151" s="16">
        <f>About!$B$57/(1+EXP(About!$B$58*(I150-$E150+About!$B$59)))</f>
        <v>6.3917956397851416E-2</v>
      </c>
      <c r="J151" s="16">
        <f>About!$B$57/(1+EXP(About!$B$58*(J150-$E150+About!$B$59)))</f>
        <v>8.2127169223697311E-2</v>
      </c>
      <c r="K151" s="16">
        <f>About!$B$57/(1+EXP(About!$B$58*(K150-$E150+About!$B$59)))</f>
        <v>0.10495145823012331</v>
      </c>
      <c r="L151" s="16">
        <f>About!$B$57/(1+EXP(About!$B$58*(L150-$E150+About!$B$59)))</f>
        <v>0.13321313648010116</v>
      </c>
      <c r="M151" s="16">
        <f>About!$B$57/(1+EXP(About!$B$58*(M150-$E150+About!$B$59)))</f>
        <v>0.1676829432434738</v>
      </c>
      <c r="N151" s="16">
        <f>About!$B$57/(1+EXP(About!$B$58*(N150-$E150+About!$B$59)))</f>
        <v>0.20895842737796153</v>
      </c>
      <c r="O151" s="16">
        <f>About!$B$57/(1+EXP(About!$B$58*(O150-$E150+About!$B$59)))</f>
        <v>0.25730860691227286</v>
      </c>
      <c r="P151" s="16">
        <f>About!$B$57/(1+EXP(About!$B$58*(P150-$E150+About!$B$59)))</f>
        <v>0.31250885313368498</v>
      </c>
      <c r="Q151" s="16">
        <f>About!$B$57/(1+EXP(About!$B$58*(Q150-$E150+About!$B$59)))</f>
        <v>0.37371039599785677</v>
      </c>
      <c r="R151" s="16">
        <f>About!$B$57/(1+EXP(About!$B$58*(R150-$E150+About!$B$59)))</f>
        <v>0.43940070146006388</v>
      </c>
      <c r="S151" s="16">
        <f>About!$B$57/(1+EXP(About!$B$58*(S150-$E150+About!$B$59)))</f>
        <v>0.50749999999999995</v>
      </c>
      <c r="T151" s="16">
        <f>About!$B$57/(1+EXP(About!$B$58*(T150-$E150+About!$B$59)))</f>
        <v>0.57559929853993608</v>
      </c>
      <c r="U151" s="16">
        <f>About!$B$57/(1+EXP(About!$B$58*(U150-$E150+About!$B$59)))</f>
        <v>0.64128960400214308</v>
      </c>
      <c r="V151" s="16">
        <f>About!$B$57/(1+EXP(About!$B$58*(V150-$E150+About!$B$59)))</f>
        <v>0.70249114686631497</v>
      </c>
      <c r="W151" s="16">
        <f>About!$B$57/(1+EXP(About!$B$58*(W150-$E150+About!$B$59)))</f>
        <v>0.75769139308772704</v>
      </c>
      <c r="X151" s="16">
        <f>About!$B$57/(1+EXP(About!$B$58*(X150-$E150+About!$B$59)))</f>
        <v>0.80604157262203846</v>
      </c>
      <c r="Y151" s="16">
        <f>About!$B$57/(1+EXP(About!$B$58*(Y150-$E150+About!$B$59)))</f>
        <v>0.84731705675652613</v>
      </c>
      <c r="Z151" s="16">
        <f>About!$B$57/(1+EXP(About!$B$58*(Z150-$E150+About!$B$59)))</f>
        <v>0.88178686351989888</v>
      </c>
      <c r="AA151" s="16">
        <f>About!$B$57/(1+EXP(About!$B$58*(AA150-$E150+About!$B$59)))</f>
        <v>0.91004854176987648</v>
      </c>
      <c r="AB151" s="16">
        <f>About!$B$57/(1+EXP(About!$B$58*(AB150-$E150+About!$B$59)))</f>
        <v>0.93287283077630256</v>
      </c>
      <c r="AC151" s="16">
        <f>About!$B$57/(1+EXP(About!$B$58*(AC150-$E150+About!$B$59)))</f>
        <v>0.95108204360214854</v>
      </c>
      <c r="AD151" s="16">
        <f>About!$B$57/(1+EXP(About!$B$58*(AD150-$E150+About!$B$59)))</f>
        <v>0.96546828115621786</v>
      </c>
      <c r="AE151" s="16">
        <f>About!$B$57/(1+EXP(About!$B$58*(AE150-$E150+About!$B$59)))</f>
        <v>0.97674679113376495</v>
      </c>
      <c r="AF151" s="16">
        <f>About!$B$57/(1+EXP(About!$B$58*(AF150-$E150+About!$B$59)))</f>
        <v>0.98553552862611404</v>
      </c>
      <c r="AG151" s="16">
        <f>About!$B$57/(1+EXP(About!$B$58*(AG150-$E150+About!$B$59)))</f>
        <v>0.99235185972048212</v>
      </c>
      <c r="AH151" s="16">
        <f>About!$B$57/(1+EXP(About!$B$58*(AH150-$E150+About!$B$59)))</f>
        <v>0.99761910618453631</v>
      </c>
    </row>
    <row r="152" spans="1:34" x14ac:dyDescent="0.4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45">
      <c r="B153" s="16">
        <v>0</v>
      </c>
      <c r="C153" s="16">
        <v>0</v>
      </c>
      <c r="D153" s="16">
        <v>0</v>
      </c>
      <c r="E153" s="16">
        <f>About!$B$57/(1+EXP(About!$B$58*(E152-$E152+About!$B$59)))</f>
        <v>2.2648140279517712E-2</v>
      </c>
      <c r="F153" s="16">
        <f>About!$B$57/(1+EXP(About!$B$58*(F152-$E152+About!$B$59)))</f>
        <v>2.9464471373885869E-2</v>
      </c>
      <c r="G153" s="16">
        <f>About!$B$57/(1+EXP(About!$B$58*(G152-$E152+About!$B$59)))</f>
        <v>3.8253208866234997E-2</v>
      </c>
      <c r="H153" s="16">
        <f>About!$B$57/(1+EXP(About!$B$58*(H152-$E152+About!$B$59)))</f>
        <v>4.9531718843781984E-2</v>
      </c>
      <c r="I153" s="16">
        <f>About!$B$57/(1+EXP(About!$B$58*(I152-$E152+About!$B$59)))</f>
        <v>6.3917956397851416E-2</v>
      </c>
      <c r="J153" s="16">
        <f>About!$B$57/(1+EXP(About!$B$58*(J152-$E152+About!$B$59)))</f>
        <v>8.2127169223697311E-2</v>
      </c>
      <c r="K153" s="16">
        <f>About!$B$57/(1+EXP(About!$B$58*(K152-$E152+About!$B$59)))</f>
        <v>0.10495145823012331</v>
      </c>
      <c r="L153" s="16">
        <f>About!$B$57/(1+EXP(About!$B$58*(L152-$E152+About!$B$59)))</f>
        <v>0.13321313648010116</v>
      </c>
      <c r="M153" s="16">
        <f>About!$B$57/(1+EXP(About!$B$58*(M152-$E152+About!$B$59)))</f>
        <v>0.1676829432434738</v>
      </c>
      <c r="N153" s="16">
        <f>About!$B$57/(1+EXP(About!$B$58*(N152-$E152+About!$B$59)))</f>
        <v>0.20895842737796153</v>
      </c>
      <c r="O153" s="16">
        <f>About!$B$57/(1+EXP(About!$B$58*(O152-$E152+About!$B$59)))</f>
        <v>0.25730860691227286</v>
      </c>
      <c r="P153" s="16">
        <f>About!$B$57/(1+EXP(About!$B$58*(P152-$E152+About!$B$59)))</f>
        <v>0.31250885313368498</v>
      </c>
      <c r="Q153" s="16">
        <f>About!$B$57/(1+EXP(About!$B$58*(Q152-$E152+About!$B$59)))</f>
        <v>0.37371039599785677</v>
      </c>
      <c r="R153" s="16">
        <f>About!$B$57/(1+EXP(About!$B$58*(R152-$E152+About!$B$59)))</f>
        <v>0.43940070146006388</v>
      </c>
      <c r="S153" s="16">
        <f>About!$B$57/(1+EXP(About!$B$58*(S152-$E152+About!$B$59)))</f>
        <v>0.50749999999999995</v>
      </c>
      <c r="T153" s="16">
        <f>About!$B$57/(1+EXP(About!$B$58*(T152-$E152+About!$B$59)))</f>
        <v>0.57559929853993608</v>
      </c>
      <c r="U153" s="16">
        <f>About!$B$57/(1+EXP(About!$B$58*(U152-$E152+About!$B$59)))</f>
        <v>0.64128960400214308</v>
      </c>
      <c r="V153" s="16">
        <f>About!$B$57/(1+EXP(About!$B$58*(V152-$E152+About!$B$59)))</f>
        <v>0.70249114686631497</v>
      </c>
      <c r="W153" s="16">
        <f>About!$B$57/(1+EXP(About!$B$58*(W152-$E152+About!$B$59)))</f>
        <v>0.75769139308772704</v>
      </c>
      <c r="X153" s="16">
        <f>About!$B$57/(1+EXP(About!$B$58*(X152-$E152+About!$B$59)))</f>
        <v>0.80604157262203846</v>
      </c>
      <c r="Y153" s="16">
        <f>About!$B$57/(1+EXP(About!$B$58*(Y152-$E152+About!$B$59)))</f>
        <v>0.84731705675652613</v>
      </c>
      <c r="Z153" s="16">
        <f>About!$B$57/(1+EXP(About!$B$58*(Z152-$E152+About!$B$59)))</f>
        <v>0.88178686351989888</v>
      </c>
      <c r="AA153" s="16">
        <f>About!$B$57/(1+EXP(About!$B$58*(AA152-$E152+About!$B$59)))</f>
        <v>0.91004854176987648</v>
      </c>
      <c r="AB153" s="16">
        <f>About!$B$57/(1+EXP(About!$B$58*(AB152-$E152+About!$B$59)))</f>
        <v>0.93287283077630256</v>
      </c>
      <c r="AC153" s="16">
        <f>About!$B$57/(1+EXP(About!$B$58*(AC152-$E152+About!$B$59)))</f>
        <v>0.95108204360214854</v>
      </c>
      <c r="AD153" s="16">
        <f>About!$B$57/(1+EXP(About!$B$58*(AD152-$E152+About!$B$59)))</f>
        <v>0.96546828115621786</v>
      </c>
      <c r="AE153" s="16">
        <f>About!$B$57/(1+EXP(About!$B$58*(AE152-$E152+About!$B$59)))</f>
        <v>0.97674679113376495</v>
      </c>
      <c r="AF153" s="16">
        <f>About!$B$57/(1+EXP(About!$B$58*(AF152-$E152+About!$B$59)))</f>
        <v>0.98553552862611404</v>
      </c>
      <c r="AG153" s="16">
        <f>About!$B$57/(1+EXP(About!$B$58*(AG152-$E152+About!$B$59)))</f>
        <v>0.99235185972048212</v>
      </c>
      <c r="AH153" s="16">
        <f>About!$B$57/(1+EXP(About!$B$58*(AH152-$E152+About!$B$59)))</f>
        <v>0.99761910618453631</v>
      </c>
    </row>
    <row r="154" spans="1:34" x14ac:dyDescent="0.4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45">
      <c r="B155" s="16">
        <v>0</v>
      </c>
      <c r="C155" s="16">
        <v>0</v>
      </c>
      <c r="D155" s="16">
        <v>0</v>
      </c>
      <c r="E155" s="16">
        <f>About!$B$57/(1+EXP(About!$B$58*(E154-$E154+About!$B$59)))</f>
        <v>2.2648140279517712E-2</v>
      </c>
      <c r="F155" s="16">
        <f>About!$B$57/(1+EXP(About!$B$58*(F154-$E154+About!$B$59)))</f>
        <v>2.9464471373885869E-2</v>
      </c>
      <c r="G155" s="16">
        <f>About!$B$57/(1+EXP(About!$B$58*(G154-$E154+About!$B$59)))</f>
        <v>3.8253208866234997E-2</v>
      </c>
      <c r="H155" s="16">
        <f>About!$B$57/(1+EXP(About!$B$58*(H154-$E154+About!$B$59)))</f>
        <v>4.9531718843781984E-2</v>
      </c>
      <c r="I155" s="16">
        <f>About!$B$57/(1+EXP(About!$B$58*(I154-$E154+About!$B$59)))</f>
        <v>6.3917956397851416E-2</v>
      </c>
      <c r="J155" s="16">
        <f>About!$B$57/(1+EXP(About!$B$58*(J154-$E154+About!$B$59)))</f>
        <v>8.2127169223697311E-2</v>
      </c>
      <c r="K155" s="16">
        <f>About!$B$57/(1+EXP(About!$B$58*(K154-$E154+About!$B$59)))</f>
        <v>0.10495145823012331</v>
      </c>
      <c r="L155" s="16">
        <f>About!$B$57/(1+EXP(About!$B$58*(L154-$E154+About!$B$59)))</f>
        <v>0.13321313648010116</v>
      </c>
      <c r="M155" s="16">
        <f>About!$B$57/(1+EXP(About!$B$58*(M154-$E154+About!$B$59)))</f>
        <v>0.1676829432434738</v>
      </c>
      <c r="N155" s="16">
        <f>About!$B$57/(1+EXP(About!$B$58*(N154-$E154+About!$B$59)))</f>
        <v>0.20895842737796153</v>
      </c>
      <c r="O155" s="16">
        <f>About!$B$57/(1+EXP(About!$B$58*(O154-$E154+About!$B$59)))</f>
        <v>0.25730860691227286</v>
      </c>
      <c r="P155" s="16">
        <f>About!$B$57/(1+EXP(About!$B$58*(P154-$E154+About!$B$59)))</f>
        <v>0.31250885313368498</v>
      </c>
      <c r="Q155" s="16">
        <f>About!$B$57/(1+EXP(About!$B$58*(Q154-$E154+About!$B$59)))</f>
        <v>0.37371039599785677</v>
      </c>
      <c r="R155" s="16">
        <f>About!$B$57/(1+EXP(About!$B$58*(R154-$E154+About!$B$59)))</f>
        <v>0.43940070146006388</v>
      </c>
      <c r="S155" s="16">
        <f>About!$B$57/(1+EXP(About!$B$58*(S154-$E154+About!$B$59)))</f>
        <v>0.50749999999999995</v>
      </c>
      <c r="T155" s="16">
        <f>About!$B$57/(1+EXP(About!$B$58*(T154-$E154+About!$B$59)))</f>
        <v>0.57559929853993608</v>
      </c>
      <c r="U155" s="16">
        <f>About!$B$57/(1+EXP(About!$B$58*(U154-$E154+About!$B$59)))</f>
        <v>0.64128960400214308</v>
      </c>
      <c r="V155" s="16">
        <f>About!$B$57/(1+EXP(About!$B$58*(V154-$E154+About!$B$59)))</f>
        <v>0.70249114686631497</v>
      </c>
      <c r="W155" s="16">
        <f>About!$B$57/(1+EXP(About!$B$58*(W154-$E154+About!$B$59)))</f>
        <v>0.75769139308772704</v>
      </c>
      <c r="X155" s="16">
        <f>About!$B$57/(1+EXP(About!$B$58*(X154-$E154+About!$B$59)))</f>
        <v>0.80604157262203846</v>
      </c>
      <c r="Y155" s="16">
        <f>About!$B$57/(1+EXP(About!$B$58*(Y154-$E154+About!$B$59)))</f>
        <v>0.84731705675652613</v>
      </c>
      <c r="Z155" s="16">
        <f>About!$B$57/(1+EXP(About!$B$58*(Z154-$E154+About!$B$59)))</f>
        <v>0.88178686351989888</v>
      </c>
      <c r="AA155" s="16">
        <f>About!$B$57/(1+EXP(About!$B$58*(AA154-$E154+About!$B$59)))</f>
        <v>0.91004854176987648</v>
      </c>
      <c r="AB155" s="16">
        <f>About!$B$57/(1+EXP(About!$B$58*(AB154-$E154+About!$B$59)))</f>
        <v>0.93287283077630256</v>
      </c>
      <c r="AC155" s="16">
        <f>About!$B$57/(1+EXP(About!$B$58*(AC154-$E154+About!$B$59)))</f>
        <v>0.95108204360214854</v>
      </c>
      <c r="AD155" s="16">
        <f>About!$B$57/(1+EXP(About!$B$58*(AD154-$E154+About!$B$59)))</f>
        <v>0.96546828115621786</v>
      </c>
      <c r="AE155" s="16">
        <f>About!$B$57/(1+EXP(About!$B$58*(AE154-$E154+About!$B$59)))</f>
        <v>0.97674679113376495</v>
      </c>
      <c r="AF155" s="16">
        <f>About!$B$57/(1+EXP(About!$B$58*(AF154-$E154+About!$B$59)))</f>
        <v>0.98553552862611404</v>
      </c>
      <c r="AG155" s="16">
        <f>About!$B$57/(1+EXP(About!$B$58*(AG154-$E154+About!$B$59)))</f>
        <v>0.99235185972048212</v>
      </c>
      <c r="AH155" s="16">
        <f>About!$B$57/(1+EXP(About!$B$58*(AH154-$E154+About!$B$59)))</f>
        <v>0.99761910618453631</v>
      </c>
    </row>
    <row r="156" spans="1:34" x14ac:dyDescent="0.4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45">
      <c r="B157" s="16">
        <v>0</v>
      </c>
      <c r="C157" s="16">
        <v>0</v>
      </c>
      <c r="D157" s="16">
        <v>0</v>
      </c>
      <c r="E157" s="16">
        <f>About!$B$57/(1+EXP(About!$B$58*(E156-$E156+About!$B$59)))</f>
        <v>2.2648140279517712E-2</v>
      </c>
      <c r="F157" s="16">
        <f>About!$B$57/(1+EXP(About!$B$58*(F156-$E156+About!$B$59)))</f>
        <v>2.9464471373885869E-2</v>
      </c>
      <c r="G157" s="16">
        <f>About!$B$57/(1+EXP(About!$B$58*(G156-$E156+About!$B$59)))</f>
        <v>3.8253208866234997E-2</v>
      </c>
      <c r="H157" s="16">
        <f>About!$B$57/(1+EXP(About!$B$58*(H156-$E156+About!$B$59)))</f>
        <v>4.9531718843781984E-2</v>
      </c>
      <c r="I157" s="16">
        <f>About!$B$57/(1+EXP(About!$B$58*(I156-$E156+About!$B$59)))</f>
        <v>6.3917956397851416E-2</v>
      </c>
      <c r="J157" s="16">
        <f>About!$B$57/(1+EXP(About!$B$58*(J156-$E156+About!$B$59)))</f>
        <v>8.2127169223697311E-2</v>
      </c>
      <c r="K157" s="16">
        <f>About!$B$57/(1+EXP(About!$B$58*(K156-$E156+About!$B$59)))</f>
        <v>0.10495145823012331</v>
      </c>
      <c r="L157" s="16">
        <f>About!$B$57/(1+EXP(About!$B$58*(L156-$E156+About!$B$59)))</f>
        <v>0.13321313648010116</v>
      </c>
      <c r="M157" s="16">
        <f>About!$B$57/(1+EXP(About!$B$58*(M156-$E156+About!$B$59)))</f>
        <v>0.1676829432434738</v>
      </c>
      <c r="N157" s="16">
        <f>About!$B$57/(1+EXP(About!$B$58*(N156-$E156+About!$B$59)))</f>
        <v>0.20895842737796153</v>
      </c>
      <c r="O157" s="16">
        <f>About!$B$57/(1+EXP(About!$B$58*(O156-$E156+About!$B$59)))</f>
        <v>0.25730860691227286</v>
      </c>
      <c r="P157" s="16">
        <f>About!$B$57/(1+EXP(About!$B$58*(P156-$E156+About!$B$59)))</f>
        <v>0.31250885313368498</v>
      </c>
      <c r="Q157" s="16">
        <f>About!$B$57/(1+EXP(About!$B$58*(Q156-$E156+About!$B$59)))</f>
        <v>0.37371039599785677</v>
      </c>
      <c r="R157" s="16">
        <f>About!$B$57/(1+EXP(About!$B$58*(R156-$E156+About!$B$59)))</f>
        <v>0.43940070146006388</v>
      </c>
      <c r="S157" s="16">
        <f>About!$B$57/(1+EXP(About!$B$58*(S156-$E156+About!$B$59)))</f>
        <v>0.50749999999999995</v>
      </c>
      <c r="T157" s="16">
        <f>About!$B$57/(1+EXP(About!$B$58*(T156-$E156+About!$B$59)))</f>
        <v>0.57559929853993608</v>
      </c>
      <c r="U157" s="16">
        <f>About!$B$57/(1+EXP(About!$B$58*(U156-$E156+About!$B$59)))</f>
        <v>0.64128960400214308</v>
      </c>
      <c r="V157" s="16">
        <f>About!$B$57/(1+EXP(About!$B$58*(V156-$E156+About!$B$59)))</f>
        <v>0.70249114686631497</v>
      </c>
      <c r="W157" s="16">
        <f>About!$B$57/(1+EXP(About!$B$58*(W156-$E156+About!$B$59)))</f>
        <v>0.75769139308772704</v>
      </c>
      <c r="X157" s="16">
        <f>About!$B$57/(1+EXP(About!$B$58*(X156-$E156+About!$B$59)))</f>
        <v>0.80604157262203846</v>
      </c>
      <c r="Y157" s="16">
        <f>About!$B$57/(1+EXP(About!$B$58*(Y156-$E156+About!$B$59)))</f>
        <v>0.84731705675652613</v>
      </c>
      <c r="Z157" s="16">
        <f>About!$B$57/(1+EXP(About!$B$58*(Z156-$E156+About!$B$59)))</f>
        <v>0.88178686351989888</v>
      </c>
      <c r="AA157" s="16">
        <f>About!$B$57/(1+EXP(About!$B$58*(AA156-$E156+About!$B$59)))</f>
        <v>0.91004854176987648</v>
      </c>
      <c r="AB157" s="16">
        <f>About!$B$57/(1+EXP(About!$B$58*(AB156-$E156+About!$B$59)))</f>
        <v>0.93287283077630256</v>
      </c>
      <c r="AC157" s="16">
        <f>About!$B$57/(1+EXP(About!$B$58*(AC156-$E156+About!$B$59)))</f>
        <v>0.95108204360214854</v>
      </c>
      <c r="AD157" s="16">
        <f>About!$B$57/(1+EXP(About!$B$58*(AD156-$E156+About!$B$59)))</f>
        <v>0.96546828115621786</v>
      </c>
      <c r="AE157" s="16">
        <f>About!$B$57/(1+EXP(About!$B$58*(AE156-$E156+About!$B$59)))</f>
        <v>0.97674679113376495</v>
      </c>
      <c r="AF157" s="16">
        <f>About!$B$57/(1+EXP(About!$B$58*(AF156-$E156+About!$B$59)))</f>
        <v>0.98553552862611404</v>
      </c>
      <c r="AG157" s="16">
        <f>About!$B$57/(1+EXP(About!$B$58*(AG156-$E156+About!$B$59)))</f>
        <v>0.99235185972048212</v>
      </c>
      <c r="AH157" s="16">
        <f>About!$B$57/(1+EXP(About!$B$58*(AH156-$E156+About!$B$59)))</f>
        <v>0.99761910618453631</v>
      </c>
    </row>
    <row r="158" spans="1:34" x14ac:dyDescent="0.4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45">
      <c r="B159" s="16">
        <v>0</v>
      </c>
      <c r="C159" s="16">
        <v>0</v>
      </c>
      <c r="D159" s="16">
        <v>0</v>
      </c>
      <c r="E159" s="16">
        <f>About!$B$57/(1+EXP(About!$B$58*(E158-$E158+About!$B$59)))</f>
        <v>2.2648140279517712E-2</v>
      </c>
      <c r="F159" s="16">
        <f>About!$B$57/(1+EXP(About!$B$58*(F158-$E158+About!$B$59)))</f>
        <v>2.9464471373885869E-2</v>
      </c>
      <c r="G159" s="16">
        <f>About!$B$57/(1+EXP(About!$B$58*(G158-$E158+About!$B$59)))</f>
        <v>3.8253208866234997E-2</v>
      </c>
      <c r="H159" s="16">
        <f>About!$B$57/(1+EXP(About!$B$58*(H158-$E158+About!$B$59)))</f>
        <v>4.9531718843781984E-2</v>
      </c>
      <c r="I159" s="16">
        <f>About!$B$57/(1+EXP(About!$B$58*(I158-$E158+About!$B$59)))</f>
        <v>6.3917956397851416E-2</v>
      </c>
      <c r="J159" s="16">
        <f>About!$B$57/(1+EXP(About!$B$58*(J158-$E158+About!$B$59)))</f>
        <v>8.2127169223697311E-2</v>
      </c>
      <c r="K159" s="16">
        <f>About!$B$57/(1+EXP(About!$B$58*(K158-$E158+About!$B$59)))</f>
        <v>0.10495145823012331</v>
      </c>
      <c r="L159" s="16">
        <f>About!$B$57/(1+EXP(About!$B$58*(L158-$E158+About!$B$59)))</f>
        <v>0.13321313648010116</v>
      </c>
      <c r="M159" s="16">
        <f>About!$B$57/(1+EXP(About!$B$58*(M158-$E158+About!$B$59)))</f>
        <v>0.1676829432434738</v>
      </c>
      <c r="N159" s="16">
        <f>About!$B$57/(1+EXP(About!$B$58*(N158-$E158+About!$B$59)))</f>
        <v>0.20895842737796153</v>
      </c>
      <c r="O159" s="16">
        <f>About!$B$57/(1+EXP(About!$B$58*(O158-$E158+About!$B$59)))</f>
        <v>0.25730860691227286</v>
      </c>
      <c r="P159" s="16">
        <f>About!$B$57/(1+EXP(About!$B$58*(P158-$E158+About!$B$59)))</f>
        <v>0.31250885313368498</v>
      </c>
      <c r="Q159" s="16">
        <f>About!$B$57/(1+EXP(About!$B$58*(Q158-$E158+About!$B$59)))</f>
        <v>0.37371039599785677</v>
      </c>
      <c r="R159" s="16">
        <f>About!$B$57/(1+EXP(About!$B$58*(R158-$E158+About!$B$59)))</f>
        <v>0.43940070146006388</v>
      </c>
      <c r="S159" s="16">
        <f>About!$B$57/(1+EXP(About!$B$58*(S158-$E158+About!$B$59)))</f>
        <v>0.50749999999999995</v>
      </c>
      <c r="T159" s="16">
        <f>About!$B$57/(1+EXP(About!$B$58*(T158-$E158+About!$B$59)))</f>
        <v>0.57559929853993608</v>
      </c>
      <c r="U159" s="16">
        <f>About!$B$57/(1+EXP(About!$B$58*(U158-$E158+About!$B$59)))</f>
        <v>0.64128960400214308</v>
      </c>
      <c r="V159" s="16">
        <f>About!$B$57/(1+EXP(About!$B$58*(V158-$E158+About!$B$59)))</f>
        <v>0.70249114686631497</v>
      </c>
      <c r="W159" s="16">
        <f>About!$B$57/(1+EXP(About!$B$58*(W158-$E158+About!$B$59)))</f>
        <v>0.75769139308772704</v>
      </c>
      <c r="X159" s="16">
        <f>About!$B$57/(1+EXP(About!$B$58*(X158-$E158+About!$B$59)))</f>
        <v>0.80604157262203846</v>
      </c>
      <c r="Y159" s="16">
        <f>About!$B$57/(1+EXP(About!$B$58*(Y158-$E158+About!$B$59)))</f>
        <v>0.84731705675652613</v>
      </c>
      <c r="Z159" s="16">
        <f>About!$B$57/(1+EXP(About!$B$58*(Z158-$E158+About!$B$59)))</f>
        <v>0.88178686351989888</v>
      </c>
      <c r="AA159" s="16">
        <f>About!$B$57/(1+EXP(About!$B$58*(AA158-$E158+About!$B$59)))</f>
        <v>0.91004854176987648</v>
      </c>
      <c r="AB159" s="16">
        <f>About!$B$57/(1+EXP(About!$B$58*(AB158-$E158+About!$B$59)))</f>
        <v>0.93287283077630256</v>
      </c>
      <c r="AC159" s="16">
        <f>About!$B$57/(1+EXP(About!$B$58*(AC158-$E158+About!$B$59)))</f>
        <v>0.95108204360214854</v>
      </c>
      <c r="AD159" s="16">
        <f>About!$B$57/(1+EXP(About!$B$58*(AD158-$E158+About!$B$59)))</f>
        <v>0.96546828115621786</v>
      </c>
      <c r="AE159" s="16">
        <f>About!$B$57/(1+EXP(About!$B$58*(AE158-$E158+About!$B$59)))</f>
        <v>0.97674679113376495</v>
      </c>
      <c r="AF159" s="16">
        <f>About!$B$57/(1+EXP(About!$B$58*(AF158-$E158+About!$B$59)))</f>
        <v>0.98553552862611404</v>
      </c>
      <c r="AG159" s="16">
        <f>About!$B$57/(1+EXP(About!$B$58*(AG158-$E158+About!$B$59)))</f>
        <v>0.99235185972048212</v>
      </c>
      <c r="AH159" s="16">
        <f>About!$B$57/(1+EXP(About!$B$58*(AH158-$E158+About!$B$59)))</f>
        <v>0.99761910618453631</v>
      </c>
    </row>
    <row r="160" spans="1:34" x14ac:dyDescent="0.45">
      <c r="A160" t="s">
        <v>170</v>
      </c>
      <c r="B160" s="15">
        <v>2018</v>
      </c>
      <c r="C160" s="15">
        <v>2020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45">
      <c r="B161" s="16">
        <v>0</v>
      </c>
      <c r="C161" s="16">
        <v>0</v>
      </c>
      <c r="D161" s="16">
        <v>1</v>
      </c>
    </row>
    <row r="162" spans="1:34" x14ac:dyDescent="0.45">
      <c r="A162" t="s">
        <v>171</v>
      </c>
      <c r="B162" s="15">
        <v>2018</v>
      </c>
      <c r="C162" s="15">
        <v>2020</v>
      </c>
      <c r="D162" s="15">
        <v>2020</v>
      </c>
      <c r="E162" s="15">
        <v>2021</v>
      </c>
      <c r="F162" s="15">
        <v>2022</v>
      </c>
      <c r="G162" s="15">
        <v>2023</v>
      </c>
      <c r="H162" s="15">
        <v>2024</v>
      </c>
      <c r="I162" s="15">
        <v>2025</v>
      </c>
      <c r="J162" s="15">
        <v>2026</v>
      </c>
      <c r="K162" s="15">
        <v>2027</v>
      </c>
      <c r="L162" s="15">
        <v>2028</v>
      </c>
      <c r="M162" s="15">
        <v>2029</v>
      </c>
      <c r="N162" s="15">
        <v>2050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x14ac:dyDescent="0.45">
      <c r="B163" s="16">
        <v>0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2"/>
  <sheetViews>
    <sheetView zoomScaleNormal="100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D91" sqref="D91"/>
    </sheetView>
  </sheetViews>
  <sheetFormatPr defaultRowHeight="14.25" x14ac:dyDescent="0.45"/>
  <cols>
    <col min="1" max="1" width="53.3984375" customWidth="1"/>
  </cols>
  <sheetData>
    <row r="1" spans="1:34" x14ac:dyDescent="0.45">
      <c r="A1" s="1" t="s">
        <v>156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3.3333000000000002E-2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6.6667000000000004E-2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0.13333300000000001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0.16666700000000001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0.23333300000000001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0.26666699999999999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0.33333299999999999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0.36666700000000002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0.43333300000000002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0.466667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0.53333299999999995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0.56666700000000003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0.63333300000000003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0.66666700000000001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0.73333300000000001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0.76666699999999999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0.83333299999999999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0.86666699999999997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0.93333299999999997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0.96666700000000005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0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3.3333000000000002E-2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6.6667000000000004E-2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0.13333300000000001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0.16666700000000001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0.23333300000000001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0.26666699999999999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0.33333299999999999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0.36666700000000002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0.43333300000000002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0.466667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0.53333299999999995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0.56666700000000003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0.63333300000000003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0.66666700000000001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0.73333300000000001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0.76666699999999999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0.83333299999999999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0.86666699999999997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0.93333299999999997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0.96666700000000005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0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3.3333000000000002E-2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6.6667000000000004E-2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0.13333300000000001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0.16666700000000001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0.23333300000000001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0.26666699999999999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0.33333299999999999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0.36666700000000002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0.43333300000000002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0.466667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0.53333299999999995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0.56666700000000003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0.63333300000000003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0.66666700000000001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0.73333300000000001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0.76666699999999999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0.83333299999999999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0.86666699999999997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0.93333299999999997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0.96666700000000005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0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3.3333000000000002E-2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6.6667000000000004E-2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0.13333300000000001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0.16666700000000001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0.23333300000000001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0.26666699999999999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0.33333299999999999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0.36666700000000002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0.43333300000000002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0.466667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0.53333299999999995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0.56666700000000003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0.63333300000000003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0.66666700000000001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0.73333300000000001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0.76666699999999999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0.83333299999999999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0.86666699999999997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0.93333299999999997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0.96666700000000005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0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3.3333000000000002E-2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6.6667000000000004E-2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0.13333300000000001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0.16666700000000001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0.23333300000000001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0.26666699999999999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0.33333299999999999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0.36666700000000002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0.43333300000000002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0.466667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0.53333299999999995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0.56666700000000003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0.63333300000000003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0.66666700000000001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0.73333300000000001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0.76666699999999999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0.83333299999999999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0.86666699999999997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0.93333299999999997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0.96666700000000005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3.3333000000000002E-2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6.6667000000000004E-2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0.13333300000000001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0.16666700000000001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0.23333300000000001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0.26666699999999999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0.33333299999999999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0.36666700000000002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0.43333300000000002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0.466667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0.53333299999999995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0.56666700000000003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0.63333300000000003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0.66666700000000001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0.73333300000000001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0.76666699999999999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0.83333299999999999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0.86666699999999997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0.93333299999999997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0.96666700000000005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0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3.3333000000000002E-2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6.6667000000000004E-2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0.13333300000000001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0.16666700000000001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0.23333300000000001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0.26666699999999999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0.33333299999999999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0.36666700000000002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0.43333300000000002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0.466667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0.53333299999999995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0.56666700000000003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0.63333300000000003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0.66666700000000001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0.73333300000000001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0.76666699999999999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0.83333299999999999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0.86666699999999997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0.93333299999999997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0.96666700000000005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0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3.3333000000000002E-2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6.6667000000000004E-2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0.13333300000000001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0.16666700000000001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0.23333300000000001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0.26666699999999999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0.33333299999999999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0.36666700000000002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0.43333300000000002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0.466667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0.53333299999999995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0.56666700000000003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0.63333300000000003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0.66666700000000001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0.73333300000000001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0.76666699999999999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0.83333299999999999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0.86666699999999997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0.93333299999999997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0.96666700000000005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0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3.3333000000000002E-2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6.6667000000000004E-2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0.13333300000000001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0.16666700000000001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0.23333300000000001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0.26666699999999999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0.33333299999999999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0.36666700000000002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0.43333300000000002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0.466667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0.53333299999999995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0.56666700000000003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0.63333300000000003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0.66666700000000001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0.73333300000000001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0.76666699999999999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0.83333299999999999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0.86666699999999997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0.93333299999999997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0.96666700000000005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0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3.3333000000000002E-2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6.6667000000000004E-2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0.13333300000000001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0.16666700000000001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0.23333300000000001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0.26666699999999999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0.33333299999999999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0.36666700000000002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0.43333300000000002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0.466667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0.53333299999999995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0.56666700000000003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0.63333300000000003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0.66666700000000001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0.73333300000000001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0.76666699999999999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0.83333299999999999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0.86666699999999997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0.93333299999999997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0.96666700000000005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3.3333000000000002E-2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6.6667000000000004E-2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0.13333300000000001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0.16666700000000001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0.23333300000000001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0.26666699999999999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0.33333299999999999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0.36666700000000002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0.43333300000000002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0.466667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0.53333299999999995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0.56666700000000003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0.63333300000000003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0.66666700000000001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0.73333300000000001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0.76666699999999999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0.83333299999999999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0.86666699999999997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0.93333299999999997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0.96666700000000005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0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3.3333000000000002E-2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6.6667000000000004E-2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0.13333300000000001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0.16666700000000001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0.23333300000000001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0.26666699999999999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0.33333299999999999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0.36666700000000002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0.43333300000000002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0.466667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0.53333299999999995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0.56666700000000003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0.63333300000000003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0.66666700000000001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0.73333300000000001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0.76666699999999999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0.83333299999999999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0.86666699999999997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0.93333299999999997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0.96666700000000005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0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3.3333000000000002E-2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6.6667000000000004E-2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0.13333300000000001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0.16666700000000001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0.23333300000000001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0.26666699999999999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0.33333299999999999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0.36666700000000002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0.43333300000000002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0.466667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0.53333299999999995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0.56666700000000003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0.63333300000000003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0.66666700000000001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0.73333300000000001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0.76666699999999999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0.83333299999999999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0.86666699999999997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0.93333299999999997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0.96666700000000005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0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3.3333000000000002E-2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6.6667000000000004E-2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0.13333300000000001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0.16666700000000001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0.23333300000000001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0.26666699999999999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0.33333299999999999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0.36666700000000002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0.43333300000000002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0.466667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0.53333299999999995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0.56666700000000003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0.63333300000000003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0.66666700000000001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0.73333300000000001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0.76666699999999999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0.83333299999999999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0.86666699999999997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0.93333299999999997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0.96666700000000005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0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3.3333000000000002E-2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6.6667000000000004E-2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0.13333300000000001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0.16666700000000001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0.23333300000000001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0.26666699999999999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0.33333299999999999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0.36666700000000002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0.43333300000000002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0.466667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0.53333299999999995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0.56666700000000003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0.63333300000000003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0.66666700000000001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0.73333300000000001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0.76666699999999999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0.83333299999999999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0.86666699999999997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0.93333299999999997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0.96666700000000005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0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3.3333000000000002E-2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6.6667000000000004E-2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0.13333300000000001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0.16666700000000001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0.23333300000000001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0.26666699999999999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0.33333299999999999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0.36666700000000002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0.43333300000000002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0.466667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0.53333299999999995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0.56666700000000003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0.63333300000000003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0.66666700000000001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0.73333300000000001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0.76666699999999999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0.83333299999999999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0.86666699999999997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0.93333299999999997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0.96666700000000005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0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3.3333000000000002E-2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6.6667000000000004E-2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0.13333300000000001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0.16666700000000001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0.23333300000000001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0.26666699999999999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0.33333299999999999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0.36666700000000002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0.43333300000000002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0.466667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0.53333299999999995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0.56666700000000003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0.63333300000000003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0.66666700000000001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0.73333300000000001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0.76666699999999999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0.83333299999999999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0.86666699999999997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0.93333299999999997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0.96666700000000005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0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3.3333000000000002E-2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6.6667000000000004E-2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0.13333300000000001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0.16666700000000001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0.23333300000000001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0.26666699999999999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0.33333299999999999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0.36666700000000002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0.43333300000000002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0.466667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0.53333299999999995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0.56666700000000003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0.63333300000000003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0.66666700000000001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0.73333300000000001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0.76666699999999999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0.83333299999999999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0.86666699999999997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0.93333299999999997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0.96666700000000005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3.3333000000000002E-2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6.6667000000000004E-2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0.13333300000000001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0.16666700000000001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0.23333300000000001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0.26666699999999999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0.33333299999999999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0.36666700000000002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0.43333300000000002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0.466667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0.53333299999999995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0.56666700000000003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0.63333300000000003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0.66666700000000001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0.73333300000000001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0.76666699999999999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0.83333299999999999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0.86666699999999997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0.93333299999999997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0.96666700000000005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3.3333000000000002E-2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6.6667000000000004E-2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0.13333300000000001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0.16666700000000001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0.23333300000000001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0.26666699999999999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0.33333299999999999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0.36666700000000002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0.43333300000000002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0.466667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0.53333299999999995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0.56666700000000003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0.63333300000000003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0.66666700000000001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0.73333300000000001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0.76666699999999999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0.83333299999999999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0.86666699999999997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0.93333299999999997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0.96666700000000005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3.3333000000000002E-2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6.6667000000000004E-2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0.13333300000000001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0.16666700000000001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0.23333300000000001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0.26666699999999999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0.33333299999999999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0.36666700000000002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0.43333300000000002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0.466667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0.53333299999999995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0.56666700000000003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0.63333300000000003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0.66666700000000001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0.73333300000000001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0.76666699999999999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0.83333299999999999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0.86666699999999997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0.93333299999999997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0.96666700000000005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0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3.3333000000000002E-2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6.6667000000000004E-2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0.13333300000000001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0.16666700000000001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0.23333300000000001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0.26666699999999999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0.33333299999999999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0.36666700000000002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0.43333300000000002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0.466667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0.53333299999999995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0.56666700000000003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0.63333300000000003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0.66666700000000001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0.73333300000000001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0.76666699999999999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0.83333299999999999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0.86666699999999997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0.93333299999999997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0.96666700000000005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0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3.3333000000000002E-2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6.6667000000000004E-2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0.13333300000000001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0.16666700000000001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0.23333300000000001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0.26666699999999999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0.33333299999999999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0.36666700000000002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0.43333300000000002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0.466667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0.53333299999999995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0.56666700000000003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0.63333300000000003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0.66666700000000001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0.73333300000000001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0.76666699999999999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0.83333299999999999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0.86666699999999997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0.93333299999999997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0.96666700000000005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0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3.3333000000000002E-2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6.6667000000000004E-2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0.13333300000000001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0.16666700000000001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0.23333300000000001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0.26666699999999999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0.33333299999999999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0.36666700000000002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0.43333300000000002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0.466667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0.53333299999999995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0.56666700000000003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0.63333300000000003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0.66666700000000001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0.73333300000000001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0.76666699999999999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0.83333299999999999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0.86666699999999997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0.93333299999999997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0.96666700000000005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0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3.3333000000000002E-2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6.6667000000000004E-2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0.13333300000000001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0.16666700000000001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0.23333300000000001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0.26666699999999999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0.33333299999999999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0.36666700000000002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0.43333300000000002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0.466667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0.53333299999999995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0.56666700000000003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0.63333300000000003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0.66666700000000001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0.73333300000000001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0.76666699999999999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0.83333299999999999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0.86666699999999997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0.93333299999999997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0.96666700000000005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0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3.3333000000000002E-2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6.6667000000000004E-2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0.13333300000000001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0.16666700000000001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0.23333300000000001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0.26666699999999999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0.33333299999999999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0.36666700000000002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0.43333300000000002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0.466667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0.53333299999999995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0.56666700000000003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0.63333300000000003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0.66666700000000001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0.73333300000000001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0.76666699999999999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0.83333299999999999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0.86666699999999997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0.93333299999999997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0.96666700000000005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0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3.3333000000000002E-2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6.6667000000000004E-2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0.13333300000000001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0.16666700000000001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0.23333300000000001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0.26666699999999999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0.33333299999999999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0.36666700000000002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0.43333300000000002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0.466667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0.53333299999999995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0.56666700000000003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0.63333300000000003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0.66666700000000001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0.73333300000000001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0.76666699999999999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0.83333299999999999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0.86666699999999997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0.93333299999999997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0.96666700000000005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0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3.3333000000000002E-2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6.6667000000000004E-2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0.13333300000000001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0.16666700000000001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0.23333300000000001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0.26666699999999999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0.33333299999999999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0.36666700000000002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0.43333300000000002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0.466667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0.53333299999999995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0.56666700000000003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0.63333300000000003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0.66666700000000001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0.73333300000000001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0.76666699999999999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0.83333299999999999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0.86666699999999997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0.93333299999999997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0.96666700000000005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0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3.3333000000000002E-2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6.6667000000000004E-2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0.13333300000000001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0.16666700000000001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0.23333300000000001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0.26666699999999999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0.33333299999999999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0.36666700000000002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0.43333300000000002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0.466667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0.53333299999999995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0.56666700000000003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0.63333300000000003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0.66666700000000001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0.73333300000000001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0.76666699999999999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0.83333299999999999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0.86666699999999997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0.93333299999999997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0.96666700000000005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0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3.3333000000000002E-2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6.6667000000000004E-2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0.13333300000000001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0.16666700000000001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0.23333300000000001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0.26666699999999999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0.33333299999999999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0.36666700000000002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0.43333300000000002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0.466667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0.53333299999999995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0.56666700000000003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0.63333300000000003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0.66666700000000001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0.73333300000000001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0.76666699999999999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0.83333299999999999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0.86666699999999997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0.93333299999999997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0.96666700000000005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0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3.3333000000000002E-2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6.6667000000000004E-2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0.13333300000000001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0.16666700000000001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0.23333300000000001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0.26666699999999999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0.33333299999999999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0.36666700000000002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0.43333300000000002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0.466667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0.53333299999999995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0.56666700000000003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0.63333300000000003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0.66666700000000001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0.73333300000000001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0.76666699999999999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0.83333299999999999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0.86666699999999997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0.93333299999999997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0.96666700000000005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0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3.3333000000000002E-2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6.6667000000000004E-2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0.13333300000000001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0.16666700000000001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0.23333300000000001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0.26666699999999999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0.33333299999999999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0.36666700000000002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0.43333300000000002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0.466667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0.53333299999999995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0.56666700000000003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0.63333300000000003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0.66666700000000001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0.73333300000000001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0.76666699999999999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0.83333299999999999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0.86666699999999997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0.93333299999999997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0.96666700000000005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0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3.3333000000000002E-2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6.6667000000000004E-2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0.13333300000000001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0.16666700000000001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0.23333300000000001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0.26666699999999999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0.33333299999999999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0.36666700000000002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0.43333300000000002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0.466667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0.53333299999999995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0.56666700000000003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0.63333300000000003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0.66666700000000001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0.73333300000000001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0.76666699999999999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0.83333299999999999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0.86666699999999997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0.93333299999999997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0.96666700000000005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0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3.3333000000000002E-2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6.6667000000000004E-2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0.13333300000000001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0.16666700000000001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0.23333300000000001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0.26666699999999999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0.33333299999999999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0.36666700000000002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0.43333300000000002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0.466667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0.53333299999999995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0.56666700000000003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0.63333300000000003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0.66666700000000001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0.73333300000000001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0.76666699999999999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0.83333299999999999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0.86666699999999997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0.93333299999999997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0.96666700000000005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3.3333000000000002E-2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6.6667000000000004E-2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0.13333300000000001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0.16666700000000001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0.23333300000000001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0.26666699999999999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0.33333299999999999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0.36666700000000002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0.43333300000000002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0.466667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0.53333299999999995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0.56666700000000003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0.63333300000000003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0.66666700000000001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0.73333300000000001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0.76666699999999999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0.83333299999999999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0.86666699999999997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0.93333299999999997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0.96666700000000005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3.3333000000000002E-2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6.6667000000000004E-2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0.13333300000000001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0.16666700000000001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0.23333300000000001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0.26666699999999999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0.33333299999999999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0.36666700000000002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0.43333300000000002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0.466667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0.53333299999999995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0.56666700000000003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0.63333300000000003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0.66666700000000001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0.73333300000000001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0.76666699999999999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0.83333299999999999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0.86666699999999997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0.93333299999999997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0.96666700000000005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0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3.3333000000000002E-2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6.6667000000000004E-2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0.13333300000000001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0.16666700000000001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0.23333300000000001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0.26666699999999999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0.33333299999999999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0.36666700000000002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0.43333300000000002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0.466667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0.53333299999999995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0.56666700000000003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0.63333300000000003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0.66666700000000001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0.73333300000000001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0.76666699999999999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0.83333299999999999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0.86666699999999997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0.93333299999999997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0.96666700000000005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0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3.3333000000000002E-2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6.6667000000000004E-2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0.13333300000000001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0.16666700000000001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0.23333300000000001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0.26666699999999999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0.33333299999999999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0.36666700000000002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0.43333300000000002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0.466667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0.53333299999999995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0.56666700000000003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0.63333300000000003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0.66666700000000001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0.73333300000000001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0.76666699999999999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0.83333299999999999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0.86666699999999997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0.93333299999999997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0.96666700000000005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0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3.3333000000000002E-2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6.6667000000000004E-2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0.13333300000000001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0.16666700000000001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0.23333300000000001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0.26666699999999999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0.33333299999999999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0.36666700000000002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0.43333300000000002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0.466667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0.53333299999999995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0.56666700000000003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0.63333300000000003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0.66666700000000001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0.73333300000000001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0.76666699999999999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0.83333299999999999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0.86666699999999997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0.93333299999999997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0.96666700000000005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0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3.3333000000000002E-2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6.6667000000000004E-2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0.13333300000000001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0.16666700000000001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0.23333300000000001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0.26666699999999999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0.33333299999999999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0.36666700000000002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0.43333300000000002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0.466667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0.53333299999999995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0.56666700000000003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0.63333300000000003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0.66666700000000001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0.73333300000000001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0.76666699999999999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0.83333299999999999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0.86666699999999997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0.93333299999999997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0.96666700000000005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0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3.3333000000000002E-2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6.6667000000000004E-2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0.13333300000000001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0.16666700000000001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0.23333300000000001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0.26666699999999999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0.33333299999999999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0.36666700000000002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0.43333300000000002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0.466667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0.53333299999999995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0.56666700000000003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0.63333300000000003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0.66666700000000001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0.73333300000000001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0.76666699999999999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0.83333299999999999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0.86666699999999997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0.93333299999999997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0.96666700000000005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0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3.3333000000000002E-2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6.6667000000000004E-2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0.13333300000000001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0.16666700000000001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0.23333300000000001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0.26666699999999999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0.33333299999999999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0.36666700000000002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0.43333300000000002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0.466667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0.53333299999999995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0.56666700000000003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0.63333300000000003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0.66666700000000001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0.73333300000000001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0.76666699999999999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0.83333299999999999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0.86666699999999997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0.93333299999999997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0.96666700000000005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0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3.3333000000000002E-2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6.6667000000000004E-2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0.13333300000000001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0.16666700000000001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0.23333300000000001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0.26666699999999999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0.33333299999999999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0.36666700000000002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0.43333300000000002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0.466667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0.53333299999999995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0.56666700000000003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0.63333300000000003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0.66666700000000001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0.73333300000000001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0.76666699999999999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0.83333299999999999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0.86666699999999997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0.93333299999999997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0.96666700000000005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0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3.3333000000000002E-2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6.6667000000000004E-2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0.13333300000000001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0.16666700000000001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0.23333300000000001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0.26666699999999999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0.33333299999999999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0.36666700000000002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0.43333300000000002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0.466667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0.53333299999999995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0.56666700000000003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0.63333300000000003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0.66666700000000001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0.73333300000000001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0.76666699999999999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0.83333299999999999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0.86666699999999997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0.93333299999999997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0.96666700000000005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0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3.3333000000000002E-2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6.6667000000000004E-2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0.13333300000000001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0.16666700000000001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0.23333300000000001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0.26666699999999999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0.33333299999999999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0.36666700000000002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0.43333300000000002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0.466667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0.53333299999999995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0.56666700000000003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0.63333300000000003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0.66666700000000001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0.73333300000000001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0.76666699999999999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0.83333299999999999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0.86666699999999997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0.93333299999999997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0.96666700000000005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0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3.3333000000000002E-2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6.6667000000000004E-2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0.13333300000000001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0.16666700000000001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0.23333300000000001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0.26666699999999999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0.33333299999999999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0.36666700000000002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0.43333300000000002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0.466667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0.53333299999999995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0.56666700000000003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0.63333300000000003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0.66666700000000001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0.73333300000000001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0.76666699999999999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0.83333299999999999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0.86666699999999997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0.93333299999999997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0.96666700000000005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0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3.3333000000000002E-2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6.6667000000000004E-2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0.13333300000000001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0.16666700000000001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0.23333300000000001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0.26666699999999999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0.33333299999999999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0.36666700000000002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0.43333300000000002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0.466667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0.53333299999999995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0.56666700000000003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0.63333300000000003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0.66666700000000001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0.73333300000000001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0.76666699999999999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0.83333299999999999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0.86666699999999997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0.93333299999999997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0.96666700000000005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0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3.3333000000000002E-2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6.6667000000000004E-2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0.13333300000000001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0.16666700000000001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0.23333300000000001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0.26666699999999999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0.33333299999999999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0.36666700000000002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0.43333300000000002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0.466667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0.53333299999999995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0.56666700000000003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0.63333300000000003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0.66666700000000001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0.73333300000000001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0.76666699999999999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0.83333299999999999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0.86666699999999997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0.93333299999999997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0.96666700000000005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0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3.3333000000000002E-2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6.6667000000000004E-2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0.13333300000000001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0.16666700000000001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0.23333300000000001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0.26666699999999999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0.33333299999999999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0.36666700000000002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0.43333300000000002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0.466667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0.53333299999999995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0.56666700000000003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0.63333300000000003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0.66666700000000001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0.73333300000000001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0.76666699999999999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0.83333299999999999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0.86666699999999997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0.93333299999999997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0.96666700000000005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0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3.3333000000000002E-2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6.6667000000000004E-2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0.13333300000000001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0.16666700000000001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0.23333300000000001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0.26666699999999999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0.33333299999999999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0.36666700000000002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0.43333300000000002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0.466667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0.53333299999999995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0.56666700000000003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0.63333300000000003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0.66666700000000001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0.73333300000000001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0.76666699999999999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0.83333299999999999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0.86666699999999997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0.93333299999999997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0.96666700000000005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0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1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0</v>
      </c>
    </row>
    <row r="69" spans="1:34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0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2.2648000000000001E-2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2.9464000000000001E-2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3.8253000000000002E-2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4.9532E-2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6.3918000000000003E-2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8.2127000000000006E-2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0.104951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0.133213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0.167683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0.208958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0.25730900000000001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0.31250899999999998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0.37370999999999999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0.43940099999999999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0.50749999999999995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0.57559899999999997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0.64129000000000003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0.70249099999999998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0.757691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0.80604200000000004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0.84731699999999999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0.88178699999999999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0.910049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0.93287299999999995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0.95108199999999998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0.96546799999999999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0.97674700000000003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0.98553599999999997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0.99235200000000001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0.99761900000000003</v>
      </c>
    </row>
    <row r="72" spans="1:34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0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2.2648000000000001E-2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2.9464000000000001E-2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3.8253000000000002E-2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4.9532E-2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6.3918000000000003E-2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8.2127000000000006E-2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0.104951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0.133213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0.167683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0.208958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0.25730900000000001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0.31250899999999998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0.37370999999999999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0.43940099999999999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0.50749999999999995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0.57559899999999997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0.64129000000000003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0.70249099999999998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0.757691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0.80604200000000004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0.84731699999999999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0.88178699999999999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0.910049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0.93287299999999995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0.95108199999999998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0.96546799999999999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0.97674700000000003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0.98553599999999997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0.99235200000000001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0.99761900000000003</v>
      </c>
    </row>
    <row r="73" spans="1:34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0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0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0.1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0.13333300000000001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0.16666700000000001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0.2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0.22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0.24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0.26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0.28000000000000003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0.3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0.35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0.4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0.45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0.55000000000000004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0.57999999999999996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0.61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0.64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0.67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0.7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0.73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0.76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0.79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0.82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0.85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0.88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0.91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0.94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1</v>
      </c>
    </row>
    <row r="74" spans="1:34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0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2.2648000000000001E-2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2.9464000000000001E-2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3.8253000000000002E-2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4.9532E-2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6.3918000000000003E-2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8.2127000000000006E-2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0.104951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0.133213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0.167683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0.208958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0.25730900000000001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0.31250899999999998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0.37370999999999999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0.43940099999999999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0.50749999999999995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0.57559899999999997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0.64129000000000003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0.70249099999999998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0.757691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0.80604200000000004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0.84731699999999999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0.88178699999999999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0.910049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0.93287299999999995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0.95108199999999998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0.96546799999999999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0.97674700000000003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0.98553599999999997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0.99235200000000001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0.99761900000000003</v>
      </c>
    </row>
    <row r="75" spans="1:34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0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2.2648000000000001E-2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2.9464000000000001E-2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3.8253000000000002E-2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4.9532E-2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6.3918000000000003E-2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8.2127000000000006E-2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0.104951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0.133213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0.167683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0.208958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0.25730900000000001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0.31250899999999998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0.37370999999999999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0.43940099999999999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0.50749999999999995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0.57559899999999997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0.64129000000000003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0.70249099999999998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0.757691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0.80604200000000004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0.84731699999999999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0.88178699999999999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0.910049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0.93287299999999995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0.95108199999999998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0.96546799999999999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0.97674700000000003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0.98553599999999997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0.99235200000000001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0.99761900000000003</v>
      </c>
    </row>
    <row r="76" spans="1:34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0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2.2648000000000001E-2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2.9464000000000001E-2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3.8253000000000002E-2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4.9532E-2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6.3918000000000003E-2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8.2127000000000006E-2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0.104951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0.133213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0.167683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0.208958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0.25730900000000001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0.31250899999999998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0.37370999999999999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0.43940099999999999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0.50749999999999995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0.57559899999999997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0.64129000000000003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0.70249099999999998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0.757691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0.80604200000000004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0.84731699999999999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0.88178699999999999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0.910049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0.93287299999999995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0.95108199999999998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0.96546799999999999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0.97674700000000003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0.98553599999999997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0.99235200000000001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0.99761900000000003</v>
      </c>
    </row>
    <row r="77" spans="1:34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0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2.2648000000000001E-2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2.9464000000000001E-2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3.8253000000000002E-2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4.9532E-2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6.3918000000000003E-2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8.2127000000000006E-2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0.104951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0.133213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0.167683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0.208958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0.25730900000000001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0.31250899999999998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0.37370999999999999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0.43940099999999999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0.50749999999999995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0.57559899999999997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0.64129000000000003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0.70249099999999998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0.757691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0.80604200000000004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0.84731699999999999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0.88178699999999999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0.910049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0.93287299999999995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0.95108199999999998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0.96546799999999999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0.97674700000000003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0.98553599999999997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0.99235200000000001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0.99761900000000003</v>
      </c>
    </row>
    <row r="78" spans="1:34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0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2.2648000000000001E-2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2.9464000000000001E-2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3.8253000000000002E-2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4.9532E-2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6.3918000000000003E-2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8.2127000000000006E-2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0.104951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0.133213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0.167683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0.208958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0.25730900000000001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0.31250899999999998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0.37370999999999999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0.43940099999999999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0.50749999999999995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0.57559899999999997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0.64129000000000003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0.70249099999999998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0.757691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0.80604200000000004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0.84731699999999999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0.88178699999999999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0.910049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0.93287299999999995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0.95108199999999998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0.96546799999999999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0.97674700000000003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0.98553599999999997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0.99235200000000001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0.99761900000000003</v>
      </c>
    </row>
    <row r="79" spans="1:34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0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2.2648000000000001E-2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2.9464000000000001E-2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3.8253000000000002E-2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4.9532E-2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6.3918000000000003E-2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8.2127000000000006E-2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0.104951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0.133213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0.167683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0.208958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0.25730900000000001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0.31250899999999998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0.37370999999999999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0.43940099999999999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0.50749999999999995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0.57559899999999997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0.64129000000000003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0.70249099999999998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0.757691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0.80604200000000004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0.84731699999999999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0.88178699999999999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0.910049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0.93287299999999995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0.95108199999999998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0.96546799999999999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0.97674700000000003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0.98553599999999997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0.99235200000000001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0.99761900000000003</v>
      </c>
    </row>
    <row r="80" spans="1:34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0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2.2648000000000001E-2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2.9464000000000001E-2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3.8253000000000002E-2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4.9532E-2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6.3918000000000003E-2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8.2127000000000006E-2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0.104951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0.133213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0.167683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0.208958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0.25730900000000001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0.31250899999999998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0.37370999999999999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0.43940099999999999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0.50749999999999995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0.57559899999999997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0.64129000000000003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0.70249099999999998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0.757691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0.80604200000000004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0.84731699999999999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0.88178699999999999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0.910049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0.93287299999999995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0.95108199999999998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0.96546799999999999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0.97674700000000003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0.98553599999999997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0.99235200000000001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0.99761900000000003</v>
      </c>
    </row>
    <row r="81" spans="1:34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0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3.3333000000000002E-2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6.6667000000000004E-2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0.13333300000000001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0.16666700000000001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0.23333300000000001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0.26666699999999999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0.33333299999999999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0.36666700000000002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0.43333300000000002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0.466667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0.53333299999999995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0.56666700000000003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0.63333300000000003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0.66666700000000001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0.73333300000000001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0.76666699999999999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0.83333299999999999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0.86666699999999997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0.93333299999999997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0.96666700000000005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0" sqref="A40"/>
    </sheetView>
  </sheetViews>
  <sheetFormatPr defaultColWidth="9.1328125" defaultRowHeight="14.25" x14ac:dyDescent="0.45"/>
  <cols>
    <col min="1" max="1" width="53.3984375" style="12" customWidth="1"/>
    <col min="2" max="66" width="9.1328125" style="12"/>
    <col min="67" max="67" width="9.1328125" style="22"/>
    <col min="68" max="16384" width="9.1328125" style="12"/>
  </cols>
  <sheetData>
    <row r="1" spans="1:67" x14ac:dyDescent="0.45">
      <c r="B1" s="18" t="s">
        <v>31</v>
      </c>
      <c r="C1" s="18" t="s">
        <v>77</v>
      </c>
      <c r="D1" s="18" t="s">
        <v>31</v>
      </c>
      <c r="E1" s="18" t="s">
        <v>77</v>
      </c>
      <c r="F1" s="18" t="s">
        <v>31</v>
      </c>
      <c r="G1" s="18" t="s">
        <v>77</v>
      </c>
      <c r="H1" s="18" t="s">
        <v>31</v>
      </c>
      <c r="I1" s="18" t="s">
        <v>77</v>
      </c>
      <c r="J1" s="18" t="s">
        <v>31</v>
      </c>
      <c r="K1" s="18" t="s">
        <v>77</v>
      </c>
      <c r="L1" s="18" t="s">
        <v>31</v>
      </c>
      <c r="M1" s="18" t="s">
        <v>77</v>
      </c>
      <c r="N1" s="18" t="s">
        <v>31</v>
      </c>
      <c r="O1" s="18" t="s">
        <v>77</v>
      </c>
      <c r="P1" s="18" t="s">
        <v>31</v>
      </c>
      <c r="Q1" s="18" t="s">
        <v>77</v>
      </c>
      <c r="R1" s="18" t="s">
        <v>31</v>
      </c>
      <c r="S1" s="18" t="s">
        <v>77</v>
      </c>
      <c r="T1" s="18" t="s">
        <v>31</v>
      </c>
      <c r="U1" s="18" t="s">
        <v>77</v>
      </c>
      <c r="V1" s="18" t="s">
        <v>31</v>
      </c>
      <c r="W1" s="18" t="s">
        <v>77</v>
      </c>
      <c r="X1" s="18" t="s">
        <v>31</v>
      </c>
      <c r="Y1" s="18" t="s">
        <v>77</v>
      </c>
      <c r="Z1" s="18" t="s">
        <v>31</v>
      </c>
      <c r="AA1" s="18" t="s">
        <v>77</v>
      </c>
      <c r="AB1" s="18" t="s">
        <v>31</v>
      </c>
      <c r="AC1" s="18" t="s">
        <v>77</v>
      </c>
      <c r="AD1" s="18" t="s">
        <v>31</v>
      </c>
      <c r="AE1" s="18" t="s">
        <v>77</v>
      </c>
      <c r="AF1" s="18" t="s">
        <v>31</v>
      </c>
      <c r="AG1" s="18" t="s">
        <v>77</v>
      </c>
      <c r="AH1" s="18" t="s">
        <v>31</v>
      </c>
      <c r="AI1" s="18" t="s">
        <v>77</v>
      </c>
      <c r="AJ1" s="18" t="s">
        <v>31</v>
      </c>
      <c r="AK1" s="18" t="s">
        <v>77</v>
      </c>
      <c r="AL1" s="18" t="s">
        <v>31</v>
      </c>
      <c r="AM1" s="18" t="s">
        <v>77</v>
      </c>
      <c r="AN1" s="18" t="s">
        <v>31</v>
      </c>
      <c r="AO1" s="18" t="s">
        <v>77</v>
      </c>
      <c r="AP1" s="18" t="s">
        <v>31</v>
      </c>
      <c r="AQ1" s="18" t="s">
        <v>77</v>
      </c>
      <c r="AR1" s="18" t="s">
        <v>31</v>
      </c>
      <c r="AS1" s="18" t="s">
        <v>77</v>
      </c>
      <c r="AT1" s="18" t="s">
        <v>31</v>
      </c>
      <c r="AU1" s="18" t="s">
        <v>77</v>
      </c>
      <c r="AV1" s="18" t="s">
        <v>31</v>
      </c>
      <c r="AW1" s="18" t="s">
        <v>77</v>
      </c>
      <c r="AX1" s="18" t="s">
        <v>31</v>
      </c>
      <c r="AY1" s="18" t="s">
        <v>77</v>
      </c>
      <c r="AZ1" s="18" t="s">
        <v>31</v>
      </c>
      <c r="BA1" s="18" t="s">
        <v>77</v>
      </c>
      <c r="BB1" s="18" t="s">
        <v>31</v>
      </c>
      <c r="BC1" s="18" t="s">
        <v>77</v>
      </c>
      <c r="BD1" s="18" t="s">
        <v>31</v>
      </c>
      <c r="BE1" s="18" t="s">
        <v>77</v>
      </c>
      <c r="BF1" s="18" t="s">
        <v>31</v>
      </c>
      <c r="BG1" s="18" t="s">
        <v>77</v>
      </c>
      <c r="BH1" s="18" t="s">
        <v>31</v>
      </c>
      <c r="BI1" s="18" t="s">
        <v>77</v>
      </c>
      <c r="BJ1" s="18" t="s">
        <v>31</v>
      </c>
      <c r="BK1" s="18" t="s">
        <v>77</v>
      </c>
      <c r="BL1" s="18" t="s">
        <v>31</v>
      </c>
      <c r="BM1" s="18" t="s">
        <v>77</v>
      </c>
      <c r="BN1" s="18" t="s">
        <v>31</v>
      </c>
      <c r="BO1" s="21" t="s">
        <v>77</v>
      </c>
    </row>
    <row r="2" spans="1:67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2021</v>
      </c>
      <c r="G68" s="12">
        <f>IF(ISBLANK('Set Schedules Here'!D135),"",ROUND('Set Schedules Here'!D135,rounding_decimal_places))</f>
        <v>1</v>
      </c>
      <c r="H68" s="12">
        <f>IF(ISBLANK('Set Schedules Here'!E134),"",ROUND('Set Schedules Here'!E134,rounding_decimal_places))</f>
        <v>2022</v>
      </c>
      <c r="I68" s="12">
        <f>IF(ISBLANK('Set Schedules Here'!E135),"",ROUND('Set Schedules Here'!E135,rounding_decimal_places))</f>
        <v>0</v>
      </c>
      <c r="J68" s="12">
        <f>IF(ISBLANK('Set Schedules Here'!F134),"",ROUND('Set Schedules Here'!F134,rounding_decimal_places))</f>
        <v>2023</v>
      </c>
      <c r="K68" s="12">
        <f>IF(ISBLANK('Set Schedules Here'!F135),"",ROUND('Set Schedules Here'!F135,rounding_decimal_places))</f>
        <v>0</v>
      </c>
      <c r="L68" s="12">
        <f>IF(ISBLANK('Set Schedules Here'!G134),"",ROUND('Set Schedules Here'!G134,rounding_decimal_places))</f>
        <v>2024</v>
      </c>
      <c r="M68" s="12">
        <f>IF(ISBLANK('Set Schedules Here'!G135),"",ROUND('Set Schedules Here'!G135,rounding_decimal_places))</f>
        <v>0</v>
      </c>
      <c r="N68" s="12">
        <f>IF(ISBLANK('Set Schedules Here'!H134),"",ROUND('Set Schedules Here'!H134,rounding_decimal_places))</f>
        <v>2025</v>
      </c>
      <c r="O68" s="12">
        <f>IF(ISBLANK('Set Schedules Here'!H135),"",ROUND('Set Schedules Here'!H135,rounding_decimal_places))</f>
        <v>0</v>
      </c>
      <c r="P68" s="12">
        <f>IF(ISBLANK('Set Schedules Here'!I134),"",ROUND('Set Schedules Here'!I134,rounding_decimal_places))</f>
        <v>2026</v>
      </c>
      <c r="Q68" s="12">
        <f>IF(ISBLANK('Set Schedules Here'!I135),"",ROUND('Set Schedules Here'!I135,rounding_decimal_places))</f>
        <v>0</v>
      </c>
      <c r="R68" s="12">
        <f>IF(ISBLANK('Set Schedules Here'!J134),"",ROUND('Set Schedules Here'!J134,rounding_decimal_places))</f>
        <v>2027</v>
      </c>
      <c r="S68" s="12">
        <f>IF(ISBLANK('Set Schedules Here'!J135),"",ROUND('Set Schedules Here'!J135,rounding_decimal_places))</f>
        <v>0</v>
      </c>
      <c r="T68" s="12">
        <f>IF(ISBLANK('Set Schedules Here'!K134),"",ROUND('Set Schedules Here'!K134,rounding_decimal_places))</f>
        <v>2028</v>
      </c>
      <c r="U68" s="12">
        <f>IF(ISBLANK('Set Schedules Here'!K135),"",ROUND('Set Schedules Here'!K135,rounding_decimal_places))</f>
        <v>0</v>
      </c>
      <c r="V68" s="12">
        <f>IF(ISBLANK('Set Schedules Here'!L134),"",ROUND('Set Schedules Here'!L134,rounding_decimal_places))</f>
        <v>2029</v>
      </c>
      <c r="W68" s="12">
        <f>IF(ISBLANK('Set Schedules Here'!L135),"",ROUND('Set Schedules Here'!L135,rounding_decimal_places))</f>
        <v>0</v>
      </c>
      <c r="X68" s="12">
        <f>IF(ISBLANK('Set Schedules Here'!M134),"",ROUND('Set Schedules Here'!M134,rounding_decimal_places))</f>
        <v>2030</v>
      </c>
      <c r="Y68" s="12">
        <f>IF(ISBLANK('Set Schedules Here'!M135),"",ROUND('Set Schedules Here'!M135,rounding_decimal_places))</f>
        <v>0</v>
      </c>
      <c r="Z68" s="12">
        <f>IF(ISBLANK('Set Schedules Here'!N134),"",ROUND('Set Schedules Here'!N134,rounding_decimal_places))</f>
        <v>2031</v>
      </c>
      <c r="AA68" s="12">
        <f>IF(ISBLANK('Set Schedules Here'!N135),"",ROUND('Set Schedules Here'!N135,rounding_decimal_places))</f>
        <v>0</v>
      </c>
      <c r="AB68" s="12">
        <f>IF(ISBLANK('Set Schedules Here'!O134),"",ROUND('Set Schedules Here'!O134,rounding_decimal_places))</f>
        <v>2032</v>
      </c>
      <c r="AC68" s="12">
        <f>IF(ISBLANK('Set Schedules Here'!O135),"",ROUND('Set Schedules Here'!O135,rounding_decimal_places))</f>
        <v>0</v>
      </c>
      <c r="AD68" s="12">
        <f>IF(ISBLANK('Set Schedules Here'!P134),"",ROUND('Set Schedules Here'!P134,rounding_decimal_places))</f>
        <v>2033</v>
      </c>
      <c r="AE68" s="12">
        <f>IF(ISBLANK('Set Schedules Here'!P135),"",ROUND('Set Schedules Here'!P135,rounding_decimal_places))</f>
        <v>0</v>
      </c>
      <c r="AF68" s="12">
        <f>IF(ISBLANK('Set Schedules Here'!Q134),"",ROUND('Set Schedules Here'!Q134,rounding_decimal_places))</f>
        <v>2034</v>
      </c>
      <c r="AG68" s="12">
        <f>IF(ISBLANK('Set Schedules Here'!Q135),"",ROUND('Set Schedules Here'!Q135,rounding_decimal_places))</f>
        <v>0</v>
      </c>
      <c r="AH68" s="12">
        <f>IF(ISBLANK('Set Schedules Here'!R134),"",ROUND('Set Schedules Here'!R134,rounding_decimal_places))</f>
        <v>2035</v>
      </c>
      <c r="AI68" s="12">
        <f>IF(ISBLANK('Set Schedules Here'!R135),"",ROUND('Set Schedules Here'!R135,rounding_decimal_places))</f>
        <v>0</v>
      </c>
      <c r="AJ68" s="12">
        <f>IF(ISBLANK('Set Schedules Here'!S134),"",ROUND('Set Schedules Here'!S134,rounding_decimal_places))</f>
        <v>2036</v>
      </c>
      <c r="AK68" s="12">
        <f>IF(ISBLANK('Set Schedules Here'!S135),"",ROUND('Set Schedules Here'!S135,rounding_decimal_places))</f>
        <v>0</v>
      </c>
      <c r="AL68" s="12">
        <f>IF(ISBLANK('Set Schedules Here'!T134),"",ROUND('Set Schedules Here'!T134,rounding_decimal_places))</f>
        <v>2037</v>
      </c>
      <c r="AM68" s="12">
        <f>IF(ISBLANK('Set Schedules Here'!T135),"",ROUND('Set Schedules Here'!T135,rounding_decimal_places))</f>
        <v>0</v>
      </c>
      <c r="AN68" s="12">
        <f>IF(ISBLANK('Set Schedules Here'!U134),"",ROUND('Set Schedules Here'!U134,rounding_decimal_places))</f>
        <v>2038</v>
      </c>
      <c r="AO68" s="12">
        <f>IF(ISBLANK('Set Schedules Here'!U135),"",ROUND('Set Schedules Here'!U135,rounding_decimal_places))</f>
        <v>0</v>
      </c>
      <c r="AP68" s="12">
        <f>IF(ISBLANK('Set Schedules Here'!V134),"",ROUND('Set Schedules Here'!V134,rounding_decimal_places))</f>
        <v>2039</v>
      </c>
      <c r="AQ68" s="12">
        <f>IF(ISBLANK('Set Schedules Here'!V135),"",ROUND('Set Schedules Here'!V135,rounding_decimal_places))</f>
        <v>0</v>
      </c>
      <c r="AR68" s="12">
        <f>IF(ISBLANK('Set Schedules Here'!W134),"",ROUND('Set Schedules Here'!W134,rounding_decimal_places))</f>
        <v>2040</v>
      </c>
      <c r="AS68" s="12">
        <f>IF(ISBLANK('Set Schedules Here'!W135),"",ROUND('Set Schedules Here'!W135,rounding_decimal_places))</f>
        <v>0</v>
      </c>
      <c r="AT68" s="12">
        <f>IF(ISBLANK('Set Schedules Here'!X134),"",ROUND('Set Schedules Here'!X134,rounding_decimal_places))</f>
        <v>2041</v>
      </c>
      <c r="AU68" s="12">
        <f>IF(ISBLANK('Set Schedules Here'!X135),"",ROUND('Set Schedules Here'!X135,rounding_decimal_places))</f>
        <v>0</v>
      </c>
      <c r="AV68" s="12">
        <f>IF(ISBLANK('Set Schedules Here'!Y134),"",ROUND('Set Schedules Here'!Y134,rounding_decimal_places))</f>
        <v>2042</v>
      </c>
      <c r="AW68" s="12">
        <f>IF(ISBLANK('Set Schedules Here'!Y135),"",ROUND('Set Schedules Here'!Y135,rounding_decimal_places))</f>
        <v>0</v>
      </c>
      <c r="AX68" s="12">
        <f>IF(ISBLANK('Set Schedules Here'!Z134),"",ROUND('Set Schedules Here'!Z134,rounding_decimal_places))</f>
        <v>2043</v>
      </c>
      <c r="AY68" s="12">
        <f>IF(ISBLANK('Set Schedules Here'!Z135),"",ROUND('Set Schedules Here'!Z135,rounding_decimal_places))</f>
        <v>0</v>
      </c>
      <c r="AZ68" s="12">
        <f>IF(ISBLANK('Set Schedules Here'!AA134),"",ROUND('Set Schedules Here'!AA134,rounding_decimal_places))</f>
        <v>2044</v>
      </c>
      <c r="BA68" s="12">
        <f>IF(ISBLANK('Set Schedules Here'!AA135),"",ROUND('Set Schedules Here'!AA135,rounding_decimal_places))</f>
        <v>0</v>
      </c>
      <c r="BB68" s="12">
        <f>IF(ISBLANK('Set Schedules Here'!AB134),"",ROUND('Set Schedules Here'!AB134,rounding_decimal_places))</f>
        <v>2045</v>
      </c>
      <c r="BC68" s="12">
        <f>IF(ISBLANK('Set Schedules Here'!AB135),"",ROUND('Set Schedules Here'!AB135,rounding_decimal_places))</f>
        <v>0</v>
      </c>
      <c r="BD68" s="12">
        <f>IF(ISBLANK('Set Schedules Here'!AC134),"",ROUND('Set Schedules Here'!AC134,rounding_decimal_places))</f>
        <v>2046</v>
      </c>
      <c r="BE68" s="12">
        <f>IF(ISBLANK('Set Schedules Here'!AC135),"",ROUND('Set Schedules Here'!AC135,rounding_decimal_places))</f>
        <v>0</v>
      </c>
      <c r="BF68" s="12">
        <f>IF(ISBLANK('Set Schedules Here'!AD134),"",ROUND('Set Schedules Here'!AD134,rounding_decimal_places))</f>
        <v>2047</v>
      </c>
      <c r="BG68" s="12">
        <f>IF(ISBLANK('Set Schedules Here'!AD135),"",ROUND('Set Schedules Here'!AD135,rounding_decimal_places))</f>
        <v>0</v>
      </c>
      <c r="BH68" s="12">
        <f>IF(ISBLANK('Set Schedules Here'!AE134),"",ROUND('Set Schedules Here'!AE134,rounding_decimal_places))</f>
        <v>2048</v>
      </c>
      <c r="BI68" s="12">
        <f>IF(ISBLANK('Set Schedules Here'!AE135),"",ROUND('Set Schedules Here'!AE135,rounding_decimal_places))</f>
        <v>0</v>
      </c>
      <c r="BJ68" s="12">
        <f>IF(ISBLANK('Set Schedules Here'!AF134),"",ROUND('Set Schedules Here'!AF134,rounding_decimal_places))</f>
        <v>2049</v>
      </c>
      <c r="BK68" s="12">
        <f>IF(ISBLANK('Set Schedules Here'!AF135),"",ROUND('Set Schedules Here'!AF135,rounding_decimal_places))</f>
        <v>0</v>
      </c>
      <c r="BL68" s="12">
        <f>IF(ISBLANK('Set Schedules Here'!AG134),"",ROUND('Set Schedules Here'!AG134,rounding_decimal_places))</f>
        <v>2050</v>
      </c>
      <c r="BM68" s="12">
        <f>IF(ISBLANK('Set Schedules Here'!AG135),"",ROUND('Set Schedules Here'!AG135,rounding_decimal_places))</f>
        <v>0</v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0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2.2648000000000001E-2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2.9464000000000001E-2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3.8253000000000002E-2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4.9532E-2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6.3918000000000003E-2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8.2127000000000006E-2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0.104951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0.133213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0.167683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0.208958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0.25730900000000001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0.31250899999999998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0.37370999999999999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0.43940099999999999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0.50749999999999995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0.57559899999999997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0.64129000000000003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0.70249099999999998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0.757691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0.80604200000000004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0.84731699999999999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0.88178699999999999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0.910049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0.93287299999999995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0.95108199999999998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0.96546799999999999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0.97674700000000003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0.98553599999999997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0.99235200000000001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0.99761900000000003</v>
      </c>
    </row>
    <row r="72" spans="1:67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0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2.2648000000000001E-2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2.9464000000000001E-2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3.8253000000000002E-2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4.9532E-2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6.3918000000000003E-2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8.2127000000000006E-2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0.104951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0.133213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0.167683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0.208958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0.25730900000000001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0.31250899999999998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0.37370999999999999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0.43940099999999999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0.50749999999999995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0.57559899999999997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0.64129000000000003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0.70249099999999998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0.757691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0.80604200000000004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0.84731699999999999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0.88178699999999999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0.910049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0.93287299999999995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0.95108199999999998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0.96546799999999999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0.97674700000000003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0.98553599999999997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0.99235200000000001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0.99761900000000003</v>
      </c>
    </row>
    <row r="73" spans="1:67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0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0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0.1</v>
      </c>
      <c r="L73" s="12">
        <f>IF(ISBLANK('Set Schedules Here'!G144),"",ROUND('Set Schedules Here'!G144,rounding_decimal_places))</f>
        <v>2025</v>
      </c>
      <c r="M73" s="12">
        <f>IF(ISBLANK('Set Schedules Here'!G145),"",ROUND('Set Schedules Here'!G145,rounding_decimal_places))</f>
        <v>0.2</v>
      </c>
      <c r="N73" s="12">
        <f>IF(ISBLANK('Set Schedules Here'!H144),"",ROUND('Set Schedules Here'!H144,rounding_decimal_places))</f>
        <v>2030</v>
      </c>
      <c r="O73" s="12">
        <f>IF(ISBLANK('Set Schedules Here'!H145),"",ROUND('Set Schedules Here'!H145,rounding_decimal_places))</f>
        <v>0.3</v>
      </c>
      <c r="P73" s="12">
        <f>IF(ISBLANK('Set Schedules Here'!I144),"",ROUND('Set Schedules Here'!I144,rounding_decimal_places))</f>
        <v>2035</v>
      </c>
      <c r="Q73" s="12">
        <f>IF(ISBLANK('Set Schedules Here'!I145),"",ROUND('Set Schedules Here'!I145,rounding_decimal_places))</f>
        <v>0.55000000000000004</v>
      </c>
      <c r="R73" s="12">
        <f>IF(ISBLANK('Set Schedules Here'!J144),"",ROUND('Set Schedules Here'!J144,rounding_decimal_places))</f>
        <v>2040</v>
      </c>
      <c r="S73" s="12">
        <f>IF(ISBLANK('Set Schedules Here'!J145),"",ROUND('Set Schedules Here'!J145,rounding_decimal_places))</f>
        <v>0.7</v>
      </c>
      <c r="T73" s="12">
        <f>IF(ISBLANK('Set Schedules Here'!K144),"",ROUND('Set Schedules Here'!K144,rounding_decimal_places))</f>
        <v>2045</v>
      </c>
      <c r="U73" s="12">
        <f>IF(ISBLANK('Set Schedules Here'!K145),"",ROUND('Set Schedules Here'!K145,rounding_decimal_places))</f>
        <v>0.85</v>
      </c>
      <c r="V73" s="12">
        <f>IF(ISBLANK('Set Schedules Here'!L144),"",ROUND('Set Schedules Here'!L144,rounding_decimal_places))</f>
        <v>2050</v>
      </c>
      <c r="W73" s="12">
        <f>IF(ISBLANK('Set Schedules Here'!L145),"",ROUND('Set Schedules Here'!L145,rounding_decimal_places))</f>
        <v>1</v>
      </c>
      <c r="X73" s="12" t="str">
        <f>IF(ISBLANK('Set Schedules Here'!M144),"",ROUND('Set Schedules Here'!M144,rounding_decimal_places))</f>
        <v/>
      </c>
      <c r="Y73" s="12" t="str">
        <f>IF(ISBLANK('Set Schedules Here'!M145),"",ROUND('Set Schedules Here'!M145,rounding_decimal_places))</f>
        <v/>
      </c>
      <c r="Z73" s="12" t="str">
        <f>IF(ISBLANK('Set Schedules Here'!N144),"",ROUND('Set Schedules Here'!N144,rounding_decimal_places))</f>
        <v/>
      </c>
      <c r="AA73" s="12" t="str">
        <f>IF(ISBLANK('Set Schedules Here'!N145),"",ROUND('Set Schedules Here'!N145,rounding_decimal_places))</f>
        <v/>
      </c>
      <c r="AB73" s="12" t="str">
        <f>IF(ISBLANK('Set Schedules Here'!O144),"",ROUND('Set Schedules Here'!O144,rounding_decimal_places))</f>
        <v/>
      </c>
      <c r="AC73" s="12" t="str">
        <f>IF(ISBLANK('Set Schedules Here'!O145),"",ROUND('Set Schedules Here'!O145,rounding_decimal_places))</f>
        <v/>
      </c>
      <c r="AD73" s="12" t="str">
        <f>IF(ISBLANK('Set Schedules Here'!P144),"",ROUND('Set Schedules Here'!P144,rounding_decimal_places))</f>
        <v/>
      </c>
      <c r="AE73" s="12" t="str">
        <f>IF(ISBLANK('Set Schedules Here'!P145),"",ROUND('Set Schedules Here'!P145,rounding_decimal_places))</f>
        <v/>
      </c>
      <c r="AF73" s="12" t="str">
        <f>IF(ISBLANK('Set Schedules Here'!Q144),"",ROUND('Set Schedules Here'!Q144,rounding_decimal_places))</f>
        <v/>
      </c>
      <c r="AG73" s="12" t="str">
        <f>IF(ISBLANK('Set Schedules Here'!Q145),"",ROUND('Set Schedules Here'!Q145,rounding_decimal_places))</f>
        <v/>
      </c>
      <c r="AH73" s="12" t="str">
        <f>IF(ISBLANK('Set Schedules Here'!R144),"",ROUND('Set Schedules Here'!R144,rounding_decimal_places))</f>
        <v/>
      </c>
      <c r="AI73" s="12" t="str">
        <f>IF(ISBLANK('Set Schedules Here'!R145),"",ROUND('Set Schedules Here'!R145,rounding_decimal_places))</f>
        <v/>
      </c>
      <c r="AJ73" s="12" t="str">
        <f>IF(ISBLANK('Set Schedules Here'!S144),"",ROUND('Set Schedules Here'!S144,rounding_decimal_places))</f>
        <v/>
      </c>
      <c r="AK73" s="12" t="str">
        <f>IF(ISBLANK('Set Schedules Here'!S145),"",ROUND('Set Schedules Here'!S145,rounding_decimal_places))</f>
        <v/>
      </c>
      <c r="AL73" s="12" t="str">
        <f>IF(ISBLANK('Set Schedules Here'!T144),"",ROUND('Set Schedules Here'!T144,rounding_decimal_places))</f>
        <v/>
      </c>
      <c r="AM73" s="12" t="str">
        <f>IF(ISBLANK('Set Schedules Here'!T145),"",ROUND('Set Schedules Here'!T145,rounding_decimal_places))</f>
        <v/>
      </c>
      <c r="AN73" s="12" t="str">
        <f>IF(ISBLANK('Set Schedules Here'!U144),"",ROUND('Set Schedules Here'!U144,rounding_decimal_places))</f>
        <v/>
      </c>
      <c r="AO73" s="12" t="str">
        <f>IF(ISBLANK('Set Schedules Here'!U145),"",ROUND('Set Schedules Here'!U145,rounding_decimal_places))</f>
        <v/>
      </c>
      <c r="AP73" s="12" t="str">
        <f>IF(ISBLANK('Set Schedules Here'!V144),"",ROUND('Set Schedules Here'!V144,rounding_decimal_places))</f>
        <v/>
      </c>
      <c r="AQ73" s="12" t="str">
        <f>IF(ISBLANK('Set Schedules Here'!V145),"",ROUND('Set Schedules Here'!V145,rounding_decimal_places))</f>
        <v/>
      </c>
      <c r="AR73" s="12" t="str">
        <f>IF(ISBLANK('Set Schedules Here'!W144),"",ROUND('Set Schedules Here'!W144,rounding_decimal_places))</f>
        <v/>
      </c>
      <c r="AS73" s="12" t="str">
        <f>IF(ISBLANK('Set Schedules Here'!W145),"",ROUND('Set Schedules Here'!W145,rounding_decimal_places))</f>
        <v/>
      </c>
      <c r="AT73" s="12" t="str">
        <f>IF(ISBLANK('Set Schedules Here'!X144),"",ROUND('Set Schedules Here'!X144,rounding_decimal_places))</f>
        <v/>
      </c>
      <c r="AU73" s="12" t="str">
        <f>IF(ISBLANK('Set Schedules Here'!X145),"",ROUND('Set Schedules Here'!X145,rounding_decimal_places))</f>
        <v/>
      </c>
      <c r="AV73" s="12" t="str">
        <f>IF(ISBLANK('Set Schedules Here'!Y144),"",ROUND('Set Schedules Here'!Y144,rounding_decimal_places))</f>
        <v/>
      </c>
      <c r="AW73" s="12" t="str">
        <f>IF(ISBLANK('Set Schedules Here'!Y145),"",ROUND('Set Schedules Here'!Y145,rounding_decimal_places))</f>
        <v/>
      </c>
      <c r="AX73" s="12" t="str">
        <f>IF(ISBLANK('Set Schedules Here'!Z144),"",ROUND('Set Schedules Here'!Z144,rounding_decimal_places))</f>
        <v/>
      </c>
      <c r="AY73" s="12" t="str">
        <f>IF(ISBLANK('Set Schedules Here'!Z145),"",ROUND('Set Schedules Here'!Z145,rounding_decimal_places))</f>
        <v/>
      </c>
      <c r="AZ73" s="12" t="str">
        <f>IF(ISBLANK('Set Schedules Here'!AA144),"",ROUND('Set Schedules Here'!AA144,rounding_decimal_places))</f>
        <v/>
      </c>
      <c r="BA73" s="12" t="str">
        <f>IF(ISBLANK('Set Schedules Here'!AA145),"",ROUND('Set Schedules Here'!AA145,rounding_decimal_places))</f>
        <v/>
      </c>
      <c r="BB73" s="12" t="str">
        <f>IF(ISBLANK('Set Schedules Here'!AB144),"",ROUND('Set Schedules Here'!AB144,rounding_decimal_places))</f>
        <v/>
      </c>
      <c r="BC73" s="12" t="str">
        <f>IF(ISBLANK('Set Schedules Here'!AB145),"",ROUND('Set Schedules Here'!AB145,rounding_decimal_places))</f>
        <v/>
      </c>
      <c r="BD73" s="12" t="str">
        <f>IF(ISBLANK('Set Schedules Here'!AC144),"",ROUND('Set Schedules Here'!AC144,rounding_decimal_places))</f>
        <v/>
      </c>
      <c r="BE73" s="12" t="str">
        <f>IF(ISBLANK('Set Schedules Here'!AC145),"",ROUND('Set Schedules Here'!AC145,rounding_decimal_places))</f>
        <v/>
      </c>
      <c r="BF73" s="12" t="str">
        <f>IF(ISBLANK('Set Schedules Here'!AD144),"",ROUND('Set Schedules Here'!AD144,rounding_decimal_places))</f>
        <v/>
      </c>
      <c r="BG73" s="12" t="str">
        <f>IF(ISBLANK('Set Schedules Here'!AD145),"",ROUND('Set Schedules Here'!AD145,rounding_decimal_places))</f>
        <v/>
      </c>
      <c r="BH73" s="12" t="str">
        <f>IF(ISBLANK('Set Schedules Here'!AE144),"",ROUND('Set Schedules Here'!AE144,rounding_decimal_places))</f>
        <v/>
      </c>
      <c r="BI73" s="12" t="str">
        <f>IF(ISBLANK('Set Schedules Here'!AE145),"",ROUND('Set Schedules Here'!AE145,rounding_decimal_places))</f>
        <v/>
      </c>
      <c r="BJ73" s="12" t="str">
        <f>IF(ISBLANK('Set Schedules Here'!AF144),"",ROUND('Set Schedules Here'!AF144,rounding_decimal_places))</f>
        <v/>
      </c>
      <c r="BK73" s="12" t="str">
        <f>IF(ISBLANK('Set Schedules Here'!AF145),"",ROUND('Set Schedules Here'!AF145,rounding_decimal_places))</f>
        <v/>
      </c>
      <c r="BL73" s="12" t="str">
        <f>IF(ISBLANK('Set Schedules Here'!AG144),"",ROUND('Set Schedules Here'!AG144,rounding_decimal_places))</f>
        <v/>
      </c>
      <c r="BM73" s="12" t="str">
        <f>IF(ISBLANK('Set Schedules Here'!AG145),"",ROUND('Set Schedules Here'!AG145,rounding_decimal_places))</f>
        <v/>
      </c>
      <c r="BN73" s="12" t="str">
        <f>IF(ISBLANK('Set Schedules Here'!AH144),"",ROUND('Set Schedules Here'!AH144,rounding_decimal_places))</f>
        <v/>
      </c>
      <c r="BO73" s="22" t="str">
        <f>IF(ISBLANK('Set Schedules Here'!AH145),"",ROUND('Set Schedules Here'!AH145,rounding_decimal_places))</f>
        <v/>
      </c>
    </row>
    <row r="74" spans="1:67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0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2.2648000000000001E-2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2.9464000000000001E-2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3.8253000000000002E-2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4.9532E-2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6.3918000000000003E-2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8.2127000000000006E-2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0.104951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0.133213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0.167683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0.208958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0.25730900000000001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0.31250899999999998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0.37370999999999999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0.43940099999999999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0.50749999999999995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0.57559899999999997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0.64129000000000003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0.70249099999999998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0.757691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0.80604200000000004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0.84731699999999999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0.88178699999999999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0.910049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0.93287299999999995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0.95108199999999998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0.96546799999999999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0.97674700000000003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0.98553599999999997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0.99235200000000001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0.99761900000000003</v>
      </c>
    </row>
    <row r="75" spans="1:67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0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2.2648000000000001E-2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2.9464000000000001E-2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3.8253000000000002E-2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4.9532E-2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6.3918000000000003E-2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8.2127000000000006E-2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0.104951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0.133213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0.167683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0.208958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0.25730900000000001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0.31250899999999998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0.37370999999999999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0.43940099999999999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0.50749999999999995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0.57559899999999997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0.64129000000000003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0.70249099999999998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0.757691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0.80604200000000004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0.84731699999999999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0.88178699999999999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0.910049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0.93287299999999995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0.95108199999999998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0.96546799999999999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0.97674700000000003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0.98553599999999997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0.99235200000000001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0.99761900000000003</v>
      </c>
    </row>
    <row r="76" spans="1:67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0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2.2648000000000001E-2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2.9464000000000001E-2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3.8253000000000002E-2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4.9532E-2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6.3918000000000003E-2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8.2127000000000006E-2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0.104951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0.133213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0.167683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0.208958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0.25730900000000001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0.31250899999999998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0.37370999999999999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0.43940099999999999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0.50749999999999995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0.57559899999999997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0.64129000000000003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0.70249099999999998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0.757691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0.80604200000000004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0.84731699999999999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0.88178699999999999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0.910049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0.93287299999999995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0.95108199999999998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0.96546799999999999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0.97674700000000003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0.98553599999999997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0.99235200000000001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0.99761900000000003</v>
      </c>
    </row>
    <row r="77" spans="1:67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0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2.2648000000000001E-2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2.9464000000000001E-2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3.8253000000000002E-2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4.9532E-2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6.3918000000000003E-2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8.2127000000000006E-2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0.104951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0.133213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0.167683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0.208958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0.25730900000000001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0.31250899999999998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0.37370999999999999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0.43940099999999999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0.50749999999999995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0.57559899999999997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0.64129000000000003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0.70249099999999998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0.757691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0.80604200000000004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0.84731699999999999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0.88178699999999999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0.910049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0.93287299999999995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0.95108199999999998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0.96546799999999999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0.97674700000000003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0.98553599999999997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0.99235200000000001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0.99761900000000003</v>
      </c>
    </row>
    <row r="78" spans="1:67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0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2.2648000000000001E-2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2.9464000000000001E-2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3.8253000000000002E-2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4.9532E-2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6.3918000000000003E-2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8.2127000000000006E-2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0.104951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0.133213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0.167683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0.208958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0.25730900000000001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0.31250899999999998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0.37370999999999999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0.43940099999999999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0.50749999999999995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0.57559899999999997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0.64129000000000003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0.70249099999999998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0.757691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0.80604200000000004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0.84731699999999999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0.88178699999999999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0.910049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0.93287299999999995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0.95108199999999998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0.96546799999999999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0.97674700000000003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0.98553599999999997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0.99235200000000001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0.99761900000000003</v>
      </c>
    </row>
    <row r="79" spans="1:67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0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2.2648000000000001E-2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2.9464000000000001E-2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3.8253000000000002E-2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4.9532E-2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6.3918000000000003E-2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8.2127000000000006E-2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0.104951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0.133213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0.167683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0.208958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0.25730900000000001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0.31250899999999998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0.37370999999999999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0.43940099999999999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0.50749999999999995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0.57559899999999997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0.64129000000000003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0.70249099999999998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0.757691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0.80604200000000004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0.84731699999999999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0.88178699999999999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0.910049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0.93287299999999995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0.95108199999999998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0.96546799999999999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0.97674700000000003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0.98553599999999997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0.99235200000000001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0.99761900000000003</v>
      </c>
    </row>
    <row r="80" spans="1:67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0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2.2648000000000001E-2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2.9464000000000001E-2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3.8253000000000002E-2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4.9532E-2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6.3918000000000003E-2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8.2127000000000006E-2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0.104951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0.133213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0.167683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0.208958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0.25730900000000001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0.31250899999999998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0.37370999999999999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0.43940099999999999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0.50749999999999995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0.57559899999999997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0.64129000000000003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0.70249099999999998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0.757691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0.80604200000000004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0.84731699999999999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0.88178699999999999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0.910049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0.93287299999999995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0.95108199999999998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0.96546799999999999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0.97674700000000003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0.98553599999999997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0.99235200000000001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0.99761900000000003</v>
      </c>
    </row>
    <row r="81" spans="1:67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>
        <f>IF(ISBLANK('Set Schedules Here'!D163),"",ROUND('Set Schedules Here'!D163,rounding_decimal_places))</f>
        <v>0</v>
      </c>
      <c r="H82" s="12">
        <f>IF(ISBLANK('Set Schedules Here'!E162),"",ROUND('Set Schedules Here'!E162,rounding_decimal_places))</f>
        <v>2021</v>
      </c>
      <c r="I82" s="12">
        <f>IF(ISBLANK('Set Schedules Here'!E163),"",ROUND('Set Schedules Here'!E163,rounding_decimal_places))</f>
        <v>0</v>
      </c>
      <c r="J82" s="12">
        <f>IF(ISBLANK('Set Schedules Here'!F162),"",ROUND('Set Schedules Here'!F162,rounding_decimal_places))</f>
        <v>2022</v>
      </c>
      <c r="K82" s="12">
        <f>IF(ISBLANK('Set Schedules Here'!F163),"",ROUND('Set Schedules Here'!F163,rounding_decimal_places))</f>
        <v>0</v>
      </c>
      <c r="L82" s="12">
        <f>IF(ISBLANK('Set Schedules Here'!G162),"",ROUND('Set Schedules Here'!G162,rounding_decimal_places))</f>
        <v>2023</v>
      </c>
      <c r="M82" s="12">
        <f>IF(ISBLANK('Set Schedules Here'!G163),"",ROUND('Set Schedules Here'!G163,rounding_decimal_places))</f>
        <v>0</v>
      </c>
      <c r="N82" s="12">
        <f>IF(ISBLANK('Set Schedules Here'!H162),"",ROUND('Set Schedules Here'!H162,rounding_decimal_places))</f>
        <v>2024</v>
      </c>
      <c r="O82" s="12">
        <f>IF(ISBLANK('Set Schedules Here'!H163),"",ROUND('Set Schedules Here'!H163,rounding_decimal_places))</f>
        <v>0</v>
      </c>
      <c r="P82" s="12">
        <f>IF(ISBLANK('Set Schedules Here'!I162),"",ROUND('Set Schedules Here'!I162,rounding_decimal_places))</f>
        <v>2025</v>
      </c>
      <c r="Q82" s="12">
        <f>IF(ISBLANK('Set Schedules Here'!I163),"",ROUND('Set Schedules Here'!I163,rounding_decimal_places))</f>
        <v>0</v>
      </c>
      <c r="R82" s="12">
        <f>IF(ISBLANK('Set Schedules Here'!J162),"",ROUND('Set Schedules Here'!J162,rounding_decimal_places))</f>
        <v>2026</v>
      </c>
      <c r="S82" s="12">
        <f>IF(ISBLANK('Set Schedules Here'!J163),"",ROUND('Set Schedules Here'!J163,rounding_decimal_places))</f>
        <v>0</v>
      </c>
      <c r="T82" s="12">
        <f>IF(ISBLANK('Set Schedules Here'!K162),"",ROUND('Set Schedules Here'!K162,rounding_decimal_places))</f>
        <v>2027</v>
      </c>
      <c r="U82" s="12">
        <f>IF(ISBLANK('Set Schedules Here'!K163),"",ROUND('Set Schedules Here'!K163,rounding_decimal_places))</f>
        <v>0</v>
      </c>
      <c r="V82" s="12">
        <f>IF(ISBLANK('Set Schedules Here'!L162),"",ROUND('Set Schedules Here'!L162,rounding_decimal_places))</f>
        <v>2028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FoPITY-2</vt:lpstr>
      <vt:lpstr>FoPITY-2-WebApp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2015-06-02T23:00:34Z</dcterms:created>
  <dcterms:modified xsi:type="dcterms:W3CDTF">2021-03-18T22:46:21Z</dcterms:modified>
</cp:coreProperties>
</file>