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DRC\"/>
    </mc:Choice>
  </mc:AlternateContent>
  <bookViews>
    <workbookView xWindow="120" yWindow="180" windowWidth="23955" windowHeight="12270"/>
  </bookViews>
  <sheets>
    <sheet name="About" sheetId="1" r:id="rId1"/>
    <sheet name="Calculations" sheetId="4" r:id="rId2"/>
    <sheet name="DRC-BDRC" sheetId="5" r:id="rId3"/>
    <sheet name="DRC-PADRC" sheetId="2" r:id="rId4"/>
  </sheets>
  <calcPr calcId="162913"/>
</workbook>
</file>

<file path=xl/calcChain.xml><?xml version="1.0" encoding="utf-8"?>
<calcChain xmlns="http://schemas.openxmlformats.org/spreadsheetml/2006/main">
  <c r="AH2" i="2" l="1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O2" i="2"/>
  <c r="N2" i="2"/>
  <c r="E2" i="2"/>
  <c r="F2" i="2"/>
  <c r="G2" i="2"/>
  <c r="H2" i="2"/>
  <c r="I2" i="2"/>
  <c r="J2" i="2"/>
  <c r="K2" i="2"/>
  <c r="L2" i="2"/>
  <c r="M2" i="2"/>
  <c r="D2" i="2"/>
  <c r="C2" i="2"/>
  <c r="C2" i="5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15" i="4"/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D2" i="5"/>
  <c r="B2" i="2" l="1"/>
  <c r="B2" i="5" l="1"/>
</calcChain>
</file>

<file path=xl/sharedStrings.xml><?xml version="1.0" encoding="utf-8"?>
<sst xmlns="http://schemas.openxmlformats.org/spreadsheetml/2006/main" count="29" uniqueCount="27">
  <si>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</si>
  <si>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</si>
  <si>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</si>
  <si>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</si>
  <si>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</si>
  <si>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</si>
  <si>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</si>
  <si>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</si>
  <si>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</si>
  <si>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</si>
  <si>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</si>
  <si>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</si>
  <si>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</si>
  <si>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</si>
  <si>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</si>
  <si>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</si>
  <si>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</si>
  <si>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</si>
  <si>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</si>
  <si>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</si>
  <si>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</si>
  <si>
    <t>Peak Demand - US EPS (version 3.0)</t>
  </si>
  <si>
    <t>Peak Demand - Brazil EPS (version 2.1.2)</t>
  </si>
  <si>
    <t>Peak Power Demand : MostRecentRun</t>
  </si>
  <si>
    <t>Ratio</t>
  </si>
  <si>
    <t>Ratio of Brazil:US Peak Power Demand</t>
  </si>
  <si>
    <t>We then scale to Brazil based on the ratio of Brazil:US peak power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</si>
</sst>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2" sqref="A22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12</v>
      </c>
      <c r="B4" s="11" t="s">
        <v>14</v>
      </c>
    </row>
    <row r="5" spans="1:2" x14ac:dyDescent="0.45">
      <c r="B5" t="s">
        <v>9</v>
      </c>
    </row>
    <row r="6" spans="1:2" x14ac:dyDescent="0.45">
      <c r="B6" s="2">
        <v>2019</v>
      </c>
    </row>
    <row r="7" spans="1:2" x14ac:dyDescent="0.45">
      <c r="B7" t="s">
        <v>10</v>
      </c>
    </row>
    <row r="8" spans="1:2" x14ac:dyDescent="0.45">
      <c r="B8" s="3" t="s">
        <v>8</v>
      </c>
    </row>
    <row r="9" spans="1:2" x14ac:dyDescent="0.45">
      <c r="B9" t="s">
        <v>11</v>
      </c>
    </row>
    <row r="11" spans="1:2" x14ac:dyDescent="0.45">
      <c r="A11" s="1" t="s">
        <v>7</v>
      </c>
    </row>
    <row r="12" spans="1:2" x14ac:dyDescent="0.45">
      <c r="A12" s="4" t="s">
        <v>5</v>
      </c>
    </row>
    <row r="13" spans="1:2" x14ac:dyDescent="0.45">
      <c r="A13" s="4" t="s">
        <v>6</v>
      </c>
    </row>
    <row r="14" spans="1:2" x14ac:dyDescent="0.45">
      <c r="A14" s="1"/>
    </row>
    <row r="15" spans="1:2" x14ac:dyDescent="0.45">
      <c r="A15" s="4" t="s">
        <v>16</v>
      </c>
    </row>
    <row r="16" spans="1:2" x14ac:dyDescent="0.45">
      <c r="A16" s="4" t="s">
        <v>17</v>
      </c>
    </row>
    <row r="17" spans="1:2" x14ac:dyDescent="0.45">
      <c r="A17" s="4"/>
    </row>
    <row r="18" spans="1:2" x14ac:dyDescent="0.45">
      <c r="A18" s="4" t="s">
        <v>18</v>
      </c>
    </row>
    <row r="19" spans="1:2" x14ac:dyDescent="0.45">
      <c r="A19" s="6" t="s">
        <v>19</v>
      </c>
      <c r="B19" s="6"/>
    </row>
    <row r="20" spans="1:2" x14ac:dyDescent="0.45">
      <c r="A20" s="6"/>
      <c r="B20" s="6"/>
    </row>
    <row r="21" spans="1:2" x14ac:dyDescent="0.45">
      <c r="A21" s="6" t="s">
        <v>26</v>
      </c>
      <c r="B21" s="6"/>
    </row>
    <row r="22" spans="1:2" x14ac:dyDescent="0.45">
      <c r="A22" s="6"/>
      <c r="B22" s="6"/>
    </row>
    <row r="23" spans="1:2" x14ac:dyDescent="0.45">
      <c r="A23" s="6"/>
      <c r="B23" s="6"/>
    </row>
    <row r="24" spans="1:2" x14ac:dyDescent="0.45">
      <c r="A24" s="6"/>
      <c r="B24" s="6"/>
    </row>
    <row r="25" spans="1:2" x14ac:dyDescent="0.45">
      <c r="A25" s="6"/>
      <c r="B25" s="6"/>
    </row>
    <row r="26" spans="1:2" x14ac:dyDescent="0.45">
      <c r="A26" s="6"/>
      <c r="B26" s="5"/>
    </row>
    <row r="27" spans="1:2" x14ac:dyDescent="0.45">
      <c r="A27" s="6"/>
      <c r="B27" s="7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B30" s="6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B21" sqref="B21:B22"/>
    </sheetView>
  </sheetViews>
  <sheetFormatPr defaultRowHeight="14.25" x14ac:dyDescent="0.45"/>
  <cols>
    <col min="1" max="1" width="18" customWidth="1"/>
  </cols>
  <sheetData>
    <row r="1" spans="1:34" x14ac:dyDescent="0.45">
      <c r="A1" s="11" t="s">
        <v>13</v>
      </c>
      <c r="B1" s="10"/>
      <c r="C1" s="10"/>
    </row>
    <row r="2" spans="1:34" s="6" customFormat="1" x14ac:dyDescent="0.45">
      <c r="A2" s="12">
        <v>2019</v>
      </c>
      <c r="B2" s="12">
        <v>2030</v>
      </c>
    </row>
    <row r="3" spans="1:34" x14ac:dyDescent="0.45">
      <c r="A3">
        <v>59000</v>
      </c>
      <c r="B3">
        <v>198000</v>
      </c>
    </row>
    <row r="5" spans="1:34" s="11" customFormat="1" x14ac:dyDescent="0.45">
      <c r="A5" s="11" t="s">
        <v>21</v>
      </c>
    </row>
    <row r="6" spans="1:34" x14ac:dyDescent="0.45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45">
      <c r="A7" t="s">
        <v>20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3">
        <v>841698</v>
      </c>
      <c r="W7" s="13">
        <v>847887</v>
      </c>
      <c r="X7" s="13">
        <v>853549</v>
      </c>
      <c r="Y7" s="13">
        <v>859603</v>
      </c>
      <c r="Z7" s="13">
        <v>866464</v>
      </c>
      <c r="AA7" s="13">
        <v>873306</v>
      </c>
      <c r="AB7" s="13">
        <v>881021</v>
      </c>
      <c r="AC7" s="13">
        <v>888875</v>
      </c>
      <c r="AD7" s="13">
        <v>896015</v>
      </c>
      <c r="AE7" s="13">
        <v>903925</v>
      </c>
      <c r="AF7" s="13">
        <v>912866</v>
      </c>
      <c r="AG7" s="13">
        <v>922440</v>
      </c>
      <c r="AH7" s="13"/>
    </row>
    <row r="9" spans="1:34" s="11" customFormat="1" x14ac:dyDescent="0.45">
      <c r="A9" s="11" t="s">
        <v>22</v>
      </c>
    </row>
    <row r="10" spans="1:34" x14ac:dyDescent="0.45">
      <c r="A10" t="s">
        <v>15</v>
      </c>
      <c r="B10">
        <v>2018</v>
      </c>
      <c r="C10">
        <v>2019</v>
      </c>
      <c r="D10">
        <v>2020</v>
      </c>
      <c r="E10">
        <v>2021</v>
      </c>
      <c r="F10">
        <v>2022</v>
      </c>
      <c r="G10">
        <v>2023</v>
      </c>
      <c r="H10">
        <v>2024</v>
      </c>
      <c r="I10">
        <v>2025</v>
      </c>
      <c r="J10">
        <v>2026</v>
      </c>
      <c r="K10">
        <v>2027</v>
      </c>
      <c r="L10">
        <v>2028</v>
      </c>
      <c r="M10">
        <v>2029</v>
      </c>
      <c r="N10">
        <v>2030</v>
      </c>
      <c r="O10">
        <v>2031</v>
      </c>
      <c r="P10">
        <v>2032</v>
      </c>
      <c r="Q10">
        <v>2033</v>
      </c>
      <c r="R10">
        <v>2034</v>
      </c>
      <c r="S10">
        <v>2035</v>
      </c>
      <c r="T10">
        <v>2036</v>
      </c>
      <c r="U10">
        <v>2037</v>
      </c>
      <c r="V10">
        <v>2038</v>
      </c>
      <c r="W10">
        <v>2039</v>
      </c>
      <c r="X10">
        <v>2040</v>
      </c>
      <c r="Y10">
        <v>2041</v>
      </c>
      <c r="Z10">
        <v>2042</v>
      </c>
      <c r="AA10">
        <v>2043</v>
      </c>
      <c r="AB10">
        <v>2044</v>
      </c>
      <c r="AC10">
        <v>2045</v>
      </c>
      <c r="AD10">
        <v>2046</v>
      </c>
      <c r="AE10">
        <v>2047</v>
      </c>
      <c r="AF10">
        <v>2048</v>
      </c>
      <c r="AG10">
        <v>2049</v>
      </c>
      <c r="AH10">
        <v>2050</v>
      </c>
    </row>
    <row r="11" spans="1:34" x14ac:dyDescent="0.45">
      <c r="A11" t="s">
        <v>23</v>
      </c>
      <c r="B11">
        <v>96808.5</v>
      </c>
      <c r="C11">
        <v>99343.1</v>
      </c>
      <c r="D11">
        <v>101859</v>
      </c>
      <c r="E11">
        <v>104380</v>
      </c>
      <c r="F11">
        <v>107196</v>
      </c>
      <c r="G11">
        <v>109820</v>
      </c>
      <c r="H11">
        <v>112494</v>
      </c>
      <c r="I11">
        <v>115181</v>
      </c>
      <c r="J11">
        <v>117596</v>
      </c>
      <c r="K11">
        <v>120040</v>
      </c>
      <c r="L11">
        <v>122503</v>
      </c>
      <c r="M11">
        <v>124640</v>
      </c>
      <c r="N11">
        <v>126967</v>
      </c>
      <c r="O11">
        <v>129067</v>
      </c>
      <c r="P11">
        <v>131239</v>
      </c>
      <c r="Q11">
        <v>133478</v>
      </c>
      <c r="R11">
        <v>135655</v>
      </c>
      <c r="S11">
        <v>137838</v>
      </c>
      <c r="T11">
        <v>140004</v>
      </c>
      <c r="U11">
        <v>142096</v>
      </c>
      <c r="V11" s="13">
        <v>144225</v>
      </c>
      <c r="W11" s="13">
        <v>146208</v>
      </c>
      <c r="X11" s="13">
        <v>148222</v>
      </c>
      <c r="Y11" s="13">
        <v>150143</v>
      </c>
      <c r="Z11" s="13">
        <v>152126</v>
      </c>
      <c r="AA11" s="13">
        <v>154097</v>
      </c>
      <c r="AB11" s="13">
        <v>156112</v>
      </c>
      <c r="AC11" s="13">
        <v>157999</v>
      </c>
      <c r="AD11" s="13">
        <v>159595</v>
      </c>
      <c r="AE11" s="13">
        <v>161249</v>
      </c>
      <c r="AF11" s="13">
        <v>162835</v>
      </c>
      <c r="AG11" s="13">
        <v>164486</v>
      </c>
      <c r="AH11" s="13">
        <v>166064</v>
      </c>
    </row>
    <row r="13" spans="1:34" s="11" customFormat="1" x14ac:dyDescent="0.45">
      <c r="A13" s="11" t="s">
        <v>25</v>
      </c>
    </row>
    <row r="14" spans="1:34" x14ac:dyDescent="0.45">
      <c r="B14">
        <v>2019</v>
      </c>
      <c r="C14">
        <v>2020</v>
      </c>
      <c r="D14">
        <v>2021</v>
      </c>
      <c r="E14">
        <v>2022</v>
      </c>
      <c r="F14">
        <v>2023</v>
      </c>
      <c r="G14">
        <v>2024</v>
      </c>
      <c r="H14">
        <v>2025</v>
      </c>
      <c r="I14">
        <v>2026</v>
      </c>
      <c r="J14">
        <v>2027</v>
      </c>
      <c r="K14">
        <v>2028</v>
      </c>
      <c r="L14">
        <v>2029</v>
      </c>
      <c r="M14">
        <v>2030</v>
      </c>
      <c r="N14">
        <v>2031</v>
      </c>
      <c r="O14">
        <v>2032</v>
      </c>
      <c r="P14">
        <v>2033</v>
      </c>
      <c r="Q14">
        <v>2034</v>
      </c>
      <c r="R14">
        <v>2035</v>
      </c>
      <c r="S14">
        <v>2036</v>
      </c>
      <c r="T14">
        <v>2037</v>
      </c>
      <c r="U14">
        <v>2038</v>
      </c>
      <c r="V14">
        <v>2039</v>
      </c>
      <c r="W14">
        <v>2040</v>
      </c>
      <c r="X14">
        <v>2041</v>
      </c>
      <c r="Y14">
        <v>2042</v>
      </c>
      <c r="Z14">
        <v>2043</v>
      </c>
      <c r="AA14">
        <v>2044</v>
      </c>
      <c r="AB14">
        <v>2045</v>
      </c>
      <c r="AC14">
        <v>2046</v>
      </c>
      <c r="AD14">
        <v>2047</v>
      </c>
      <c r="AE14">
        <v>2048</v>
      </c>
      <c r="AF14">
        <v>2049</v>
      </c>
      <c r="AG14">
        <v>2050</v>
      </c>
    </row>
    <row r="15" spans="1:34" x14ac:dyDescent="0.45">
      <c r="A15" t="s">
        <v>24</v>
      </c>
      <c r="B15">
        <f>C11/B7</f>
        <v>0.13208129912675368</v>
      </c>
      <c r="C15">
        <f t="shared" ref="C15:AG15" si="0">D11/C7</f>
        <v>0.14913338975060247</v>
      </c>
      <c r="D15">
        <f t="shared" si="0"/>
        <v>0.14319147710280758</v>
      </c>
      <c r="E15">
        <f t="shared" si="0"/>
        <v>0.14369610357229512</v>
      </c>
      <c r="F15">
        <f t="shared" si="0"/>
        <v>0.14499182754131779</v>
      </c>
      <c r="G15">
        <f t="shared" si="0"/>
        <v>0.14684347999754596</v>
      </c>
      <c r="H15">
        <f t="shared" si="0"/>
        <v>0.14910258318824071</v>
      </c>
      <c r="I15">
        <f t="shared" si="0"/>
        <v>0.15139705872886516</v>
      </c>
      <c r="J15">
        <f t="shared" si="0"/>
        <v>0.15396474612619107</v>
      </c>
      <c r="K15">
        <f t="shared" si="0"/>
        <v>0.15616120540750703</v>
      </c>
      <c r="L15">
        <f t="shared" si="0"/>
        <v>0.15730700107025303</v>
      </c>
      <c r="M15">
        <f t="shared" si="0"/>
        <v>0.15940995453752194</v>
      </c>
      <c r="N15">
        <f t="shared" si="0"/>
        <v>0.16114299697732809</v>
      </c>
      <c r="O15">
        <f t="shared" si="0"/>
        <v>0.16280067929237482</v>
      </c>
      <c r="P15">
        <f t="shared" si="0"/>
        <v>0.16471282182909494</v>
      </c>
      <c r="Q15">
        <f t="shared" si="0"/>
        <v>0.1665185465240458</v>
      </c>
      <c r="R15">
        <f t="shared" si="0"/>
        <v>0.16813449002693315</v>
      </c>
      <c r="S15">
        <f t="shared" si="0"/>
        <v>0.16975243527160827</v>
      </c>
      <c r="T15">
        <f t="shared" si="0"/>
        <v>0.17099439469168398</v>
      </c>
      <c r="U15">
        <f t="shared" si="0"/>
        <v>0.1724144114419332</v>
      </c>
      <c r="V15">
        <f t="shared" si="0"/>
        <v>0.17370600856839388</v>
      </c>
      <c r="W15">
        <f t="shared" si="0"/>
        <v>0.17481338904830479</v>
      </c>
      <c r="X15">
        <f t="shared" si="0"/>
        <v>0.1759043710437245</v>
      </c>
      <c r="Y15">
        <f t="shared" si="0"/>
        <v>0.1769723930698241</v>
      </c>
      <c r="Z15">
        <f t="shared" si="0"/>
        <v>0.17784581933005872</v>
      </c>
      <c r="AA15">
        <f t="shared" si="0"/>
        <v>0.17875979324543745</v>
      </c>
      <c r="AB15">
        <f t="shared" si="0"/>
        <v>0.17933624737662326</v>
      </c>
      <c r="AC15">
        <f t="shared" si="0"/>
        <v>0.17954718042469414</v>
      </c>
      <c r="AD15">
        <f t="shared" si="0"/>
        <v>0.17996238902250519</v>
      </c>
      <c r="AE15">
        <f t="shared" si="0"/>
        <v>0.18014215781176535</v>
      </c>
      <c r="AF15">
        <f t="shared" si="0"/>
        <v>0.18018635812923256</v>
      </c>
      <c r="AG15">
        <f t="shared" si="0"/>
        <v>0.18002688521746671</v>
      </c>
    </row>
    <row r="22" spans="2:2" x14ac:dyDescent="0.45">
      <c r="B2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D3" sqref="D3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C2</f>
        <v>7792.7966484784665</v>
      </c>
      <c r="C2" s="8">
        <f>Calculations!A3*Calculations!B15</f>
        <v>7792.7966484784665</v>
      </c>
      <c r="D2" s="8">
        <f>$C$2*(Calculations!C7/Calculations!$B$7)</f>
        <v>7076.5484801826842</v>
      </c>
      <c r="E2" s="8">
        <f>$C$2*(Calculations!D7/Calculations!$B$7)</f>
        <v>7552.6105492822735</v>
      </c>
      <c r="F2" s="8">
        <f>$C$2*(Calculations!E7/Calculations!$B$7)</f>
        <v>7729.1289934202059</v>
      </c>
      <c r="G2" s="8">
        <f>$C$2*(Calculations!F7/Calculations!$B$7)</f>
        <v>7847.5643009826108</v>
      </c>
      <c r="H2" s="8">
        <f>$C$2*(Calculations!G7/Calculations!$B$7)</f>
        <v>7937.2792277766684</v>
      </c>
      <c r="I2" s="8">
        <f>$C$2*(Calculations!H7/Calculations!$B$7)</f>
        <v>8003.7339616324352</v>
      </c>
      <c r="J2" s="8">
        <f>$C$2*(Calculations!I7/Calculations!$B$7)</f>
        <v>8047.7055691291416</v>
      </c>
      <c r="K2" s="8">
        <f>$C$2*(Calculations!J7/Calculations!$B$7)</f>
        <v>8077.9593612805029</v>
      </c>
      <c r="L2" s="8">
        <f>$C$2*(Calculations!K7/Calculations!$B$7)</f>
        <v>8127.7537876775741</v>
      </c>
      <c r="M2" s="8">
        <f>$C$2*(Calculations!L7/Calculations!$B$7)</f>
        <v>8209.304334945853</v>
      </c>
      <c r="N2" s="8">
        <f>$C$2*(Calculations!M7/Calculations!$B$7)</f>
        <v>8252.2502145579765</v>
      </c>
      <c r="O2" s="8">
        <f>$C$2*(Calculations!N7/Calculations!$B$7)</f>
        <v>8298.5219391292048</v>
      </c>
      <c r="P2" s="8">
        <f>$C$2*(Calculations!O7/Calculations!$B$7)</f>
        <v>8352.25350286104</v>
      </c>
      <c r="Q2" s="8">
        <f>$C$2*(Calculations!P7/Calculations!$B$7)</f>
        <v>8396.13186236824</v>
      </c>
      <c r="R2" s="8">
        <f>$C$2*(Calculations!Q7/Calculations!$B$7)</f>
        <v>8440.5386271493153</v>
      </c>
      <c r="S2" s="8">
        <f>$C$2*(Calculations!R7/Calculations!$B$7)</f>
        <v>8493.9386424740132</v>
      </c>
      <c r="T2" s="8">
        <f>$C$2*(Calculations!S7/Calculations!$B$7)</f>
        <v>8545.1835931523146</v>
      </c>
      <c r="U2" s="8">
        <f>$C$2*(Calculations!T7/Calculations!$B$7)</f>
        <v>8609.87697609516</v>
      </c>
      <c r="V2" s="8">
        <f>$C$2*(Calculations!U7/Calculations!$B$7)</f>
        <v>8666.9033021229316</v>
      </c>
      <c r="W2" s="8">
        <f>$C$2*(Calculations!V7/Calculations!$B$7)</f>
        <v>8720.7384747320011</v>
      </c>
      <c r="X2" s="8">
        <f>$C$2*(Calculations!W7/Calculations!$B$7)</f>
        <v>8784.8620088500775</v>
      </c>
      <c r="Y2" s="8">
        <f>$C$2*(Calculations!X7/Calculations!$B$7)</f>
        <v>8843.5253551380956</v>
      </c>
      <c r="Z2" s="8">
        <f>$C$2*(Calculations!Y7/Calculations!$B$7)</f>
        <v>8906.2501694135572</v>
      </c>
      <c r="AA2" s="8">
        <f>$C$2*(Calculations!Z7/Calculations!$B$7)</f>
        <v>8977.3362200815354</v>
      </c>
      <c r="AB2" s="8">
        <f>$C$2*(Calculations!AA7/Calculations!$B$7)</f>
        <v>9048.2254138827757</v>
      </c>
      <c r="AC2" s="8">
        <f>$C$2*(Calculations!AB7/Calculations!$B$7)</f>
        <v>9128.1596626662558</v>
      </c>
      <c r="AD2" s="8">
        <f>$C$2*(Calculations!AC7/Calculations!$B$7)</f>
        <v>9209.5340748432409</v>
      </c>
      <c r="AE2" s="8">
        <f>$C$2*(Calculations!AD7/Calculations!$B$7)</f>
        <v>9283.5108131859579</v>
      </c>
      <c r="AF2" s="8">
        <f>$C$2*(Calculations!AE7/Calculations!$B$7)</f>
        <v>9365.4654350754372</v>
      </c>
      <c r="AG2" s="8">
        <f>$C$2*(Calculations!AF7/Calculations!$B$7)</f>
        <v>9458.1021322073975</v>
      </c>
      <c r="AH2" s="8">
        <f>$C$2*(Calculations!AG7/Calculations!$B$7)</f>
        <v>9557.2972712680657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N2" sqref="N2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C2</f>
        <v>0</v>
      </c>
      <c r="C2" s="8">
        <f>Calculations!A3*Calculations!B15-'DRC-BDRC'!C2</f>
        <v>0</v>
      </c>
      <c r="D2" s="8">
        <f>TREND(Calculations!$A$3:$B$3,Calculations!$A$2:$B$2,'DRC-PADRC'!D1)*Calculations!B15-'DRC-BDRC'!D2</f>
        <v>2385.2754936247165</v>
      </c>
      <c r="E2" s="8">
        <f>TREND(Calculations!$A$3:$B$3,Calculations!$A$2:$B$2,'DRC-PADRC'!E1)*Calculations!C15-'DRC-BDRC'!E2</f>
        <v>5015.2669324280432</v>
      </c>
      <c r="F2" s="8">
        <f>TREND(Calculations!$A$3:$B$3,Calculations!$A$2:$B$2,'DRC-PADRC'!F1)*Calculations!D15-'DRC-BDRC'!F2</f>
        <v>6147.4268785431714</v>
      </c>
      <c r="G2" s="8">
        <f>TREND(Calculations!$A$3:$B$3,Calculations!$A$2:$B$2,'DRC-PADRC'!G1)*Calculations!E15-'DRC-BDRC'!G2</f>
        <v>7893.6906812555135</v>
      </c>
      <c r="H2" s="8">
        <f>TREND(Calculations!$A$3:$B$3,Calculations!$A$2:$B$2,'DRC-PADRC'!H1)*Calculations!F15-'DRC-BDRC'!H2</f>
        <v>9778.0858827264565</v>
      </c>
      <c r="I2" s="8">
        <f>TREND(Calculations!$A$3:$B$3,Calculations!$A$2:$B$2,'DRC-PADRC'!I1)*Calculations!G15-'DRC-BDRC'!I2</f>
        <v>11793.437023491511</v>
      </c>
      <c r="J2" s="8">
        <f>TREND(Calculations!$A$3:$B$3,Calculations!$A$2:$B$2,'DRC-PADRC'!J1)*Calculations!H15-'DRC-BDRC'!J2</f>
        <v>13938.148060991643</v>
      </c>
      <c r="K2" s="8">
        <f>TREND(Calculations!$A$3:$B$3,Calculations!$A$2:$B$2,'DRC-PADRC'!K1)*Calculations!I15-'DRC-BDRC'!K2</f>
        <v>16159.333404313427</v>
      </c>
      <c r="L2" s="8">
        <f>TREND(Calculations!$A$3:$B$3,Calculations!$A$2:$B$2,'DRC-PADRC'!L1)*Calculations!J15-'DRC-BDRC'!L2</f>
        <v>18466.156906846441</v>
      </c>
      <c r="M2" s="8">
        <f>TREND(Calculations!$A$3:$B$3,Calculations!$A$2:$B$2,'DRC-PADRC'!M1)*Calculations!K15-'DRC-BDRC'!M2</f>
        <v>20737.304558318458</v>
      </c>
      <c r="N2" s="8">
        <f>TREND(Calculations!$A$3:$B$3,Calculations!$A$2:$B$2,'DRC-PADRC'!N1)*Calculations!M15-'DRC-BDRC'!N2</f>
        <v>23310.92078387137</v>
      </c>
      <c r="O2" s="8">
        <f>TREND(Calculations!$A$3:$B$3,Calculations!$A$2:$B$2,'DRC-PADRC'!O1)*Calculations!N15-'DRC-BDRC'!O2</f>
        <v>25644.052969640667</v>
      </c>
      <c r="P2" s="8">
        <f>TREND(Calculations!$A$3:$B$3,Calculations!$A$2:$B$2,'DRC-PADRC'!P1)*Calculations!O15-'DRC-BDRC'!P2</f>
        <v>27996.698164600599</v>
      </c>
      <c r="Q2" s="8">
        <f>TREND(Calculations!$A$3:$B$3,Calculations!$A$2:$B$2,'DRC-PADRC'!Q1)*Calculations!P15-'DRC-BDRC'!Q2</f>
        <v>30461.120196405063</v>
      </c>
      <c r="R2" s="8">
        <f>TREND(Calculations!$A$3:$B$3,Calculations!$A$2:$B$2,'DRC-PADRC'!R1)*Calculations!Q15-'DRC-BDRC'!R2</f>
        <v>32946.889208918466</v>
      </c>
      <c r="S2" s="8">
        <f>TREND(Calculations!$A$3:$B$3,Calculations!$A$2:$B$2,'DRC-PADRC'!S1)*Calculations!R15-'DRC-BDRC'!S2</f>
        <v>35419.733161833501</v>
      </c>
      <c r="T2" s="8">
        <f>TREND(Calculations!$A$3:$B$3,Calculations!$A$2:$B$2,'DRC-PADRC'!T1)*Calculations!S15-'DRC-BDRC'!T2</f>
        <v>37936.119592128343</v>
      </c>
      <c r="U2" s="8">
        <f>TREND(Calculations!$A$3:$B$3,Calculations!$A$2:$B$2,'DRC-PADRC'!U1)*Calculations!T15-'DRC-BDRC'!U2</f>
        <v>40372.244630586545</v>
      </c>
      <c r="V2" s="8">
        <f>TREND(Calculations!$A$3:$B$3,Calculations!$A$2:$B$2,'DRC-PADRC'!V1)*Calculations!U15-'DRC-BDRC'!V2</f>
        <v>42900.679756419078</v>
      </c>
      <c r="W2" s="8">
        <f>TREND(Calculations!$A$3:$B$3,Calculations!$A$2:$B$2,'DRC-PADRC'!W1)*Calculations!V15-'DRC-BDRC'!W2</f>
        <v>45428.161832633807</v>
      </c>
      <c r="X2" s="8">
        <f>TREND(Calculations!$A$3:$B$3,Calculations!$A$2:$B$2,'DRC-PADRC'!X1)*Calculations!W15-'DRC-BDRC'!X2</f>
        <v>47918.244547909213</v>
      </c>
      <c r="Y2" s="8">
        <f>TREND(Calculations!$A$3:$B$3,Calculations!$A$2:$B$2,'DRC-PADRC'!Y1)*Calculations!X15-'DRC-BDRC'!Y2</f>
        <v>50436.24768659706</v>
      </c>
      <c r="Z2" s="8">
        <f>TREND(Calculations!$A$3:$B$3,Calculations!$A$2:$B$2,'DRC-PADRC'!Z1)*Calculations!Y15-'DRC-BDRC'!Z2</f>
        <v>52969.733807544879</v>
      </c>
      <c r="AA2" s="8">
        <f>TREND(Calculations!$A$3:$B$3,Calculations!$A$2:$B$2,'DRC-PADRC'!AA1)*Calculations!Z15-'DRC-BDRC'!AA2</f>
        <v>55451.3537826721</v>
      </c>
      <c r="AB2" s="8">
        <f>TREND(Calculations!$A$3:$B$3,Calculations!$A$2:$B$2,'DRC-PADRC'!AB1)*Calculations!AA15-'DRC-BDRC'!AB2</f>
        <v>57970.446162861706</v>
      </c>
      <c r="AC2" s="8">
        <f>TREND(Calculations!$A$3:$B$3,Calculations!$A$2:$B$2,'DRC-PADRC'!AC1)*Calculations!AB15-'DRC-BDRC'!AC2</f>
        <v>60372.78784338371</v>
      </c>
      <c r="AD2" s="8">
        <f>TREND(Calculations!$A$3:$B$3,Calculations!$A$2:$B$2,'DRC-PADRC'!AD1)*Calculations!AC15-'DRC-BDRC'!AD2</f>
        <v>62641.983036930171</v>
      </c>
      <c r="AE2" s="8">
        <f>TREND(Calculations!$A$3:$B$3,Calculations!$A$2:$B$2,'DRC-PADRC'!AE1)*Calculations!AD15-'DRC-BDRC'!AE2</f>
        <v>65008.235418741257</v>
      </c>
      <c r="AF2" s="8">
        <f>TREND(Calculations!$A$3:$B$3,Calculations!$A$2:$B$2,'DRC-PADRC'!AF1)*Calculations!AE15-'DRC-BDRC'!AF2</f>
        <v>67276.834433930417</v>
      </c>
      <c r="AG2" s="8">
        <f>TREND(Calculations!$A$3:$B$3,Calculations!$A$2:$B$2,'DRC-PADRC'!AG1)*Calculations!AF15-'DRC-BDRC'!AG2</f>
        <v>69479.903306408392</v>
      </c>
      <c r="AH2" s="8">
        <f>TREND(Calculations!$A$3:$B$3,Calculations!$A$2:$B$2,'DRC-PADRC'!AH1)*Calculations!AG15-'DRC-BDRC'!AH2</f>
        <v>71585.729720386604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2020-09-15T16:02:34Z</dcterms:modified>
</cp:coreProperties>
</file>