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1" sheetId="4" r:id="rId3"/>
    <sheet name="FoPITY-1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3" l="1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70" i="4" l="1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39" i="5" l="1"/>
  <c r="F139" i="5"/>
  <c r="G139" i="5"/>
  <c r="H139" i="5"/>
  <c r="I139" i="5"/>
  <c r="J139" i="5"/>
  <c r="K139" i="5"/>
  <c r="L139" i="5"/>
  <c r="M139" i="5"/>
  <c r="N139" i="5"/>
  <c r="O139" i="5"/>
  <c r="O137" i="5"/>
  <c r="N137" i="5"/>
  <c r="M137" i="5"/>
  <c r="L137" i="5"/>
  <c r="K137" i="5"/>
  <c r="J137" i="5"/>
  <c r="I137" i="5"/>
  <c r="H137" i="5"/>
  <c r="G137" i="5"/>
  <c r="F137" i="5"/>
  <c r="E137" i="5"/>
  <c r="O135" i="5"/>
  <c r="N135" i="5"/>
  <c r="M135" i="5"/>
  <c r="L135" i="5"/>
  <c r="K135" i="5"/>
  <c r="J135" i="5"/>
  <c r="I135" i="5"/>
  <c r="H135" i="5"/>
  <c r="G135" i="5"/>
  <c r="F135" i="5"/>
  <c r="E135" i="5"/>
  <c r="O133" i="5"/>
  <c r="N133" i="5"/>
  <c r="M133" i="5"/>
  <c r="L133" i="5"/>
  <c r="K133" i="5"/>
  <c r="J133" i="5"/>
  <c r="I133" i="5"/>
  <c r="H133" i="5"/>
  <c r="G133" i="5"/>
  <c r="F133" i="5"/>
  <c r="E133" i="5"/>
  <c r="O131" i="5"/>
  <c r="N131" i="5"/>
  <c r="M131" i="5"/>
  <c r="L131" i="5"/>
  <c r="K131" i="5"/>
  <c r="J131" i="5"/>
  <c r="I131" i="5"/>
  <c r="H131" i="5"/>
  <c r="G131" i="5"/>
  <c r="F131" i="5"/>
  <c r="E131" i="5"/>
  <c r="O129" i="5"/>
  <c r="N129" i="5"/>
  <c r="M129" i="5"/>
  <c r="L129" i="5"/>
  <c r="K129" i="5"/>
  <c r="J129" i="5"/>
  <c r="I129" i="5"/>
  <c r="H129" i="5"/>
  <c r="G129" i="5"/>
  <c r="F129" i="5"/>
  <c r="E129" i="5"/>
  <c r="O127" i="5"/>
  <c r="N127" i="5"/>
  <c r="M127" i="5"/>
  <c r="L127" i="5"/>
  <c r="K127" i="5"/>
  <c r="J127" i="5"/>
  <c r="I127" i="5"/>
  <c r="H127" i="5"/>
  <c r="G127" i="5"/>
  <c r="F127" i="5"/>
  <c r="E127" i="5"/>
  <c r="O125" i="5"/>
  <c r="N125" i="5"/>
  <c r="M125" i="5"/>
  <c r="L125" i="5"/>
  <c r="K125" i="5"/>
  <c r="J125" i="5"/>
  <c r="I125" i="5"/>
  <c r="H125" i="5"/>
  <c r="G125" i="5"/>
  <c r="F125" i="5"/>
  <c r="E125" i="5"/>
  <c r="O123" i="5"/>
  <c r="N123" i="5"/>
  <c r="M123" i="5"/>
  <c r="L123" i="5"/>
  <c r="K123" i="5"/>
  <c r="J123" i="5"/>
  <c r="I123" i="5"/>
  <c r="H123" i="5"/>
  <c r="G123" i="5"/>
  <c r="F123" i="5"/>
  <c r="E123" i="5"/>
  <c r="O121" i="5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<sst xmlns="http://schemas.openxmlformats.org/spreadsheetml/2006/main" count="361" uniqueCount="124">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</sst>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2.672997854475018E-2</c:v>
                </c:pt>
                <c:pt idx="4">
                  <c:v>6.3288222837281458E-2</c:v>
                </c:pt>
                <c:pt idx="5">
                  <c:v>0.14256032022499021</c:v>
                </c:pt>
                <c:pt idx="6">
                  <c:v>0.29049574986187099</c:v>
                </c:pt>
                <c:pt idx="7">
                  <c:v>0.50249999999999995</c:v>
                </c:pt>
                <c:pt idx="8">
                  <c:v>0.7145042501381289</c:v>
                </c:pt>
                <c:pt idx="9">
                  <c:v>0.86243967977500979</c:v>
                </c:pt>
                <c:pt idx="10">
                  <c:v>0.94171177716271848</c:v>
                </c:pt>
                <c:pt idx="11">
                  <c:v>0.97827002145524966</c:v>
                </c:pt>
                <c:pt idx="12">
                  <c:v>0.99395812265625383</c:v>
                </c:pt>
                <c:pt idx="13">
                  <c:v>1.0004812454732541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F-48B1-A67F-378BDE18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6480"/>
        <c:axId val="136678016"/>
      </c:lineChart>
      <c:catAx>
        <c:axId val="136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78016"/>
        <c:crosses val="autoZero"/>
        <c:auto val="1"/>
        <c:lblAlgn val="ctr"/>
        <c:lblOffset val="100"/>
        <c:noMultiLvlLbl val="0"/>
      </c:catAx>
      <c:valAx>
        <c:axId val="136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20" t="s">
        <v>120</v>
      </c>
    </row>
    <row r="30" spans="1:6" x14ac:dyDescent="0.25">
      <c r="B30" t="s">
        <v>108</v>
      </c>
    </row>
    <row r="31" spans="1:6" x14ac:dyDescent="0.25">
      <c r="B31" s="20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20" t="s">
        <v>111</v>
      </c>
    </row>
    <row r="35" spans="1:2" x14ac:dyDescent="0.25">
      <c r="B35" s="20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1.0049999999999999</v>
      </c>
      <c r="C59" s="7"/>
      <c r="D59" s="8"/>
    </row>
    <row r="60" spans="1:4" x14ac:dyDescent="0.25">
      <c r="A60" s="6" t="s">
        <v>60</v>
      </c>
      <c r="B60" s="7">
        <v>-0.9</v>
      </c>
      <c r="C60" s="7"/>
      <c r="D60" s="8"/>
    </row>
    <row r="61" spans="1:4" ht="15.75" thickBot="1" x14ac:dyDescent="0.3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2019</v>
      </c>
      <c r="D2" s="15">
        <v>2030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1</v>
      </c>
    </row>
    <row r="4" spans="1:35" x14ac:dyDescent="0.25">
      <c r="A4" t="s">
        <v>2</v>
      </c>
      <c r="B4" s="15">
        <v>2017</v>
      </c>
      <c r="C4" s="15">
        <v>2019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1</v>
      </c>
    </row>
    <row r="6" spans="1:35" x14ac:dyDescent="0.25">
      <c r="A6" s="12" t="s">
        <v>3</v>
      </c>
      <c r="B6" s="15">
        <v>2017</v>
      </c>
      <c r="C6" s="15">
        <v>2019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</row>
    <row r="8" spans="1:35" x14ac:dyDescent="0.25">
      <c r="A8" s="12" t="s">
        <v>84</v>
      </c>
      <c r="B8" s="15">
        <v>2017</v>
      </c>
      <c r="C8" s="15">
        <v>2019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2019</v>
      </c>
      <c r="D10" s="15">
        <v>2020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2019</v>
      </c>
      <c r="D12" s="15">
        <v>2030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1</v>
      </c>
    </row>
    <row r="14" spans="1:35" x14ac:dyDescent="0.25">
      <c r="A14" s="12" t="s">
        <v>87</v>
      </c>
      <c r="B14" s="15">
        <v>2017</v>
      </c>
      <c r="C14" s="15">
        <v>2019</v>
      </c>
      <c r="D14" s="15">
        <v>2030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</row>
    <row r="16" spans="1:35" x14ac:dyDescent="0.25">
      <c r="A16" s="12" t="s">
        <v>123</v>
      </c>
      <c r="B16" s="15">
        <v>2017</v>
      </c>
      <c r="C16" s="15">
        <v>2019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A17" s="12"/>
      <c r="B17" s="16">
        <v>0</v>
      </c>
      <c r="C17" s="16">
        <v>0</v>
      </c>
      <c r="D17" s="16">
        <v>1</v>
      </c>
    </row>
    <row r="18" spans="1:35" x14ac:dyDescent="0.25">
      <c r="A18" t="s">
        <v>4</v>
      </c>
      <c r="B18" s="15">
        <v>2017</v>
      </c>
      <c r="C18" s="15">
        <v>2019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</row>
    <row r="20" spans="1:35" x14ac:dyDescent="0.25">
      <c r="A20" t="s">
        <v>74</v>
      </c>
      <c r="B20" s="15">
        <v>2017</v>
      </c>
      <c r="C20" s="15">
        <v>2019</v>
      </c>
      <c r="D20" s="15">
        <v>2020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25">
      <c r="A22" t="s">
        <v>6</v>
      </c>
      <c r="B22" s="15">
        <v>2017</v>
      </c>
      <c r="C22" s="15">
        <v>2019</v>
      </c>
      <c r="D22" s="15">
        <v>2020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1</v>
      </c>
      <c r="E23" s="16">
        <v>1</v>
      </c>
    </row>
    <row r="24" spans="1:35" x14ac:dyDescent="0.25">
      <c r="A24" t="s">
        <v>7</v>
      </c>
      <c r="B24" s="15">
        <v>2017</v>
      </c>
      <c r="C24" s="15">
        <v>2019</v>
      </c>
      <c r="D24" s="15">
        <v>2020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B25" s="16">
        <v>0</v>
      </c>
      <c r="C25" s="16">
        <v>0</v>
      </c>
      <c r="D25" s="16">
        <v>1</v>
      </c>
      <c r="E25" s="16">
        <v>1</v>
      </c>
    </row>
    <row r="26" spans="1:35" x14ac:dyDescent="0.25">
      <c r="A26" s="13" t="s">
        <v>88</v>
      </c>
      <c r="B26" s="15">
        <v>2017</v>
      </c>
      <c r="C26" s="15">
        <v>2019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A27" s="13"/>
      <c r="B27" s="16">
        <v>0</v>
      </c>
      <c r="C27" s="16">
        <v>0</v>
      </c>
      <c r="D27" s="16">
        <v>1</v>
      </c>
    </row>
    <row r="28" spans="1:35" x14ac:dyDescent="0.25">
      <c r="A28" t="s">
        <v>5</v>
      </c>
      <c r="B28" s="15">
        <v>2017</v>
      </c>
      <c r="C28" s="15">
        <v>2019</v>
      </c>
      <c r="D28" s="15">
        <v>2020</v>
      </c>
      <c r="E28" s="15">
        <v>2030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1</v>
      </c>
      <c r="E29" s="16">
        <v>1</v>
      </c>
    </row>
    <row r="30" spans="1:35" x14ac:dyDescent="0.25">
      <c r="A30" t="s">
        <v>9</v>
      </c>
      <c r="B30" s="15">
        <v>2017</v>
      </c>
      <c r="C30" s="15">
        <v>2019</v>
      </c>
      <c r="D30" s="15">
        <v>2020</v>
      </c>
      <c r="E30" s="15">
        <v>2030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1</v>
      </c>
      <c r="E31" s="16">
        <v>1</v>
      </c>
    </row>
    <row r="32" spans="1:35" x14ac:dyDescent="0.25">
      <c r="A32" t="s">
        <v>38</v>
      </c>
      <c r="B32" s="15">
        <v>2017</v>
      </c>
      <c r="C32" s="15">
        <v>2019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5"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98</v>
      </c>
      <c r="B34" s="15">
        <v>2017</v>
      </c>
      <c r="C34" s="15">
        <v>2019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64</v>
      </c>
      <c r="B36" s="15">
        <v>2017</v>
      </c>
      <c r="C36" s="15">
        <v>2019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68</v>
      </c>
      <c r="B38" s="15">
        <v>2017</v>
      </c>
      <c r="C38" s="15">
        <v>2019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69</v>
      </c>
      <c r="B40" s="15">
        <v>2017</v>
      </c>
      <c r="C40" s="15">
        <v>2019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6">
        <v>0</v>
      </c>
      <c r="C41" s="16">
        <v>0</v>
      </c>
      <c r="D41" s="16">
        <v>1</v>
      </c>
    </row>
    <row r="42" spans="1:35" s="16" customFormat="1" x14ac:dyDescent="0.2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9">
        <v>1</v>
      </c>
      <c r="C43" s="16">
        <v>1</v>
      </c>
    </row>
    <row r="44" spans="1:35" s="16" customFormat="1" x14ac:dyDescent="0.25">
      <c r="A44" t="s">
        <v>76</v>
      </c>
      <c r="B44" s="15">
        <v>2017</v>
      </c>
      <c r="C44" s="15">
        <v>2019</v>
      </c>
      <c r="D44" s="15">
        <v>2020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70</v>
      </c>
      <c r="B46" s="15">
        <v>2017</v>
      </c>
      <c r="C46" s="15">
        <v>2019</v>
      </c>
      <c r="D46" s="15">
        <v>2020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5">
      <c r="A48" t="s">
        <v>122</v>
      </c>
      <c r="B48" s="15">
        <v>2017</v>
      </c>
      <c r="C48" s="15">
        <v>2019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</row>
    <row r="50" spans="1:35" s="16" customFormat="1" x14ac:dyDescent="0.25">
      <c r="A50" t="s">
        <v>10</v>
      </c>
      <c r="B50" s="15">
        <v>2017</v>
      </c>
      <c r="C50" s="15">
        <v>2019</v>
      </c>
      <c r="D50" s="15">
        <v>2020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5">
      <c r="A52" s="12" t="s">
        <v>11</v>
      </c>
      <c r="B52" s="15">
        <v>2017</v>
      </c>
      <c r="C52" s="15">
        <v>2019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</row>
    <row r="54" spans="1:35" s="16" customFormat="1" x14ac:dyDescent="0.25">
      <c r="A54" s="12" t="s">
        <v>97</v>
      </c>
      <c r="B54" s="15">
        <v>2017</v>
      </c>
      <c r="C54" s="15">
        <v>2019</v>
      </c>
      <c r="D54" s="15">
        <v>2020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12</v>
      </c>
      <c r="B56" s="15">
        <v>2017</v>
      </c>
      <c r="C56" s="15">
        <v>2019</v>
      </c>
      <c r="D56" s="15">
        <v>2020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5">
      <c r="A58" s="12" t="s">
        <v>13</v>
      </c>
      <c r="B58" s="15">
        <v>2017</v>
      </c>
      <c r="C58" s="15">
        <v>2019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 s="12"/>
      <c r="B59" s="16">
        <v>0</v>
      </c>
      <c r="C59" s="16">
        <v>0</v>
      </c>
      <c r="D59" s="16">
        <v>1</v>
      </c>
    </row>
    <row r="60" spans="1:35" s="16" customFormat="1" x14ac:dyDescent="0.25">
      <c r="A60" s="12" t="s">
        <v>14</v>
      </c>
      <c r="B60" s="15">
        <v>2017</v>
      </c>
      <c r="C60" s="15">
        <v>2019</v>
      </c>
      <c r="D60" s="15">
        <v>2030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</row>
    <row r="62" spans="1:35" s="16" customFormat="1" x14ac:dyDescent="0.25">
      <c r="A62" t="s">
        <v>66</v>
      </c>
      <c r="B62" s="15">
        <v>2017</v>
      </c>
      <c r="C62" s="15">
        <v>2019</v>
      </c>
      <c r="D62" s="15">
        <v>2020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5">
      <c r="A64" t="s">
        <v>67</v>
      </c>
      <c r="B64" s="15">
        <v>2017</v>
      </c>
      <c r="C64" s="15">
        <v>2019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25">
      <c r="A66" s="12" t="s">
        <v>89</v>
      </c>
      <c r="B66" s="15">
        <v>2017</v>
      </c>
      <c r="C66" s="15">
        <v>2019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1</v>
      </c>
    </row>
    <row r="68" spans="1:35" s="16" customFormat="1" x14ac:dyDescent="0.25">
      <c r="A68" s="12" t="s">
        <v>15</v>
      </c>
      <c r="B68" s="15">
        <v>2017</v>
      </c>
      <c r="C68" s="15">
        <v>2019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16</v>
      </c>
      <c r="B70" s="15">
        <v>2017</v>
      </c>
      <c r="C70" s="15">
        <v>2019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</row>
    <row r="72" spans="1:35" s="16" customFormat="1" x14ac:dyDescent="0.25">
      <c r="A72" s="12" t="s">
        <v>17</v>
      </c>
      <c r="B72" s="15">
        <v>2017</v>
      </c>
      <c r="C72" s="15">
        <v>2019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</row>
    <row r="74" spans="1:35" s="16" customFormat="1" x14ac:dyDescent="0.25">
      <c r="A74" s="12" t="s">
        <v>18</v>
      </c>
      <c r="B74" s="15">
        <v>2017</v>
      </c>
      <c r="C74" s="15">
        <v>2019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</row>
    <row r="76" spans="1:35" s="16" customFormat="1" x14ac:dyDescent="0.25">
      <c r="A76" s="12" t="s">
        <v>54</v>
      </c>
      <c r="B76" s="15">
        <v>2017</v>
      </c>
      <c r="C76" s="15">
        <v>2019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 s="12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55</v>
      </c>
      <c r="B78" s="15">
        <v>2017</v>
      </c>
      <c r="C78" s="15">
        <v>2019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</row>
    <row r="80" spans="1:35" s="16" customFormat="1" x14ac:dyDescent="0.25">
      <c r="A80" t="s">
        <v>56</v>
      </c>
      <c r="B80" s="15">
        <v>2017</v>
      </c>
      <c r="C80" s="15">
        <v>2019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19</v>
      </c>
      <c r="B82" s="15">
        <v>2017</v>
      </c>
      <c r="C82" s="15">
        <v>2019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20</v>
      </c>
      <c r="B84" s="15">
        <v>2017</v>
      </c>
      <c r="C84" s="15">
        <v>2019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</row>
    <row r="86" spans="1:35" s="16" customFormat="1" x14ac:dyDescent="0.25">
      <c r="A86" t="s">
        <v>21</v>
      </c>
      <c r="B86" s="15">
        <v>2017</v>
      </c>
      <c r="C86" s="15">
        <v>2019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/>
      <c r="B87" s="16">
        <v>0</v>
      </c>
      <c r="C87" s="16">
        <v>0</v>
      </c>
      <c r="D87" s="16">
        <v>1</v>
      </c>
    </row>
    <row r="88" spans="1:35" s="16" customFormat="1" x14ac:dyDescent="0.25">
      <c r="A88" s="12" t="s">
        <v>22</v>
      </c>
      <c r="B88" s="15">
        <v>2017</v>
      </c>
      <c r="C88" s="15">
        <v>2019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100</v>
      </c>
      <c r="B90" s="15">
        <v>2017</v>
      </c>
      <c r="C90" s="15">
        <v>2019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71</v>
      </c>
      <c r="B92" s="15">
        <v>2017</v>
      </c>
      <c r="C92" s="15">
        <v>2019</v>
      </c>
      <c r="D92" s="15">
        <v>2030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0</v>
      </c>
      <c r="D93" s="16">
        <v>1</v>
      </c>
    </row>
    <row r="94" spans="1:35" s="16" customFormat="1" x14ac:dyDescent="0.25">
      <c r="A94" s="12" t="s">
        <v>23</v>
      </c>
      <c r="B94" s="15">
        <v>2017</v>
      </c>
      <c r="C94" s="15">
        <v>2019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24</v>
      </c>
      <c r="B96" s="15">
        <v>2017</v>
      </c>
      <c r="C96" s="15">
        <v>2019</v>
      </c>
      <c r="D96" s="15">
        <v>2030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0</v>
      </c>
      <c r="C97" s="16">
        <v>0</v>
      </c>
      <c r="D97" s="16">
        <v>1</v>
      </c>
    </row>
    <row r="98" spans="1:35" s="16" customFormat="1" x14ac:dyDescent="0.25">
      <c r="A98" s="12" t="s">
        <v>25</v>
      </c>
      <c r="B98" s="15">
        <v>2017</v>
      </c>
      <c r="C98" s="15">
        <v>2019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5">
      <c r="A99" s="12"/>
      <c r="B99" s="16">
        <v>0</v>
      </c>
      <c r="C99" s="16">
        <v>0</v>
      </c>
      <c r="D99" s="16">
        <v>1</v>
      </c>
    </row>
    <row r="100" spans="1:35" x14ac:dyDescent="0.25">
      <c r="A100" s="12" t="s">
        <v>26</v>
      </c>
      <c r="B100" s="15">
        <v>2017</v>
      </c>
      <c r="C100" s="15">
        <v>2019</v>
      </c>
      <c r="D100" s="15">
        <v>2020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25">
      <c r="A102" s="12" t="s">
        <v>27</v>
      </c>
      <c r="B102" s="15">
        <v>2017</v>
      </c>
      <c r="C102" s="15">
        <v>2019</v>
      </c>
      <c r="D102" s="15">
        <v>2020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5">
      <c r="A104" t="s">
        <v>75</v>
      </c>
      <c r="B104" s="15">
        <v>2017</v>
      </c>
      <c r="C104" s="15">
        <v>2019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99</v>
      </c>
      <c r="B106" s="15">
        <v>2017</v>
      </c>
      <c r="C106" s="15">
        <v>2019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63</v>
      </c>
      <c r="B108" s="15">
        <v>2017</v>
      </c>
      <c r="C108" s="15">
        <v>2019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58</v>
      </c>
      <c r="B110" s="15">
        <v>2017</v>
      </c>
      <c r="C110" s="15">
        <v>2019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57</v>
      </c>
      <c r="B112" s="15">
        <v>2017</v>
      </c>
      <c r="C112" s="15">
        <v>2019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65</v>
      </c>
      <c r="B114" s="15">
        <v>2017</v>
      </c>
      <c r="C114" s="15">
        <v>2019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</row>
    <row r="116" spans="1:35" x14ac:dyDescent="0.25">
      <c r="A116" t="s">
        <v>82</v>
      </c>
      <c r="B116" s="15">
        <v>2017</v>
      </c>
      <c r="C116" s="15">
        <v>2019</v>
      </c>
      <c r="D116" s="15">
        <v>2020</v>
      </c>
      <c r="E116" s="15">
        <v>2030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5">
      <c r="A118" t="s">
        <v>83</v>
      </c>
      <c r="B118" s="15">
        <v>2017</v>
      </c>
      <c r="C118" s="15">
        <v>2019</v>
      </c>
      <c r="D118" s="15">
        <v>2020</v>
      </c>
      <c r="E118" s="15">
        <v>2030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2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25">
      <c r="B121" s="16">
        <v>0</v>
      </c>
      <c r="C121" s="16">
        <v>0</v>
      </c>
      <c r="D121" s="16">
        <v>0</v>
      </c>
      <c r="E121" s="16">
        <f>About!$B$59/(1+EXP(About!$B$60*(E120-$D120+About!$B$61)))</f>
        <v>2.672997854475018E-2</v>
      </c>
      <c r="F121" s="16">
        <f>About!$B$59/(1+EXP(About!$B$60*(F120-$D120+About!$B$61)))</f>
        <v>6.3288222837281458E-2</v>
      </c>
      <c r="G121" s="16">
        <f>About!$B$59/(1+EXP(About!$B$60*(G120-$D120+About!$B$61)))</f>
        <v>0.14256032022499021</v>
      </c>
      <c r="H121" s="16">
        <f>About!$B$59/(1+EXP(About!$B$60*(H120-$D120+About!$B$61)))</f>
        <v>0.29049574986187099</v>
      </c>
      <c r="I121" s="16">
        <f>About!$B$59/(1+EXP(About!$B$60*(I120-$D120+About!$B$61)))</f>
        <v>0.50249999999999995</v>
      </c>
      <c r="J121" s="16">
        <f>About!$B$59/(1+EXP(About!$B$60*(J120-$D120+About!$B$61)))</f>
        <v>0.7145042501381289</v>
      </c>
      <c r="K121" s="16">
        <f>About!$B$59/(1+EXP(About!$B$60*(K120-$D120+About!$B$61)))</f>
        <v>0.86243967977500979</v>
      </c>
      <c r="L121" s="16">
        <f>About!$B$59/(1+EXP(About!$B$60*(L120-$D120+About!$B$61)))</f>
        <v>0.94171177716271848</v>
      </c>
      <c r="M121" s="16">
        <f>About!$B$59/(1+EXP(About!$B$60*(M120-$D120+About!$B$61)))</f>
        <v>0.97827002145524966</v>
      </c>
      <c r="N121" s="16">
        <f>About!$B$59/(1+EXP(About!$B$60*(N120-$D120+About!$B$61)))</f>
        <v>0.99395812265625383</v>
      </c>
      <c r="O121" s="16">
        <f>About!$B$59/(1+EXP(About!$B$60*(O120-$D120+About!$B$61)))</f>
        <v>1.0004812454732541</v>
      </c>
    </row>
    <row r="122" spans="1:35" x14ac:dyDescent="0.2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25">
      <c r="B123" s="16">
        <v>0</v>
      </c>
      <c r="C123" s="16">
        <v>0</v>
      </c>
      <c r="D123" s="16">
        <v>0</v>
      </c>
      <c r="E123" s="16">
        <f>About!$B$59/(1+EXP(About!$B$60*(E122-$D122+About!$B$61)))</f>
        <v>2.672997854475018E-2</v>
      </c>
      <c r="F123" s="16">
        <f>About!$B$59/(1+EXP(About!$B$60*(F122-$D122+About!$B$61)))</f>
        <v>6.3288222837281458E-2</v>
      </c>
      <c r="G123" s="16">
        <f>About!$B$59/(1+EXP(About!$B$60*(G122-$D122+About!$B$61)))</f>
        <v>0.14256032022499021</v>
      </c>
      <c r="H123" s="16">
        <f>About!$B$59/(1+EXP(About!$B$60*(H122-$D122+About!$B$61)))</f>
        <v>0.29049574986187099</v>
      </c>
      <c r="I123" s="16">
        <f>About!$B$59/(1+EXP(About!$B$60*(I122-$D122+About!$B$61)))</f>
        <v>0.50249999999999995</v>
      </c>
      <c r="J123" s="16">
        <f>About!$B$59/(1+EXP(About!$B$60*(J122-$D122+About!$B$61)))</f>
        <v>0.7145042501381289</v>
      </c>
      <c r="K123" s="16">
        <f>About!$B$59/(1+EXP(About!$B$60*(K122-$D122+About!$B$61)))</f>
        <v>0.86243967977500979</v>
      </c>
      <c r="L123" s="16">
        <f>About!$B$59/(1+EXP(About!$B$60*(L122-$D122+About!$B$61)))</f>
        <v>0.94171177716271848</v>
      </c>
      <c r="M123" s="16">
        <f>About!$B$59/(1+EXP(About!$B$60*(M122-$D122+About!$B$61)))</f>
        <v>0.97827002145524966</v>
      </c>
      <c r="N123" s="16">
        <f>About!$B$59/(1+EXP(About!$B$60*(N122-$D122+About!$B$61)))</f>
        <v>0.99395812265625383</v>
      </c>
      <c r="O123" s="16">
        <f>About!$B$59/(1+EXP(About!$B$60*(O122-$D122+About!$B$61)))</f>
        <v>1.0004812454732541</v>
      </c>
    </row>
    <row r="124" spans="1:35" x14ac:dyDescent="0.2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25">
      <c r="B125" s="16">
        <v>0</v>
      </c>
      <c r="C125" s="16">
        <v>0</v>
      </c>
      <c r="D125" s="16">
        <v>0</v>
      </c>
      <c r="E125" s="16">
        <f>About!$B$59/(1+EXP(About!$B$60*(E124-$D124+About!$B$61)))</f>
        <v>2.672997854475018E-2</v>
      </c>
      <c r="F125" s="16">
        <f>About!$B$59/(1+EXP(About!$B$60*(F124-$D124+About!$B$61)))</f>
        <v>6.3288222837281458E-2</v>
      </c>
      <c r="G125" s="16">
        <f>About!$B$59/(1+EXP(About!$B$60*(G124-$D124+About!$B$61)))</f>
        <v>0.14256032022499021</v>
      </c>
      <c r="H125" s="16">
        <f>About!$B$59/(1+EXP(About!$B$60*(H124-$D124+About!$B$61)))</f>
        <v>0.29049574986187099</v>
      </c>
      <c r="I125" s="16">
        <f>About!$B$59/(1+EXP(About!$B$60*(I124-$D124+About!$B$61)))</f>
        <v>0.50249999999999995</v>
      </c>
      <c r="J125" s="16">
        <f>About!$B$59/(1+EXP(About!$B$60*(J124-$D124+About!$B$61)))</f>
        <v>0.7145042501381289</v>
      </c>
      <c r="K125" s="16">
        <f>About!$B$59/(1+EXP(About!$B$60*(K124-$D124+About!$B$61)))</f>
        <v>0.86243967977500979</v>
      </c>
      <c r="L125" s="16">
        <f>About!$B$59/(1+EXP(About!$B$60*(L124-$D124+About!$B$61)))</f>
        <v>0.94171177716271848</v>
      </c>
      <c r="M125" s="16">
        <f>About!$B$59/(1+EXP(About!$B$60*(M124-$D124+About!$B$61)))</f>
        <v>0.97827002145524966</v>
      </c>
      <c r="N125" s="16">
        <f>About!$B$59/(1+EXP(About!$B$60*(N124-$D124+About!$B$61)))</f>
        <v>0.99395812265625383</v>
      </c>
      <c r="O125" s="16">
        <f>About!$B$59/(1+EXP(About!$B$60*(O124-$D124+About!$B$61)))</f>
        <v>1.0004812454732541</v>
      </c>
    </row>
    <row r="126" spans="1:35" x14ac:dyDescent="0.2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25">
      <c r="B127" s="16">
        <v>0</v>
      </c>
      <c r="C127" s="16">
        <v>0</v>
      </c>
      <c r="D127" s="16">
        <v>0</v>
      </c>
      <c r="E127" s="16">
        <f>About!$B$59/(1+EXP(About!$B$60*(E126-$D126+About!$B$61)))</f>
        <v>2.672997854475018E-2</v>
      </c>
      <c r="F127" s="16">
        <f>About!$B$59/(1+EXP(About!$B$60*(F126-$D126+About!$B$61)))</f>
        <v>6.3288222837281458E-2</v>
      </c>
      <c r="G127" s="16">
        <f>About!$B$59/(1+EXP(About!$B$60*(G126-$D126+About!$B$61)))</f>
        <v>0.14256032022499021</v>
      </c>
      <c r="H127" s="16">
        <f>About!$B$59/(1+EXP(About!$B$60*(H126-$D126+About!$B$61)))</f>
        <v>0.29049574986187099</v>
      </c>
      <c r="I127" s="16">
        <f>About!$B$59/(1+EXP(About!$B$60*(I126-$D126+About!$B$61)))</f>
        <v>0.50249999999999995</v>
      </c>
      <c r="J127" s="16">
        <f>About!$B$59/(1+EXP(About!$B$60*(J126-$D126+About!$B$61)))</f>
        <v>0.7145042501381289</v>
      </c>
      <c r="K127" s="16">
        <f>About!$B$59/(1+EXP(About!$B$60*(K126-$D126+About!$B$61)))</f>
        <v>0.86243967977500979</v>
      </c>
      <c r="L127" s="16">
        <f>About!$B$59/(1+EXP(About!$B$60*(L126-$D126+About!$B$61)))</f>
        <v>0.94171177716271848</v>
      </c>
      <c r="M127" s="16">
        <f>About!$B$59/(1+EXP(About!$B$60*(M126-$D126+About!$B$61)))</f>
        <v>0.97827002145524966</v>
      </c>
      <c r="N127" s="16">
        <f>About!$B$59/(1+EXP(About!$B$60*(N126-$D126+About!$B$61)))</f>
        <v>0.99395812265625383</v>
      </c>
      <c r="O127" s="16">
        <f>About!$B$59/(1+EXP(About!$B$60*(O126-$D126+About!$B$61)))</f>
        <v>1.0004812454732541</v>
      </c>
    </row>
    <row r="128" spans="1:35" x14ac:dyDescent="0.2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25">
      <c r="B129" s="16">
        <v>0</v>
      </c>
      <c r="C129" s="16">
        <v>0</v>
      </c>
      <c r="D129" s="16">
        <v>0</v>
      </c>
      <c r="E129" s="16">
        <f>About!$B$59/(1+EXP(About!$B$60*(E128-$D128+About!$B$61)))</f>
        <v>2.672997854475018E-2</v>
      </c>
      <c r="F129" s="16">
        <f>About!$B$59/(1+EXP(About!$B$60*(F128-$D128+About!$B$61)))</f>
        <v>6.3288222837281458E-2</v>
      </c>
      <c r="G129" s="16">
        <f>About!$B$59/(1+EXP(About!$B$60*(G128-$D128+About!$B$61)))</f>
        <v>0.14256032022499021</v>
      </c>
      <c r="H129" s="16">
        <f>About!$B$59/(1+EXP(About!$B$60*(H128-$D128+About!$B$61)))</f>
        <v>0.29049574986187099</v>
      </c>
      <c r="I129" s="16">
        <f>About!$B$59/(1+EXP(About!$B$60*(I128-$D128+About!$B$61)))</f>
        <v>0.50249999999999995</v>
      </c>
      <c r="J129" s="16">
        <f>About!$B$59/(1+EXP(About!$B$60*(J128-$D128+About!$B$61)))</f>
        <v>0.7145042501381289</v>
      </c>
      <c r="K129" s="16">
        <f>About!$B$59/(1+EXP(About!$B$60*(K128-$D128+About!$B$61)))</f>
        <v>0.86243967977500979</v>
      </c>
      <c r="L129" s="16">
        <f>About!$B$59/(1+EXP(About!$B$60*(L128-$D128+About!$B$61)))</f>
        <v>0.94171177716271848</v>
      </c>
      <c r="M129" s="16">
        <f>About!$B$59/(1+EXP(About!$B$60*(M128-$D128+About!$B$61)))</f>
        <v>0.97827002145524966</v>
      </c>
      <c r="N129" s="16">
        <f>About!$B$59/(1+EXP(About!$B$60*(N128-$D128+About!$B$61)))</f>
        <v>0.99395812265625383</v>
      </c>
      <c r="O129" s="16">
        <f>About!$B$59/(1+EXP(About!$B$60*(O128-$D128+About!$B$61)))</f>
        <v>1.0004812454732541</v>
      </c>
    </row>
    <row r="130" spans="1:35" x14ac:dyDescent="0.2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25">
      <c r="B131" s="16">
        <v>0</v>
      </c>
      <c r="C131" s="16">
        <v>0</v>
      </c>
      <c r="D131" s="16">
        <v>0</v>
      </c>
      <c r="E131" s="16">
        <f>About!$B$59/(1+EXP(About!$B$60*(E130-$D130+About!$B$61)))</f>
        <v>2.672997854475018E-2</v>
      </c>
      <c r="F131" s="16">
        <f>About!$B$59/(1+EXP(About!$B$60*(F130-$D130+About!$B$61)))</f>
        <v>6.3288222837281458E-2</v>
      </c>
      <c r="G131" s="16">
        <f>About!$B$59/(1+EXP(About!$B$60*(G130-$D130+About!$B$61)))</f>
        <v>0.14256032022499021</v>
      </c>
      <c r="H131" s="16">
        <f>About!$B$59/(1+EXP(About!$B$60*(H130-$D130+About!$B$61)))</f>
        <v>0.29049574986187099</v>
      </c>
      <c r="I131" s="16">
        <f>About!$B$59/(1+EXP(About!$B$60*(I130-$D130+About!$B$61)))</f>
        <v>0.50249999999999995</v>
      </c>
      <c r="J131" s="16">
        <f>About!$B$59/(1+EXP(About!$B$60*(J130-$D130+About!$B$61)))</f>
        <v>0.7145042501381289</v>
      </c>
      <c r="K131" s="16">
        <f>About!$B$59/(1+EXP(About!$B$60*(K130-$D130+About!$B$61)))</f>
        <v>0.86243967977500979</v>
      </c>
      <c r="L131" s="16">
        <f>About!$B$59/(1+EXP(About!$B$60*(L130-$D130+About!$B$61)))</f>
        <v>0.94171177716271848</v>
      </c>
      <c r="M131" s="16">
        <f>About!$B$59/(1+EXP(About!$B$60*(M130-$D130+About!$B$61)))</f>
        <v>0.97827002145524966</v>
      </c>
      <c r="N131" s="16">
        <f>About!$B$59/(1+EXP(About!$B$60*(N130-$D130+About!$B$61)))</f>
        <v>0.99395812265625383</v>
      </c>
      <c r="O131" s="16">
        <f>About!$B$59/(1+EXP(About!$B$60*(O130-$D130+About!$B$61)))</f>
        <v>1.0004812454732541</v>
      </c>
    </row>
    <row r="132" spans="1:35" x14ac:dyDescent="0.2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25">
      <c r="B133" s="16">
        <v>0</v>
      </c>
      <c r="C133" s="16">
        <v>0</v>
      </c>
      <c r="D133" s="16">
        <v>0</v>
      </c>
      <c r="E133" s="16">
        <f>About!$B$59/(1+EXP(About!$B$60*(E132-$D132+About!$B$61)))</f>
        <v>2.672997854475018E-2</v>
      </c>
      <c r="F133" s="16">
        <f>About!$B$59/(1+EXP(About!$B$60*(F132-$D132+About!$B$61)))</f>
        <v>6.3288222837281458E-2</v>
      </c>
      <c r="G133" s="16">
        <f>About!$B$59/(1+EXP(About!$B$60*(G132-$D132+About!$B$61)))</f>
        <v>0.14256032022499021</v>
      </c>
      <c r="H133" s="16">
        <f>About!$B$59/(1+EXP(About!$B$60*(H132-$D132+About!$B$61)))</f>
        <v>0.29049574986187099</v>
      </c>
      <c r="I133" s="16">
        <f>About!$B$59/(1+EXP(About!$B$60*(I132-$D132+About!$B$61)))</f>
        <v>0.50249999999999995</v>
      </c>
      <c r="J133" s="16">
        <f>About!$B$59/(1+EXP(About!$B$60*(J132-$D132+About!$B$61)))</f>
        <v>0.7145042501381289</v>
      </c>
      <c r="K133" s="16">
        <f>About!$B$59/(1+EXP(About!$B$60*(K132-$D132+About!$B$61)))</f>
        <v>0.86243967977500979</v>
      </c>
      <c r="L133" s="16">
        <f>About!$B$59/(1+EXP(About!$B$60*(L132-$D132+About!$B$61)))</f>
        <v>0.94171177716271848</v>
      </c>
      <c r="M133" s="16">
        <f>About!$B$59/(1+EXP(About!$B$60*(M132-$D132+About!$B$61)))</f>
        <v>0.97827002145524966</v>
      </c>
      <c r="N133" s="16">
        <f>About!$B$59/(1+EXP(About!$B$60*(N132-$D132+About!$B$61)))</f>
        <v>0.99395812265625383</v>
      </c>
      <c r="O133" s="16">
        <f>About!$B$59/(1+EXP(About!$B$60*(O132-$D132+About!$B$61)))</f>
        <v>1.0004812454732541</v>
      </c>
    </row>
    <row r="134" spans="1:35" x14ac:dyDescent="0.2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25">
      <c r="B135" s="16">
        <v>0</v>
      </c>
      <c r="C135" s="16">
        <v>0</v>
      </c>
      <c r="D135" s="16">
        <v>0</v>
      </c>
      <c r="E135" s="16">
        <f>About!$B$59/(1+EXP(About!$B$60*(E134-$D134+About!$B$61)))</f>
        <v>2.672997854475018E-2</v>
      </c>
      <c r="F135" s="16">
        <f>About!$B$59/(1+EXP(About!$B$60*(F134-$D134+About!$B$61)))</f>
        <v>6.3288222837281458E-2</v>
      </c>
      <c r="G135" s="16">
        <f>About!$B$59/(1+EXP(About!$B$60*(G134-$D134+About!$B$61)))</f>
        <v>0.14256032022499021</v>
      </c>
      <c r="H135" s="16">
        <f>About!$B$59/(1+EXP(About!$B$60*(H134-$D134+About!$B$61)))</f>
        <v>0.29049574986187099</v>
      </c>
      <c r="I135" s="16">
        <f>About!$B$59/(1+EXP(About!$B$60*(I134-$D134+About!$B$61)))</f>
        <v>0.50249999999999995</v>
      </c>
      <c r="J135" s="16">
        <f>About!$B$59/(1+EXP(About!$B$60*(J134-$D134+About!$B$61)))</f>
        <v>0.7145042501381289</v>
      </c>
      <c r="K135" s="16">
        <f>About!$B$59/(1+EXP(About!$B$60*(K134-$D134+About!$B$61)))</f>
        <v>0.86243967977500979</v>
      </c>
      <c r="L135" s="16">
        <f>About!$B$59/(1+EXP(About!$B$60*(L134-$D134+About!$B$61)))</f>
        <v>0.94171177716271848</v>
      </c>
      <c r="M135" s="16">
        <f>About!$B$59/(1+EXP(About!$B$60*(M134-$D134+About!$B$61)))</f>
        <v>0.97827002145524966</v>
      </c>
      <c r="N135" s="16">
        <f>About!$B$59/(1+EXP(About!$B$60*(N134-$D134+About!$B$61)))</f>
        <v>0.99395812265625383</v>
      </c>
      <c r="O135" s="16">
        <f>About!$B$59/(1+EXP(About!$B$60*(O134-$D134+About!$B$61)))</f>
        <v>1.0004812454732541</v>
      </c>
    </row>
    <row r="136" spans="1:35" x14ac:dyDescent="0.2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25">
      <c r="B137" s="16">
        <v>0</v>
      </c>
      <c r="C137" s="16">
        <v>0</v>
      </c>
      <c r="D137" s="16">
        <v>0</v>
      </c>
      <c r="E137" s="16">
        <f>About!$B$59/(1+EXP(About!$B$60*(E136-$D136+About!$B$61)))</f>
        <v>2.672997854475018E-2</v>
      </c>
      <c r="F137" s="16">
        <f>About!$B$59/(1+EXP(About!$B$60*(F136-$D136+About!$B$61)))</f>
        <v>6.3288222837281458E-2</v>
      </c>
      <c r="G137" s="16">
        <f>About!$B$59/(1+EXP(About!$B$60*(G136-$D136+About!$B$61)))</f>
        <v>0.14256032022499021</v>
      </c>
      <c r="H137" s="16">
        <f>About!$B$59/(1+EXP(About!$B$60*(H136-$D136+About!$B$61)))</f>
        <v>0.29049574986187099</v>
      </c>
      <c r="I137" s="16">
        <f>About!$B$59/(1+EXP(About!$B$60*(I136-$D136+About!$B$61)))</f>
        <v>0.50249999999999995</v>
      </c>
      <c r="J137" s="16">
        <f>About!$B$59/(1+EXP(About!$B$60*(J136-$D136+About!$B$61)))</f>
        <v>0.7145042501381289</v>
      </c>
      <c r="K137" s="16">
        <f>About!$B$59/(1+EXP(About!$B$60*(K136-$D136+About!$B$61)))</f>
        <v>0.86243967977500979</v>
      </c>
      <c r="L137" s="16">
        <f>About!$B$59/(1+EXP(About!$B$60*(L136-$D136+About!$B$61)))</f>
        <v>0.94171177716271848</v>
      </c>
      <c r="M137" s="16">
        <f>About!$B$59/(1+EXP(About!$B$60*(M136-$D136+About!$B$61)))</f>
        <v>0.97827002145524966</v>
      </c>
      <c r="N137" s="16">
        <f>About!$B$59/(1+EXP(About!$B$60*(N136-$D136+About!$B$61)))</f>
        <v>0.99395812265625383</v>
      </c>
      <c r="O137" s="16">
        <f>About!$B$59/(1+EXP(About!$B$60*(O136-$D136+About!$B$61)))</f>
        <v>1.0004812454732541</v>
      </c>
    </row>
    <row r="138" spans="1:35" x14ac:dyDescent="0.2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25">
      <c r="B139" s="16">
        <v>0</v>
      </c>
      <c r="C139" s="16">
        <v>0</v>
      </c>
      <c r="D139" s="16">
        <v>0</v>
      </c>
      <c r="E139" s="16">
        <f>About!$B$59/(1+EXP(About!$B$60*(E138-$D138+About!$B$61)))</f>
        <v>2.672997854475018E-2</v>
      </c>
      <c r="F139" s="16">
        <f>About!$B$59/(1+EXP(About!$B$60*(F138-$D138+About!$B$61)))</f>
        <v>6.3288222837281458E-2</v>
      </c>
      <c r="G139" s="16">
        <f>About!$B$59/(1+EXP(About!$B$60*(G138-$D138+About!$B$61)))</f>
        <v>0.14256032022499021</v>
      </c>
      <c r="H139" s="16">
        <f>About!$B$59/(1+EXP(About!$B$60*(H138-$D138+About!$B$61)))</f>
        <v>0.29049574986187099</v>
      </c>
      <c r="I139" s="16">
        <f>About!$B$59/(1+EXP(About!$B$60*(I138-$D138+About!$B$61)))</f>
        <v>0.50249999999999995</v>
      </c>
      <c r="J139" s="16">
        <f>About!$B$59/(1+EXP(About!$B$60*(J138-$D138+About!$B$61)))</f>
        <v>0.7145042501381289</v>
      </c>
      <c r="K139" s="16">
        <f>About!$B$59/(1+EXP(About!$B$60*(K138-$D138+About!$B$61)))</f>
        <v>0.86243967977500979</v>
      </c>
      <c r="L139" s="16">
        <f>About!$B$59/(1+EXP(About!$B$60*(L138-$D138+About!$B$61)))</f>
        <v>0.94171177716271848</v>
      </c>
      <c r="M139" s="16">
        <f>About!$B$59/(1+EXP(About!$B$60*(M138-$D138+About!$B$61)))</f>
        <v>0.97827002145524966</v>
      </c>
      <c r="N139" s="16">
        <f>About!$B$59/(1+EXP(About!$B$60*(N138-$D138+About!$B$61)))</f>
        <v>0.99395812265625383</v>
      </c>
      <c r="O139" s="16">
        <f>About!$B$59/(1+EXP(About!$B$60*(O138-$D138+About!$B$61)))</f>
        <v>1.0004812454732541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61" sqref="D61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9.0909090909093493E-2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0.18181818181815856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0.27272727272725206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0.36363636363634555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0.45454545454543904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0.54545454545453254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0.63636363636362603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0.72727272727271952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0.81818181818181301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0.90909090909090651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9.0909090909093493E-2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0.18181818181815856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0.27272727272725206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0.36363636363634555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0.45454545454543904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0.54545454545453254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0.63636363636362603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0.72727272727271952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0.81818181818181301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0.90909090909090651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9.0909090909093493E-2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0.18181818181815856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0.27272727272725206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0.36363636363634555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0.45454545454543904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0.54545454545453254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0.63636363636362603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0.72727272727271952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0.81818181818181301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0.90909090909090651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9.0909090909093493E-2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0.18181818181815856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0.27272727272725206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0.36363636363634555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0.45454545454543904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0.54545454545453254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0.63636363636362603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0.72727272727271952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0.81818181818181301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0.90909090909090651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9.0909090909093493E-2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0.18181818181815856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0.27272727272725206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0.36363636363634555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0.45454545454543904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0.54545454545453254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0.63636363636362603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0.72727272727271952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0.81818181818181301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0.90909090909090651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9.0909090909093493E-2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0.18181818181815856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0.27272727272725206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0.36363636363634555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0.45454545454543904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0.54545454545453254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0.63636363636362603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0.72727272727271952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0.81818181818181301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0.90909090909090651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9.0909090909093493E-2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0.18181818181815856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0.27272727272725206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0.36363636363634555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0.45454545454543904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0.54545454545453254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0.63636363636362603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0.72727272727271952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0.81818181818181301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0.90909090909090651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9.0909090909093493E-2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0.18181818181815856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0.27272727272725206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0.36363636363634555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0.45454545454543904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0.54545454545453254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0.63636363636362603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0.72727272727271952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0.81818181818181301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0.90909090909090651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9.0909090909093493E-2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0.18181818181815856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0.27272727272725206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0.36363636363634555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0.45454545454543904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0.54545454545453254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0.63636363636362603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0.72727272727271952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0.81818181818181301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0.90909090909090651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9.0909090909093493E-2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0.18181818181815856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0.27272727272725206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0.36363636363634555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0.45454545454543904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0.54545454545453254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0.63636363636362603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0.72727272727271952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0.81818181818181301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0.90909090909090651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9.0909090909093493E-2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0.18181818181815856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0.27272727272725206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0.36363636363634555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0.45454545454543904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0.54545454545453254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0.63636363636362603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0.72727272727271952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0.81818181818181301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0.90909090909090651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9.0909090909093493E-2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0.18181818181815856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0.27272727272725206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0.36363636363634555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0.45454545454543904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0.54545454545453254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0.63636363636362603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0.72727272727271952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0.81818181818181301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0.90909090909090651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9.0909090909093493E-2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0.18181818181815856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0.27272727272725206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0.36363636363634555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0.45454545454543904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0.54545454545453254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0.63636363636362603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0.72727272727271952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0.81818181818181301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0.90909090909090651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9.0909090909093493E-2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0.18181818181815856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0.27272727272725206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0.36363636363634555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0.45454545454543904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0.54545454545453254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0.63636363636362603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0.72727272727271952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0.81818181818181301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0.90909090909090651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9.0909090909093493E-2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0.18181818181815856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0.27272727272725206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0.36363636363634555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0.45454545454543904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0.54545454545453254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0.63636363636362603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0.72727272727271952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0.81818181818181301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0.90909090909090651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9.0909090909093493E-2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0.18181818181815856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0.27272727272725206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0.36363636363634555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0.45454545454543904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0.54545454545453254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0.63636363636362603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0.72727272727271952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0.81818181818181301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0.90909090909090651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9.0909090909093493E-2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0.18181818181815856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0.27272727272725206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0.36363636363634555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0.45454545454543904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0.54545454545453254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0.63636363636362603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0.72727272727271952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0.81818181818181301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0.90909090909090651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9.0909090909093493E-2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0.18181818181815856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0.27272727272725206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0.36363636363634555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0.45454545454543904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0.54545454545453254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0.63636363636362603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0.72727272727271952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0.81818181818181301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0.90909090909090651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9.0909090909093493E-2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0.18181818181815856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0.27272727272725206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0.36363636363634555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0.45454545454543904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0.54545454545453254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0.63636363636362603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0.72727272727271952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0.81818181818181301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0.90909090909090651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9.0909090909093493E-2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0.18181818181815856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0.27272727272725206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0.36363636363634555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0.45454545454543904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0.54545454545453254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0.63636363636362603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0.72727272727271952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0.81818181818181301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0.90909090909090651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9.0909090909093493E-2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0.18181818181815856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0.27272727272725206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0.36363636363634555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0.45454545454543904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0.54545454545453254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0.63636363636362603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0.72727272727271952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0.81818181818181301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0.90909090909090651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9.0909090909093493E-2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0.18181818181815856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0.27272727272725206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0.36363636363634555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0.45454545454543904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0.54545454545453254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0.63636363636362603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0.72727272727271952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0.81818181818181301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0.90909090909090651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9.0909090909093493E-2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0.18181818181815856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0.27272727272725206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0.36363636363634555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0.45454545454543904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0.54545454545453254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0.63636363636362603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0.72727272727271952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0.81818181818181301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0.90909090909090651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2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9.0909090909093493E-2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0.18181818181815856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0.27272727272725206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0.36363636363634555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0.45454545454543904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0.54545454545453254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0.63636363636362603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0.72727272727271952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0.81818181818181301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0.90909090909090651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2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9.0909090909093493E-2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0.18181818181815856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0.27272727272725206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0.36363636363634555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0.45454545454543904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0.54545454545453254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0.63636363636362603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0.72727272727271952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0.81818181818181301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0.90909090909090651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2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9.0909090909093493E-2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0.18181818181815856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0.27272727272725206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0.36363636363634555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0.45454545454543904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0.54545454545453254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0.63636363636362603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0.72727272727271952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0.81818181818181301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0.90909090909090651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2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9.0909090909093493E-2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0.18181818181815856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0.27272727272725206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0.36363636363634555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0.45454545454543904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0.54545454545453254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0.63636363636362603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0.72727272727271952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0.81818181818181301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0.90909090909090651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2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9.0909090909093493E-2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0.18181818181815856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0.27272727272725206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0.36363636363634555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0.45454545454543904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0.54545454545453254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0.63636363636362603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0.72727272727271952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0.81818181818181301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0.90909090909090651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2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9.0909090909093493E-2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0.18181818181815856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0.27272727272725206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0.36363636363634555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0.45454545454543904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0.54545454545453254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0.63636363636362603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0.72727272727271952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0.81818181818181301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0.90909090909090651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2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2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2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2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2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9.0909090909093493E-2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0.18181818181815856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0.27272727272725206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0.36363636363634555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0.45454545454543904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0.54545454545453254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0.63636363636362603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0.72727272727271952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0.81818181818181301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0.90909090909090651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2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9.0909090909093493E-2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0.18181818181815856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0.27272727272725206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0.36363636363634555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0.45454545454543904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0.54545454545453254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0.63636363636362603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0.72727272727271952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0.81818181818181301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0.90909090909090651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2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9.0909090909093493E-2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0.18181818181815856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0.27272727272725206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0.36363636363634555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0.45454545454543904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0.54545454545453254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0.63636363636362603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0.72727272727271952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0.81818181818181301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0.90909090909090651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2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2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2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9.0909090909093493E-2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0.18181818181815856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0.27272727272725206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0.36363636363634555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0.45454545454543904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0.54545454545453254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0.63636363636362603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0.72727272727271952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0.81818181818181301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0.90909090909090651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2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9.0909090909093493E-2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0.18181818181815856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0.27272727272725206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0.36363636363634555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0.45454545454543904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0.54545454545453254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0.63636363636362603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0.72727272727271952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0.81818181818181301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0.90909090909090651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2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9.0909090909093493E-2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0.18181818181815856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0.27272727272725206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0.36363636363634555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0.45454545454543904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0.54545454545453254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0.63636363636362603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0.72727272727271952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0.81818181818181301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0.90909090909090651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2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9.0909090909093493E-2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0.18181818181815856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0.27272727272725206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0.36363636363634555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0.45454545454543904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0.54545454545453254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0.63636363636362603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0.72727272727271952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0.81818181818181301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0.90909090909090651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2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9.0909090909093493E-2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0.18181818181815856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0.27272727272725206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0.36363636363634555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0.45454545454543904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0.54545454545453254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0.63636363636362603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0.72727272727271952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0.81818181818181301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0.90909090909090651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2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9.0909090909093493E-2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0.18181818181815856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0.27272727272725206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0.36363636363634555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0.45454545454543904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0.54545454545453254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0.63636363636362603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0.72727272727271952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0.81818181818181301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0.90909090909090651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2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2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2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2.6729978544750566E-2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6.3288222837286412E-2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0.14256032022501586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0.29049574986186144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0.50249999999994088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0.71450425013813401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0.86243967977500802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0.94171177716272325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0.97827002145525199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0.99395812265625594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1.0004812454732541</v>
      </c>
    </row>
    <row r="62" spans="1:15" x14ac:dyDescent="0.2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2.6729978544750566E-2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6.3288222837286412E-2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0.14256032022501586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0.29049574986186144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0.50249999999994088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0.71450425013813401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0.86243967977500802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0.94171177716272325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0.97827002145525199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0.99395812265625594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1.0004812454732541</v>
      </c>
    </row>
    <row r="63" spans="1:15" x14ac:dyDescent="0.2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2.6729978544750566E-2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6.3288222837286412E-2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0.14256032022501586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0.29049574986186144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0.50249999999994088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0.71450425013813401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0.86243967977500802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0.94171177716272325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0.97827002145525199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0.99395812265625594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1.0004812454732541</v>
      </c>
    </row>
    <row r="64" spans="1:15" x14ac:dyDescent="0.2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2.6729978544750566E-2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6.3288222837286412E-2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0.14256032022501586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0.29049574986186144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0.50249999999994088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0.71450425013813401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0.86243967977500802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0.94171177716272325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0.97827002145525199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0.99395812265625594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1.0004812454732541</v>
      </c>
    </row>
    <row r="65" spans="1:15" x14ac:dyDescent="0.2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2.6729978544750566E-2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6.3288222837286412E-2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0.14256032022501586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0.29049574986186144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0.50249999999994088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0.71450425013813401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0.86243967977500802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0.94171177716272325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0.97827002145525199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0.99395812265625594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1.0004812454732541</v>
      </c>
    </row>
    <row r="66" spans="1:15" x14ac:dyDescent="0.2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2.6729978544750566E-2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6.3288222837286412E-2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0.14256032022501586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0.29049574986186144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0.50249999999994088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0.71450425013813401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0.86243967977500802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0.94171177716272325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0.97827002145525199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0.99395812265625594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1.0004812454732541</v>
      </c>
    </row>
    <row r="67" spans="1:15" x14ac:dyDescent="0.2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2.6729978544750566E-2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6.3288222837286412E-2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0.14256032022501586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0.29049574986186144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0.50249999999994088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0.71450425013813401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0.86243967977500802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0.94171177716272325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0.97827002145525199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0.99395812265625594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1.0004812454732541</v>
      </c>
    </row>
    <row r="68" spans="1:15" x14ac:dyDescent="0.2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2.6729978544750566E-2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6.3288222837286412E-2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0.14256032022501586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0.29049574986186144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0.50249999999994088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0.71450425013813401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0.86243967977500802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0.94171177716272325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0.97827002145525199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0.99395812265625594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1.0004812454732541</v>
      </c>
    </row>
    <row r="69" spans="1:15" x14ac:dyDescent="0.2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2.6729978544750566E-2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6.3288222837286412E-2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0.14256032022501586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0.29049574986186144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0.50249999999994088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0.71450425013813401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0.86243967977500802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0.94171177716272325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0.97827002145525199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0.99395812265625594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1.0004812454732541</v>
      </c>
    </row>
    <row r="70" spans="1:15" x14ac:dyDescent="0.2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2.6729978544750566E-2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6.3288222837286412E-2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0.14256032022501586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0.29049574986186144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0.50249999999994088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0.71450425013813401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0.86243967977500802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0.94171177716272325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0.97827002145525199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0.99395812265625594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1.0004812454732541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0" style="12" customWidth="1"/>
    <col min="2" max="16384" width="9.140625" style="12"/>
  </cols>
  <sheetData>
    <row r="1" spans="1:69" ht="14.45" x14ac:dyDescent="0.3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4.45" x14ac:dyDescent="0.3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2030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4.45" x14ac:dyDescent="0.3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4.45" x14ac:dyDescent="0.3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4.45" x14ac:dyDescent="0.3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4.45" x14ac:dyDescent="0.3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4.45" x14ac:dyDescent="0.3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2030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4.45" x14ac:dyDescent="0.3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4.45" x14ac:dyDescent="0.3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4.45" x14ac:dyDescent="0.3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2019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4.45" x14ac:dyDescent="0.3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4.45" x14ac:dyDescent="0.3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4.45" x14ac:dyDescent="0.3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4.45" x14ac:dyDescent="0.3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4.45" x14ac:dyDescent="0.3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2030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4.45" x14ac:dyDescent="0.3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2030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4.45" x14ac:dyDescent="0.3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4.45" x14ac:dyDescent="0.3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4.45" x14ac:dyDescent="0.3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4.45" x14ac:dyDescent="0.3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2030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2030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2019</v>
      </c>
      <c r="E51" s="12">
        <f>IF(ISBLANK('Set Schedules Here'!C101),"",'Set Schedules Here'!C101)</f>
        <v>0</v>
      </c>
      <c r="F51" s="12">
        <f>IF(ISBLANK('Set Schedules Here'!D100),"",'Set Schedules Here'!D100)</f>
        <v>2020</v>
      </c>
      <c r="G51" s="12">
        <f>IF(ISBLANK('Set Schedules Here'!D101),"",'Set Schedules Here'!D101)</f>
        <v>1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2030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2030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0</v>
      </c>
      <c r="H61" s="12">
        <f>IF(ISBLANK('Set Schedules Here'!E120),"",'Set Schedules Here'!E120)</f>
        <v>2020</v>
      </c>
      <c r="I61" s="12">
        <f>IF(ISBLANK('Set Schedules Here'!E121),"",'Set Schedules Here'!E121)</f>
        <v>2.672997854475018E-2</v>
      </c>
      <c r="J61" s="12">
        <f>IF(ISBLANK('Set Schedules Here'!F120),"",'Set Schedules Here'!F120)</f>
        <v>2021</v>
      </c>
      <c r="K61" s="12">
        <f>IF(ISBLANK('Set Schedules Here'!F121),"",'Set Schedules Here'!F121)</f>
        <v>6.3288222837281458E-2</v>
      </c>
      <c r="L61" s="12">
        <f>IF(ISBLANK('Set Schedules Here'!G120),"",'Set Schedules Here'!G120)</f>
        <v>2022</v>
      </c>
      <c r="M61" s="12">
        <f>IF(ISBLANK('Set Schedules Here'!G121),"",'Set Schedules Here'!G121)</f>
        <v>0.14256032022499021</v>
      </c>
      <c r="N61" s="12">
        <f>IF(ISBLANK('Set Schedules Here'!H120),"",'Set Schedules Here'!H120)</f>
        <v>2023</v>
      </c>
      <c r="O61" s="12">
        <f>IF(ISBLANK('Set Schedules Here'!H121),"",'Set Schedules Here'!H121)</f>
        <v>0.29049574986187099</v>
      </c>
      <c r="P61" s="12">
        <f>IF(ISBLANK('Set Schedules Here'!I120),"",'Set Schedules Here'!I120)</f>
        <v>2024</v>
      </c>
      <c r="Q61" s="12">
        <f>IF(ISBLANK('Set Schedules Here'!I121),"",'Set Schedules Here'!I121)</f>
        <v>0.50249999999999995</v>
      </c>
      <c r="R61" s="12">
        <f>IF(ISBLANK('Set Schedules Here'!J120),"",'Set Schedules Here'!J120)</f>
        <v>2025</v>
      </c>
      <c r="S61" s="12">
        <f>IF(ISBLANK('Set Schedules Here'!J121),"",'Set Schedules Here'!J121)</f>
        <v>0.7145042501381289</v>
      </c>
      <c r="T61" s="12">
        <f>IF(ISBLANK('Set Schedules Here'!K120),"",'Set Schedules Here'!K120)</f>
        <v>2026</v>
      </c>
      <c r="U61" s="12">
        <f>IF(ISBLANK('Set Schedules Here'!K121),"",'Set Schedules Here'!K121)</f>
        <v>0.86243967977500979</v>
      </c>
      <c r="V61" s="12">
        <f>IF(ISBLANK('Set Schedules Here'!L120),"",'Set Schedules Here'!L120)</f>
        <v>2027</v>
      </c>
      <c r="W61" s="12">
        <f>IF(ISBLANK('Set Schedules Here'!L121),"",'Set Schedules Here'!L121)</f>
        <v>0.94171177716271848</v>
      </c>
      <c r="X61" s="12">
        <f>IF(ISBLANK('Set Schedules Here'!M120),"",'Set Schedules Here'!M120)</f>
        <v>2028</v>
      </c>
      <c r="Y61" s="12">
        <f>IF(ISBLANK('Set Schedules Here'!M121),"",'Set Schedules Here'!M121)</f>
        <v>0.97827002145524966</v>
      </c>
      <c r="Z61" s="12">
        <f>IF(ISBLANK('Set Schedules Here'!N120),"",'Set Schedules Here'!N120)</f>
        <v>2029</v>
      </c>
      <c r="AA61" s="12">
        <f>IF(ISBLANK('Set Schedules Here'!N121),"",'Set Schedules Here'!N121)</f>
        <v>0.99395812265625383</v>
      </c>
      <c r="AB61" s="12">
        <f>IF(ISBLANK('Set Schedules Here'!O120),"",'Set Schedules Here'!O120)</f>
        <v>2030</v>
      </c>
      <c r="AC61" s="12">
        <f>IF(ISBLANK('Set Schedules Here'!O121),"",'Set Schedules Here'!O121)</f>
        <v>1.0004812454732541</v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2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0</v>
      </c>
      <c r="H62" s="12">
        <f>IF(ISBLANK('Set Schedules Here'!E122),"",'Set Schedules Here'!E122)</f>
        <v>2020</v>
      </c>
      <c r="I62" s="12">
        <f>IF(ISBLANK('Set Schedules Here'!E123),"",'Set Schedules Here'!E123)</f>
        <v>2.672997854475018E-2</v>
      </c>
      <c r="J62" s="12">
        <f>IF(ISBLANK('Set Schedules Here'!F122),"",'Set Schedules Here'!F122)</f>
        <v>2021</v>
      </c>
      <c r="K62" s="12">
        <f>IF(ISBLANK('Set Schedules Here'!F123),"",'Set Schedules Here'!F123)</f>
        <v>6.3288222837281458E-2</v>
      </c>
      <c r="L62" s="12">
        <f>IF(ISBLANK('Set Schedules Here'!G122),"",'Set Schedules Here'!G122)</f>
        <v>2022</v>
      </c>
      <c r="M62" s="12">
        <f>IF(ISBLANK('Set Schedules Here'!G123),"",'Set Schedules Here'!G123)</f>
        <v>0.14256032022499021</v>
      </c>
      <c r="N62" s="12">
        <f>IF(ISBLANK('Set Schedules Here'!H122),"",'Set Schedules Here'!H122)</f>
        <v>2023</v>
      </c>
      <c r="O62" s="12">
        <f>IF(ISBLANK('Set Schedules Here'!H123),"",'Set Schedules Here'!H123)</f>
        <v>0.29049574986187099</v>
      </c>
      <c r="P62" s="12">
        <f>IF(ISBLANK('Set Schedules Here'!I122),"",'Set Schedules Here'!I122)</f>
        <v>2024</v>
      </c>
      <c r="Q62" s="12">
        <f>IF(ISBLANK('Set Schedules Here'!I123),"",'Set Schedules Here'!I123)</f>
        <v>0.50249999999999995</v>
      </c>
      <c r="R62" s="12">
        <f>IF(ISBLANK('Set Schedules Here'!J122),"",'Set Schedules Here'!J122)</f>
        <v>2025</v>
      </c>
      <c r="S62" s="12">
        <f>IF(ISBLANK('Set Schedules Here'!J123),"",'Set Schedules Here'!J123)</f>
        <v>0.7145042501381289</v>
      </c>
      <c r="T62" s="12">
        <f>IF(ISBLANK('Set Schedules Here'!K122),"",'Set Schedules Here'!K122)</f>
        <v>2026</v>
      </c>
      <c r="U62" s="12">
        <f>IF(ISBLANK('Set Schedules Here'!K123),"",'Set Schedules Here'!K123)</f>
        <v>0.86243967977500979</v>
      </c>
      <c r="V62" s="12">
        <f>IF(ISBLANK('Set Schedules Here'!L122),"",'Set Schedules Here'!L122)</f>
        <v>2027</v>
      </c>
      <c r="W62" s="12">
        <f>IF(ISBLANK('Set Schedules Here'!L123),"",'Set Schedules Here'!L123)</f>
        <v>0.94171177716271848</v>
      </c>
      <c r="X62" s="12">
        <f>IF(ISBLANK('Set Schedules Here'!M122),"",'Set Schedules Here'!M122)</f>
        <v>2028</v>
      </c>
      <c r="Y62" s="12">
        <f>IF(ISBLANK('Set Schedules Here'!M123),"",'Set Schedules Here'!M123)</f>
        <v>0.97827002145524966</v>
      </c>
      <c r="Z62" s="12">
        <f>IF(ISBLANK('Set Schedules Here'!N122),"",'Set Schedules Here'!N122)</f>
        <v>2029</v>
      </c>
      <c r="AA62" s="12">
        <f>IF(ISBLANK('Set Schedules Here'!N123),"",'Set Schedules Here'!N123)</f>
        <v>0.99395812265625383</v>
      </c>
      <c r="AB62" s="12">
        <f>IF(ISBLANK('Set Schedules Here'!O122),"",'Set Schedules Here'!O122)</f>
        <v>2030</v>
      </c>
      <c r="AC62" s="12">
        <f>IF(ISBLANK('Set Schedules Here'!O123),"",'Set Schedules Here'!O123)</f>
        <v>1.0004812454732541</v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2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0</v>
      </c>
      <c r="H63" s="12">
        <f>IF(ISBLANK('Set Schedules Here'!E124),"",'Set Schedules Here'!E124)</f>
        <v>2020</v>
      </c>
      <c r="I63" s="12">
        <f>IF(ISBLANK('Set Schedules Here'!E125),"",'Set Schedules Here'!E125)</f>
        <v>2.672997854475018E-2</v>
      </c>
      <c r="J63" s="12">
        <f>IF(ISBLANK('Set Schedules Here'!F124),"",'Set Schedules Here'!F124)</f>
        <v>2021</v>
      </c>
      <c r="K63" s="12">
        <f>IF(ISBLANK('Set Schedules Here'!F125),"",'Set Schedules Here'!F125)</f>
        <v>6.3288222837281458E-2</v>
      </c>
      <c r="L63" s="12">
        <f>IF(ISBLANK('Set Schedules Here'!G124),"",'Set Schedules Here'!G124)</f>
        <v>2022</v>
      </c>
      <c r="M63" s="12">
        <f>IF(ISBLANK('Set Schedules Here'!G125),"",'Set Schedules Here'!G125)</f>
        <v>0.14256032022499021</v>
      </c>
      <c r="N63" s="12">
        <f>IF(ISBLANK('Set Schedules Here'!H124),"",'Set Schedules Here'!H124)</f>
        <v>2023</v>
      </c>
      <c r="O63" s="12">
        <f>IF(ISBLANK('Set Schedules Here'!H125),"",'Set Schedules Here'!H125)</f>
        <v>0.29049574986187099</v>
      </c>
      <c r="P63" s="12">
        <f>IF(ISBLANK('Set Schedules Here'!I124),"",'Set Schedules Here'!I124)</f>
        <v>2024</v>
      </c>
      <c r="Q63" s="12">
        <f>IF(ISBLANK('Set Schedules Here'!I125),"",'Set Schedules Here'!I125)</f>
        <v>0.50249999999999995</v>
      </c>
      <c r="R63" s="12">
        <f>IF(ISBLANK('Set Schedules Here'!J124),"",'Set Schedules Here'!J124)</f>
        <v>2025</v>
      </c>
      <c r="S63" s="12">
        <f>IF(ISBLANK('Set Schedules Here'!J125),"",'Set Schedules Here'!J125)</f>
        <v>0.7145042501381289</v>
      </c>
      <c r="T63" s="12">
        <f>IF(ISBLANK('Set Schedules Here'!K124),"",'Set Schedules Here'!K124)</f>
        <v>2026</v>
      </c>
      <c r="U63" s="12">
        <f>IF(ISBLANK('Set Schedules Here'!K125),"",'Set Schedules Here'!K125)</f>
        <v>0.86243967977500979</v>
      </c>
      <c r="V63" s="12">
        <f>IF(ISBLANK('Set Schedules Here'!L124),"",'Set Schedules Here'!L124)</f>
        <v>2027</v>
      </c>
      <c r="W63" s="12">
        <f>IF(ISBLANK('Set Schedules Here'!L125),"",'Set Schedules Here'!L125)</f>
        <v>0.94171177716271848</v>
      </c>
      <c r="X63" s="12">
        <f>IF(ISBLANK('Set Schedules Here'!M124),"",'Set Schedules Here'!M124)</f>
        <v>2028</v>
      </c>
      <c r="Y63" s="12">
        <f>IF(ISBLANK('Set Schedules Here'!M125),"",'Set Schedules Here'!M125)</f>
        <v>0.97827002145524966</v>
      </c>
      <c r="Z63" s="12">
        <f>IF(ISBLANK('Set Schedules Here'!N124),"",'Set Schedules Here'!N124)</f>
        <v>2029</v>
      </c>
      <c r="AA63" s="12">
        <f>IF(ISBLANK('Set Schedules Here'!N125),"",'Set Schedules Here'!N125)</f>
        <v>0.99395812265625383</v>
      </c>
      <c r="AB63" s="12">
        <f>IF(ISBLANK('Set Schedules Here'!O124),"",'Set Schedules Here'!O124)</f>
        <v>2030</v>
      </c>
      <c r="AC63" s="12">
        <f>IF(ISBLANK('Set Schedules Here'!O125),"",'Set Schedules Here'!O125)</f>
        <v>1.0004812454732541</v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2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0</v>
      </c>
      <c r="H64" s="12">
        <f>IF(ISBLANK('Set Schedules Here'!E126),"",'Set Schedules Here'!E126)</f>
        <v>2020</v>
      </c>
      <c r="I64" s="12">
        <f>IF(ISBLANK('Set Schedules Here'!E127),"",'Set Schedules Here'!E127)</f>
        <v>2.672997854475018E-2</v>
      </c>
      <c r="J64" s="12">
        <f>IF(ISBLANK('Set Schedules Here'!F126),"",'Set Schedules Here'!F126)</f>
        <v>2021</v>
      </c>
      <c r="K64" s="12">
        <f>IF(ISBLANK('Set Schedules Here'!F127),"",'Set Schedules Here'!F127)</f>
        <v>6.3288222837281458E-2</v>
      </c>
      <c r="L64" s="12">
        <f>IF(ISBLANK('Set Schedules Here'!G126),"",'Set Schedules Here'!G126)</f>
        <v>2022</v>
      </c>
      <c r="M64" s="12">
        <f>IF(ISBLANK('Set Schedules Here'!G127),"",'Set Schedules Here'!G127)</f>
        <v>0.14256032022499021</v>
      </c>
      <c r="N64" s="12">
        <f>IF(ISBLANK('Set Schedules Here'!H126),"",'Set Schedules Here'!H126)</f>
        <v>2023</v>
      </c>
      <c r="O64" s="12">
        <f>IF(ISBLANK('Set Schedules Here'!H127),"",'Set Schedules Here'!H127)</f>
        <v>0.29049574986187099</v>
      </c>
      <c r="P64" s="12">
        <f>IF(ISBLANK('Set Schedules Here'!I126),"",'Set Schedules Here'!I126)</f>
        <v>2024</v>
      </c>
      <c r="Q64" s="12">
        <f>IF(ISBLANK('Set Schedules Here'!I127),"",'Set Schedules Here'!I127)</f>
        <v>0.50249999999999995</v>
      </c>
      <c r="R64" s="12">
        <f>IF(ISBLANK('Set Schedules Here'!J126),"",'Set Schedules Here'!J126)</f>
        <v>2025</v>
      </c>
      <c r="S64" s="12">
        <f>IF(ISBLANK('Set Schedules Here'!J127),"",'Set Schedules Here'!J127)</f>
        <v>0.7145042501381289</v>
      </c>
      <c r="T64" s="12">
        <f>IF(ISBLANK('Set Schedules Here'!K126),"",'Set Schedules Here'!K126)</f>
        <v>2026</v>
      </c>
      <c r="U64" s="12">
        <f>IF(ISBLANK('Set Schedules Here'!K127),"",'Set Schedules Here'!K127)</f>
        <v>0.86243967977500979</v>
      </c>
      <c r="V64" s="12">
        <f>IF(ISBLANK('Set Schedules Here'!L126),"",'Set Schedules Here'!L126)</f>
        <v>2027</v>
      </c>
      <c r="W64" s="12">
        <f>IF(ISBLANK('Set Schedules Here'!L127),"",'Set Schedules Here'!L127)</f>
        <v>0.94171177716271848</v>
      </c>
      <c r="X64" s="12">
        <f>IF(ISBLANK('Set Schedules Here'!M126),"",'Set Schedules Here'!M126)</f>
        <v>2028</v>
      </c>
      <c r="Y64" s="12">
        <f>IF(ISBLANK('Set Schedules Here'!M127),"",'Set Schedules Here'!M127)</f>
        <v>0.97827002145524966</v>
      </c>
      <c r="Z64" s="12">
        <f>IF(ISBLANK('Set Schedules Here'!N126),"",'Set Schedules Here'!N126)</f>
        <v>2029</v>
      </c>
      <c r="AA64" s="12">
        <f>IF(ISBLANK('Set Schedules Here'!N127),"",'Set Schedules Here'!N127)</f>
        <v>0.99395812265625383</v>
      </c>
      <c r="AB64" s="12">
        <f>IF(ISBLANK('Set Schedules Here'!O126),"",'Set Schedules Here'!O126)</f>
        <v>2030</v>
      </c>
      <c r="AC64" s="12">
        <f>IF(ISBLANK('Set Schedules Here'!O127),"",'Set Schedules Here'!O127)</f>
        <v>1.0004812454732541</v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2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0</v>
      </c>
      <c r="H65" s="12">
        <f>IF(ISBLANK('Set Schedules Here'!E128),"",'Set Schedules Here'!E128)</f>
        <v>2020</v>
      </c>
      <c r="I65" s="12">
        <f>IF(ISBLANK('Set Schedules Here'!E129),"",'Set Schedules Here'!E129)</f>
        <v>2.672997854475018E-2</v>
      </c>
      <c r="J65" s="12">
        <f>IF(ISBLANK('Set Schedules Here'!F128),"",'Set Schedules Here'!F128)</f>
        <v>2021</v>
      </c>
      <c r="K65" s="12">
        <f>IF(ISBLANK('Set Schedules Here'!F129),"",'Set Schedules Here'!F129)</f>
        <v>6.3288222837281458E-2</v>
      </c>
      <c r="L65" s="12">
        <f>IF(ISBLANK('Set Schedules Here'!G128),"",'Set Schedules Here'!G128)</f>
        <v>2022</v>
      </c>
      <c r="M65" s="12">
        <f>IF(ISBLANK('Set Schedules Here'!G129),"",'Set Schedules Here'!G129)</f>
        <v>0.14256032022499021</v>
      </c>
      <c r="N65" s="12">
        <f>IF(ISBLANK('Set Schedules Here'!H128),"",'Set Schedules Here'!H128)</f>
        <v>2023</v>
      </c>
      <c r="O65" s="12">
        <f>IF(ISBLANK('Set Schedules Here'!H129),"",'Set Schedules Here'!H129)</f>
        <v>0.29049574986187099</v>
      </c>
      <c r="P65" s="12">
        <f>IF(ISBLANK('Set Schedules Here'!I128),"",'Set Schedules Here'!I128)</f>
        <v>2024</v>
      </c>
      <c r="Q65" s="12">
        <f>IF(ISBLANK('Set Schedules Here'!I129),"",'Set Schedules Here'!I129)</f>
        <v>0.50249999999999995</v>
      </c>
      <c r="R65" s="12">
        <f>IF(ISBLANK('Set Schedules Here'!J128),"",'Set Schedules Here'!J128)</f>
        <v>2025</v>
      </c>
      <c r="S65" s="12">
        <f>IF(ISBLANK('Set Schedules Here'!J129),"",'Set Schedules Here'!J129)</f>
        <v>0.7145042501381289</v>
      </c>
      <c r="T65" s="12">
        <f>IF(ISBLANK('Set Schedules Here'!K128),"",'Set Schedules Here'!K128)</f>
        <v>2026</v>
      </c>
      <c r="U65" s="12">
        <f>IF(ISBLANK('Set Schedules Here'!K129),"",'Set Schedules Here'!K129)</f>
        <v>0.86243967977500979</v>
      </c>
      <c r="V65" s="12">
        <f>IF(ISBLANK('Set Schedules Here'!L128),"",'Set Schedules Here'!L128)</f>
        <v>2027</v>
      </c>
      <c r="W65" s="12">
        <f>IF(ISBLANK('Set Schedules Here'!L129),"",'Set Schedules Here'!L129)</f>
        <v>0.94171177716271848</v>
      </c>
      <c r="X65" s="12">
        <f>IF(ISBLANK('Set Schedules Here'!M128),"",'Set Schedules Here'!M128)</f>
        <v>2028</v>
      </c>
      <c r="Y65" s="12">
        <f>IF(ISBLANK('Set Schedules Here'!M129),"",'Set Schedules Here'!M129)</f>
        <v>0.97827002145524966</v>
      </c>
      <c r="Z65" s="12">
        <f>IF(ISBLANK('Set Schedules Here'!N128),"",'Set Schedules Here'!N128)</f>
        <v>2029</v>
      </c>
      <c r="AA65" s="12">
        <f>IF(ISBLANK('Set Schedules Here'!N129),"",'Set Schedules Here'!N129)</f>
        <v>0.99395812265625383</v>
      </c>
      <c r="AB65" s="12">
        <f>IF(ISBLANK('Set Schedules Here'!O128),"",'Set Schedules Here'!O128)</f>
        <v>2030</v>
      </c>
      <c r="AC65" s="12">
        <f>IF(ISBLANK('Set Schedules Here'!O129),"",'Set Schedules Here'!O129)</f>
        <v>1.0004812454732541</v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2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0</v>
      </c>
      <c r="H66" s="12">
        <f>IF(ISBLANK('Set Schedules Here'!E130),"",'Set Schedules Here'!E130)</f>
        <v>2020</v>
      </c>
      <c r="I66" s="12">
        <f>IF(ISBLANK('Set Schedules Here'!E131),"",'Set Schedules Here'!E131)</f>
        <v>2.672997854475018E-2</v>
      </c>
      <c r="J66" s="12">
        <f>IF(ISBLANK('Set Schedules Here'!F130),"",'Set Schedules Here'!F130)</f>
        <v>2021</v>
      </c>
      <c r="K66" s="12">
        <f>IF(ISBLANK('Set Schedules Here'!F131),"",'Set Schedules Here'!F131)</f>
        <v>6.3288222837281458E-2</v>
      </c>
      <c r="L66" s="12">
        <f>IF(ISBLANK('Set Schedules Here'!G130),"",'Set Schedules Here'!G130)</f>
        <v>2022</v>
      </c>
      <c r="M66" s="12">
        <f>IF(ISBLANK('Set Schedules Here'!G131),"",'Set Schedules Here'!G131)</f>
        <v>0.14256032022499021</v>
      </c>
      <c r="N66" s="12">
        <f>IF(ISBLANK('Set Schedules Here'!H130),"",'Set Schedules Here'!H130)</f>
        <v>2023</v>
      </c>
      <c r="O66" s="12">
        <f>IF(ISBLANK('Set Schedules Here'!H131),"",'Set Schedules Here'!H131)</f>
        <v>0.29049574986187099</v>
      </c>
      <c r="P66" s="12">
        <f>IF(ISBLANK('Set Schedules Here'!I130),"",'Set Schedules Here'!I130)</f>
        <v>2024</v>
      </c>
      <c r="Q66" s="12">
        <f>IF(ISBLANK('Set Schedules Here'!I131),"",'Set Schedules Here'!I131)</f>
        <v>0.50249999999999995</v>
      </c>
      <c r="R66" s="12">
        <f>IF(ISBLANK('Set Schedules Here'!J130),"",'Set Schedules Here'!J130)</f>
        <v>2025</v>
      </c>
      <c r="S66" s="12">
        <f>IF(ISBLANK('Set Schedules Here'!J131),"",'Set Schedules Here'!J131)</f>
        <v>0.7145042501381289</v>
      </c>
      <c r="T66" s="12">
        <f>IF(ISBLANK('Set Schedules Here'!K130),"",'Set Schedules Here'!K130)</f>
        <v>2026</v>
      </c>
      <c r="U66" s="12">
        <f>IF(ISBLANK('Set Schedules Here'!K131),"",'Set Schedules Here'!K131)</f>
        <v>0.86243967977500979</v>
      </c>
      <c r="V66" s="12">
        <f>IF(ISBLANK('Set Schedules Here'!L130),"",'Set Schedules Here'!L130)</f>
        <v>2027</v>
      </c>
      <c r="W66" s="12">
        <f>IF(ISBLANK('Set Schedules Here'!L131),"",'Set Schedules Here'!L131)</f>
        <v>0.94171177716271848</v>
      </c>
      <c r="X66" s="12">
        <f>IF(ISBLANK('Set Schedules Here'!M130),"",'Set Schedules Here'!M130)</f>
        <v>2028</v>
      </c>
      <c r="Y66" s="12">
        <f>IF(ISBLANK('Set Schedules Here'!M131),"",'Set Schedules Here'!M131)</f>
        <v>0.97827002145524966</v>
      </c>
      <c r="Z66" s="12">
        <f>IF(ISBLANK('Set Schedules Here'!N130),"",'Set Schedules Here'!N130)</f>
        <v>2029</v>
      </c>
      <c r="AA66" s="12">
        <f>IF(ISBLANK('Set Schedules Here'!N131),"",'Set Schedules Here'!N131)</f>
        <v>0.99395812265625383</v>
      </c>
      <c r="AB66" s="12">
        <f>IF(ISBLANK('Set Schedules Here'!O130),"",'Set Schedules Here'!O130)</f>
        <v>2030</v>
      </c>
      <c r="AC66" s="12">
        <f>IF(ISBLANK('Set Schedules Here'!O131),"",'Set Schedules Here'!O131)</f>
        <v>1.0004812454732541</v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2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0</v>
      </c>
      <c r="H67" s="12">
        <f>IF(ISBLANK('Set Schedules Here'!E132),"",'Set Schedules Here'!E132)</f>
        <v>2020</v>
      </c>
      <c r="I67" s="12">
        <f>IF(ISBLANK('Set Schedules Here'!E133),"",'Set Schedules Here'!E133)</f>
        <v>2.672997854475018E-2</v>
      </c>
      <c r="J67" s="12">
        <f>IF(ISBLANK('Set Schedules Here'!F132),"",'Set Schedules Here'!F132)</f>
        <v>2021</v>
      </c>
      <c r="K67" s="12">
        <f>IF(ISBLANK('Set Schedules Here'!F133),"",'Set Schedules Here'!F133)</f>
        <v>6.3288222837281458E-2</v>
      </c>
      <c r="L67" s="12">
        <f>IF(ISBLANK('Set Schedules Here'!G132),"",'Set Schedules Here'!G132)</f>
        <v>2022</v>
      </c>
      <c r="M67" s="12">
        <f>IF(ISBLANK('Set Schedules Here'!G133),"",'Set Schedules Here'!G133)</f>
        <v>0.14256032022499021</v>
      </c>
      <c r="N67" s="12">
        <f>IF(ISBLANK('Set Schedules Here'!H132),"",'Set Schedules Here'!H132)</f>
        <v>2023</v>
      </c>
      <c r="O67" s="12">
        <f>IF(ISBLANK('Set Schedules Here'!H133),"",'Set Schedules Here'!H133)</f>
        <v>0.29049574986187099</v>
      </c>
      <c r="P67" s="12">
        <f>IF(ISBLANK('Set Schedules Here'!I132),"",'Set Schedules Here'!I132)</f>
        <v>2024</v>
      </c>
      <c r="Q67" s="12">
        <f>IF(ISBLANK('Set Schedules Here'!I133),"",'Set Schedules Here'!I133)</f>
        <v>0.50249999999999995</v>
      </c>
      <c r="R67" s="12">
        <f>IF(ISBLANK('Set Schedules Here'!J132),"",'Set Schedules Here'!J132)</f>
        <v>2025</v>
      </c>
      <c r="S67" s="12">
        <f>IF(ISBLANK('Set Schedules Here'!J133),"",'Set Schedules Here'!J133)</f>
        <v>0.7145042501381289</v>
      </c>
      <c r="T67" s="12">
        <f>IF(ISBLANK('Set Schedules Here'!K132),"",'Set Schedules Here'!K132)</f>
        <v>2026</v>
      </c>
      <c r="U67" s="12">
        <f>IF(ISBLANK('Set Schedules Here'!K133),"",'Set Schedules Here'!K133)</f>
        <v>0.86243967977500979</v>
      </c>
      <c r="V67" s="12">
        <f>IF(ISBLANK('Set Schedules Here'!L132),"",'Set Schedules Here'!L132)</f>
        <v>2027</v>
      </c>
      <c r="W67" s="12">
        <f>IF(ISBLANK('Set Schedules Here'!L133),"",'Set Schedules Here'!L133)</f>
        <v>0.94171177716271848</v>
      </c>
      <c r="X67" s="12">
        <f>IF(ISBLANK('Set Schedules Here'!M132),"",'Set Schedules Here'!M132)</f>
        <v>2028</v>
      </c>
      <c r="Y67" s="12">
        <f>IF(ISBLANK('Set Schedules Here'!M133),"",'Set Schedules Here'!M133)</f>
        <v>0.97827002145524966</v>
      </c>
      <c r="Z67" s="12">
        <f>IF(ISBLANK('Set Schedules Here'!N132),"",'Set Schedules Here'!N132)</f>
        <v>2029</v>
      </c>
      <c r="AA67" s="12">
        <f>IF(ISBLANK('Set Schedules Here'!N133),"",'Set Schedules Here'!N133)</f>
        <v>0.99395812265625383</v>
      </c>
      <c r="AB67" s="12">
        <f>IF(ISBLANK('Set Schedules Here'!O132),"",'Set Schedules Here'!O132)</f>
        <v>2030</v>
      </c>
      <c r="AC67" s="12">
        <f>IF(ISBLANK('Set Schedules Here'!O133),"",'Set Schedules Here'!O133)</f>
        <v>1.0004812454732541</v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2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0</v>
      </c>
      <c r="H68" s="12">
        <f>IF(ISBLANK('Set Schedules Here'!E134),"",'Set Schedules Here'!E134)</f>
        <v>2020</v>
      </c>
      <c r="I68" s="12">
        <f>IF(ISBLANK('Set Schedules Here'!E135),"",'Set Schedules Here'!E135)</f>
        <v>2.672997854475018E-2</v>
      </c>
      <c r="J68" s="12">
        <f>IF(ISBLANK('Set Schedules Here'!F134),"",'Set Schedules Here'!F134)</f>
        <v>2021</v>
      </c>
      <c r="K68" s="12">
        <f>IF(ISBLANK('Set Schedules Here'!F135),"",'Set Schedules Here'!F135)</f>
        <v>6.3288222837281458E-2</v>
      </c>
      <c r="L68" s="12">
        <f>IF(ISBLANK('Set Schedules Here'!G134),"",'Set Schedules Here'!G134)</f>
        <v>2022</v>
      </c>
      <c r="M68" s="12">
        <f>IF(ISBLANK('Set Schedules Here'!G135),"",'Set Schedules Here'!G135)</f>
        <v>0.14256032022499021</v>
      </c>
      <c r="N68" s="12">
        <f>IF(ISBLANK('Set Schedules Here'!H134),"",'Set Schedules Here'!H134)</f>
        <v>2023</v>
      </c>
      <c r="O68" s="12">
        <f>IF(ISBLANK('Set Schedules Here'!H135),"",'Set Schedules Here'!H135)</f>
        <v>0.29049574986187099</v>
      </c>
      <c r="P68" s="12">
        <f>IF(ISBLANK('Set Schedules Here'!I134),"",'Set Schedules Here'!I134)</f>
        <v>2024</v>
      </c>
      <c r="Q68" s="12">
        <f>IF(ISBLANK('Set Schedules Here'!I135),"",'Set Schedules Here'!I135)</f>
        <v>0.50249999999999995</v>
      </c>
      <c r="R68" s="12">
        <f>IF(ISBLANK('Set Schedules Here'!J134),"",'Set Schedules Here'!J134)</f>
        <v>2025</v>
      </c>
      <c r="S68" s="12">
        <f>IF(ISBLANK('Set Schedules Here'!J135),"",'Set Schedules Here'!J135)</f>
        <v>0.7145042501381289</v>
      </c>
      <c r="T68" s="12">
        <f>IF(ISBLANK('Set Schedules Here'!K134),"",'Set Schedules Here'!K134)</f>
        <v>2026</v>
      </c>
      <c r="U68" s="12">
        <f>IF(ISBLANK('Set Schedules Here'!K135),"",'Set Schedules Here'!K135)</f>
        <v>0.86243967977500979</v>
      </c>
      <c r="V68" s="12">
        <f>IF(ISBLANK('Set Schedules Here'!L134),"",'Set Schedules Here'!L134)</f>
        <v>2027</v>
      </c>
      <c r="W68" s="12">
        <f>IF(ISBLANK('Set Schedules Here'!L135),"",'Set Schedules Here'!L135)</f>
        <v>0.94171177716271848</v>
      </c>
      <c r="X68" s="12">
        <f>IF(ISBLANK('Set Schedules Here'!M134),"",'Set Schedules Here'!M134)</f>
        <v>2028</v>
      </c>
      <c r="Y68" s="12">
        <f>IF(ISBLANK('Set Schedules Here'!M135),"",'Set Schedules Here'!M135)</f>
        <v>0.97827002145524966</v>
      </c>
      <c r="Z68" s="12">
        <f>IF(ISBLANK('Set Schedules Here'!N134),"",'Set Schedules Here'!N134)</f>
        <v>2029</v>
      </c>
      <c r="AA68" s="12">
        <f>IF(ISBLANK('Set Schedules Here'!N135),"",'Set Schedules Here'!N135)</f>
        <v>0.99395812265625383</v>
      </c>
      <c r="AB68" s="12">
        <f>IF(ISBLANK('Set Schedules Here'!O134),"",'Set Schedules Here'!O134)</f>
        <v>2030</v>
      </c>
      <c r="AC68" s="12">
        <f>IF(ISBLANK('Set Schedules Here'!O135),"",'Set Schedules Here'!O135)</f>
        <v>1.0004812454732541</v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2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0</v>
      </c>
      <c r="H69" s="12">
        <f>IF(ISBLANK('Set Schedules Here'!E136),"",'Set Schedules Here'!E136)</f>
        <v>2020</v>
      </c>
      <c r="I69" s="12">
        <f>IF(ISBLANK('Set Schedules Here'!E137),"",'Set Schedules Here'!E137)</f>
        <v>2.672997854475018E-2</v>
      </c>
      <c r="J69" s="12">
        <f>IF(ISBLANK('Set Schedules Here'!F136),"",'Set Schedules Here'!F136)</f>
        <v>2021</v>
      </c>
      <c r="K69" s="12">
        <f>IF(ISBLANK('Set Schedules Here'!F137),"",'Set Schedules Here'!F137)</f>
        <v>6.3288222837281458E-2</v>
      </c>
      <c r="L69" s="12">
        <f>IF(ISBLANK('Set Schedules Here'!G136),"",'Set Schedules Here'!G136)</f>
        <v>2022</v>
      </c>
      <c r="M69" s="12">
        <f>IF(ISBLANK('Set Schedules Here'!G137),"",'Set Schedules Here'!G137)</f>
        <v>0.14256032022499021</v>
      </c>
      <c r="N69" s="12">
        <f>IF(ISBLANK('Set Schedules Here'!H136),"",'Set Schedules Here'!H136)</f>
        <v>2023</v>
      </c>
      <c r="O69" s="12">
        <f>IF(ISBLANK('Set Schedules Here'!H137),"",'Set Schedules Here'!H137)</f>
        <v>0.29049574986187099</v>
      </c>
      <c r="P69" s="12">
        <f>IF(ISBLANK('Set Schedules Here'!I136),"",'Set Schedules Here'!I136)</f>
        <v>2024</v>
      </c>
      <c r="Q69" s="12">
        <f>IF(ISBLANK('Set Schedules Here'!I137),"",'Set Schedules Here'!I137)</f>
        <v>0.50249999999999995</v>
      </c>
      <c r="R69" s="12">
        <f>IF(ISBLANK('Set Schedules Here'!J136),"",'Set Schedules Here'!J136)</f>
        <v>2025</v>
      </c>
      <c r="S69" s="12">
        <f>IF(ISBLANK('Set Schedules Here'!J137),"",'Set Schedules Here'!J137)</f>
        <v>0.7145042501381289</v>
      </c>
      <c r="T69" s="12">
        <f>IF(ISBLANK('Set Schedules Here'!K136),"",'Set Schedules Here'!K136)</f>
        <v>2026</v>
      </c>
      <c r="U69" s="12">
        <f>IF(ISBLANK('Set Schedules Here'!K137),"",'Set Schedules Here'!K137)</f>
        <v>0.86243967977500979</v>
      </c>
      <c r="V69" s="12">
        <f>IF(ISBLANK('Set Schedules Here'!L136),"",'Set Schedules Here'!L136)</f>
        <v>2027</v>
      </c>
      <c r="W69" s="12">
        <f>IF(ISBLANK('Set Schedules Here'!L137),"",'Set Schedules Here'!L137)</f>
        <v>0.94171177716271848</v>
      </c>
      <c r="X69" s="12">
        <f>IF(ISBLANK('Set Schedules Here'!M136),"",'Set Schedules Here'!M136)</f>
        <v>2028</v>
      </c>
      <c r="Y69" s="12">
        <f>IF(ISBLANK('Set Schedules Here'!M137),"",'Set Schedules Here'!M137)</f>
        <v>0.97827002145524966</v>
      </c>
      <c r="Z69" s="12">
        <f>IF(ISBLANK('Set Schedules Here'!N136),"",'Set Schedules Here'!N136)</f>
        <v>2029</v>
      </c>
      <c r="AA69" s="12">
        <f>IF(ISBLANK('Set Schedules Here'!N137),"",'Set Schedules Here'!N137)</f>
        <v>0.99395812265625383</v>
      </c>
      <c r="AB69" s="12">
        <f>IF(ISBLANK('Set Schedules Here'!O136),"",'Set Schedules Here'!O136)</f>
        <v>2030</v>
      </c>
      <c r="AC69" s="12">
        <f>IF(ISBLANK('Set Schedules Here'!O137),"",'Set Schedules Here'!O137)</f>
        <v>1.0004812454732541</v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2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0</v>
      </c>
      <c r="H70" s="12">
        <f>IF(ISBLANK('Set Schedules Here'!E138),"",'Set Schedules Here'!E138)</f>
        <v>2020</v>
      </c>
      <c r="I70" s="12">
        <f>IF(ISBLANK('Set Schedules Here'!E139),"",'Set Schedules Here'!E139)</f>
        <v>2.672997854475018E-2</v>
      </c>
      <c r="J70" s="12">
        <f>IF(ISBLANK('Set Schedules Here'!F138),"",'Set Schedules Here'!F138)</f>
        <v>2021</v>
      </c>
      <c r="K70" s="12">
        <f>IF(ISBLANK('Set Schedules Here'!F139),"",'Set Schedules Here'!F139)</f>
        <v>6.3288222837281458E-2</v>
      </c>
      <c r="L70" s="12">
        <f>IF(ISBLANK('Set Schedules Here'!G138),"",'Set Schedules Here'!G138)</f>
        <v>2022</v>
      </c>
      <c r="M70" s="12">
        <f>IF(ISBLANK('Set Schedules Here'!G139),"",'Set Schedules Here'!G139)</f>
        <v>0.14256032022499021</v>
      </c>
      <c r="N70" s="12">
        <f>IF(ISBLANK('Set Schedules Here'!H138),"",'Set Schedules Here'!H138)</f>
        <v>2023</v>
      </c>
      <c r="O70" s="12">
        <f>IF(ISBLANK('Set Schedules Here'!H139),"",'Set Schedules Here'!H139)</f>
        <v>0.29049574986187099</v>
      </c>
      <c r="P70" s="12">
        <f>IF(ISBLANK('Set Schedules Here'!I138),"",'Set Schedules Here'!I138)</f>
        <v>2024</v>
      </c>
      <c r="Q70" s="12">
        <f>IF(ISBLANK('Set Schedules Here'!I139),"",'Set Schedules Here'!I139)</f>
        <v>0.50249999999999995</v>
      </c>
      <c r="R70" s="12">
        <f>IF(ISBLANK('Set Schedules Here'!J138),"",'Set Schedules Here'!J138)</f>
        <v>2025</v>
      </c>
      <c r="S70" s="12">
        <f>IF(ISBLANK('Set Schedules Here'!J139),"",'Set Schedules Here'!J139)</f>
        <v>0.7145042501381289</v>
      </c>
      <c r="T70" s="12">
        <f>IF(ISBLANK('Set Schedules Here'!K138),"",'Set Schedules Here'!K138)</f>
        <v>2026</v>
      </c>
      <c r="U70" s="12">
        <f>IF(ISBLANK('Set Schedules Here'!K139),"",'Set Schedules Here'!K139)</f>
        <v>0.86243967977500979</v>
      </c>
      <c r="V70" s="12">
        <f>IF(ISBLANK('Set Schedules Here'!L138),"",'Set Schedules Here'!L138)</f>
        <v>2027</v>
      </c>
      <c r="W70" s="12">
        <f>IF(ISBLANK('Set Schedules Here'!L139),"",'Set Schedules Here'!L139)</f>
        <v>0.94171177716271848</v>
      </c>
      <c r="X70" s="12">
        <f>IF(ISBLANK('Set Schedules Here'!M138),"",'Set Schedules Here'!M138)</f>
        <v>2028</v>
      </c>
      <c r="Y70" s="12">
        <f>IF(ISBLANK('Set Schedules Here'!M139),"",'Set Schedules Here'!M139)</f>
        <v>0.97827002145524966</v>
      </c>
      <c r="Z70" s="12">
        <f>IF(ISBLANK('Set Schedules Here'!N138),"",'Set Schedules Here'!N138)</f>
        <v>2029</v>
      </c>
      <c r="AA70" s="12">
        <f>IF(ISBLANK('Set Schedules Here'!N139),"",'Set Schedules Here'!N139)</f>
        <v>0.99395812265625383</v>
      </c>
      <c r="AB70" s="12">
        <f>IF(ISBLANK('Set Schedules Here'!O138),"",'Set Schedules Here'!O138)</f>
        <v>2030</v>
      </c>
      <c r="AC70" s="12">
        <f>IF(ISBLANK('Set Schedules Here'!O139),"",'Set Schedules Here'!O139)</f>
        <v>1.0004812454732541</v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FoPITY-1</vt:lpstr>
      <vt:lpstr>FoPITY-1-WebApp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2019-06-28T21:26:57Z</dcterms:modified>
</cp:coreProperties>
</file>