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deng\Dropbox (Energy Innovation)\Documents\Energy Policy Simulator\Models\eps-california\InputData\plcy-schd\FoPITY\"/>
    </mc:Choice>
  </mc:AlternateContent>
  <xr:revisionPtr revIDLastSave="0" documentId="13_ncr:1_{1129FD56-666D-4253-8E7F-C14CE8D32A81}" xr6:coauthVersionLast="45" xr6:coauthVersionMax="45" xr10:uidLastSave="{00000000-0000-0000-0000-000000000000}"/>
  <bookViews>
    <workbookView xWindow="39780" yWindow="4980" windowWidth="12795" windowHeight="9960" firstSheet="2" activeTab="3" xr2:uid="{00000000-000D-0000-FFFF-FFFF00000000}"/>
  </bookViews>
  <sheets>
    <sheet name="About" sheetId="2" r:id="rId1"/>
    <sheet name="Set Schedules Here" sheetId="5" r:id="rId2"/>
    <sheet name="FoPITY-2" sheetId="4" r:id="rId3"/>
    <sheet name="FoPITY-2-WebAp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3" l="1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39" i="5" l="1"/>
  <c r="F139" i="5"/>
  <c r="G139" i="5"/>
  <c r="H139" i="5"/>
  <c r="I139" i="5"/>
  <c r="J139" i="5"/>
  <c r="K139" i="5"/>
  <c r="L139" i="5"/>
  <c r="M139" i="5"/>
  <c r="N139" i="5"/>
  <c r="O139" i="5"/>
  <c r="O70" i="4" s="1"/>
  <c r="O137" i="5"/>
  <c r="O69" i="4" s="1"/>
  <c r="N137" i="5"/>
  <c r="M137" i="5"/>
  <c r="L137" i="5"/>
  <c r="K137" i="5"/>
  <c r="J137" i="5"/>
  <c r="I137" i="5"/>
  <c r="H137" i="5"/>
  <c r="G137" i="5"/>
  <c r="F137" i="5"/>
  <c r="E137" i="5"/>
  <c r="O135" i="5"/>
  <c r="O68" i="4" s="1"/>
  <c r="N135" i="5"/>
  <c r="M135" i="5"/>
  <c r="L135" i="5"/>
  <c r="K135" i="5"/>
  <c r="J135" i="5"/>
  <c r="I135" i="5"/>
  <c r="H135" i="5"/>
  <c r="G135" i="5"/>
  <c r="F135" i="5"/>
  <c r="E135" i="5"/>
  <c r="O133" i="5"/>
  <c r="O67" i="4" s="1"/>
  <c r="N133" i="5"/>
  <c r="M133" i="5"/>
  <c r="L133" i="5"/>
  <c r="K133" i="5"/>
  <c r="J133" i="5"/>
  <c r="I133" i="5"/>
  <c r="H133" i="5"/>
  <c r="G133" i="5"/>
  <c r="F133" i="5"/>
  <c r="E133" i="5"/>
  <c r="O131" i="5"/>
  <c r="O66" i="4" s="1"/>
  <c r="N131" i="5"/>
  <c r="M131" i="5"/>
  <c r="L131" i="5"/>
  <c r="K131" i="5"/>
  <c r="J131" i="5"/>
  <c r="I131" i="5"/>
  <c r="H131" i="5"/>
  <c r="G131" i="5"/>
  <c r="F131" i="5"/>
  <c r="E131" i="5"/>
  <c r="O129" i="5"/>
  <c r="O65" i="4" s="1"/>
  <c r="N129" i="5"/>
  <c r="M129" i="5"/>
  <c r="L129" i="5"/>
  <c r="K129" i="5"/>
  <c r="J129" i="5"/>
  <c r="I129" i="5"/>
  <c r="H129" i="5"/>
  <c r="G129" i="5"/>
  <c r="F129" i="5"/>
  <c r="E129" i="5"/>
  <c r="O127" i="5"/>
  <c r="O64" i="4" s="1"/>
  <c r="N127" i="5"/>
  <c r="M127" i="5"/>
  <c r="L127" i="5"/>
  <c r="K127" i="5"/>
  <c r="J127" i="5"/>
  <c r="I127" i="5"/>
  <c r="H127" i="5"/>
  <c r="G127" i="5"/>
  <c r="F127" i="5"/>
  <c r="E127" i="5"/>
  <c r="O125" i="5"/>
  <c r="O63" i="4" s="1"/>
  <c r="N125" i="5"/>
  <c r="M125" i="5"/>
  <c r="L125" i="5"/>
  <c r="K125" i="5"/>
  <c r="J125" i="5"/>
  <c r="I125" i="5"/>
  <c r="H125" i="5"/>
  <c r="G125" i="5"/>
  <c r="F125" i="5"/>
  <c r="E125" i="5"/>
  <c r="O123" i="5"/>
  <c r="O62" i="4" s="1"/>
  <c r="N123" i="5"/>
  <c r="M123" i="5"/>
  <c r="L123" i="5"/>
  <c r="K123" i="5"/>
  <c r="J123" i="5"/>
  <c r="I123" i="5"/>
  <c r="H123" i="5"/>
  <c r="G123" i="5"/>
  <c r="F123" i="5"/>
  <c r="E123" i="5"/>
  <c r="O121" i="5"/>
  <c r="O61" i="4" s="1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<sst xmlns="http://schemas.openxmlformats.org/spreadsheetml/2006/main" count="361" uniqueCount="124">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</sst>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2.672997854475018E-2</c:v>
                </c:pt>
                <c:pt idx="4">
                  <c:v>6.3288222837281458E-2</c:v>
                </c:pt>
                <c:pt idx="5">
                  <c:v>0.14256032022499021</c:v>
                </c:pt>
                <c:pt idx="6">
                  <c:v>0.29049574986187099</c:v>
                </c:pt>
                <c:pt idx="7">
                  <c:v>0.50249999999999995</c:v>
                </c:pt>
                <c:pt idx="8">
                  <c:v>0.7145042501381289</c:v>
                </c:pt>
                <c:pt idx="9">
                  <c:v>0.86243967977500979</c:v>
                </c:pt>
                <c:pt idx="10">
                  <c:v>0.94171177716271848</c:v>
                </c:pt>
                <c:pt idx="11">
                  <c:v>0.97827002145524966</c:v>
                </c:pt>
                <c:pt idx="12">
                  <c:v>0.99395812265625383</c:v>
                </c:pt>
                <c:pt idx="13">
                  <c:v>1.0004812454732541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F-48B1-A67F-378BDE1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6480"/>
        <c:axId val="136678016"/>
      </c:lineChart>
      <c:catAx>
        <c:axId val="136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8016"/>
        <c:crosses val="autoZero"/>
        <c:auto val="1"/>
        <c:lblAlgn val="ctr"/>
        <c:lblOffset val="100"/>
        <c:noMultiLvlLbl val="0"/>
      </c:catAx>
      <c:valAx>
        <c:axId val="136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2" x14ac:dyDescent="0.45">
      <c r="A1" s="1" t="s">
        <v>39</v>
      </c>
    </row>
    <row r="3" spans="1:2" x14ac:dyDescent="0.45">
      <c r="A3" s="1" t="s">
        <v>40</v>
      </c>
      <c r="B3" t="s">
        <v>41</v>
      </c>
    </row>
    <row r="5" spans="1:2" x14ac:dyDescent="0.45">
      <c r="A5" s="1" t="s">
        <v>42</v>
      </c>
    </row>
    <row r="6" spans="1:2" x14ac:dyDescent="0.45">
      <c r="A6" t="s">
        <v>43</v>
      </c>
    </row>
    <row r="7" spans="1:2" x14ac:dyDescent="0.45">
      <c r="A7" s="2" t="s">
        <v>44</v>
      </c>
    </row>
    <row r="8" spans="1:2" x14ac:dyDescent="0.45">
      <c r="A8" t="s">
        <v>91</v>
      </c>
    </row>
    <row r="9" spans="1:2" x14ac:dyDescent="0.45">
      <c r="A9" t="s">
        <v>92</v>
      </c>
    </row>
    <row r="11" spans="1:2" x14ac:dyDescent="0.4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20" t="s">
        <v>120</v>
      </c>
    </row>
    <row r="30" spans="1:6" x14ac:dyDescent="0.45">
      <c r="B30" t="s">
        <v>108</v>
      </c>
    </row>
    <row r="31" spans="1:6" x14ac:dyDescent="0.45">
      <c r="B31" s="20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20" t="s">
        <v>111</v>
      </c>
    </row>
    <row r="35" spans="1:2" x14ac:dyDescent="0.45">
      <c r="B35" s="20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I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x14ac:dyDescent="0.4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45">
      <c r="A2" t="s">
        <v>1</v>
      </c>
      <c r="B2" s="15">
        <v>2017</v>
      </c>
      <c r="C2" s="15">
        <v>2019</v>
      </c>
      <c r="D2" s="15">
        <v>2030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45">
      <c r="B3" s="16">
        <v>0</v>
      </c>
      <c r="C3" s="16">
        <v>0</v>
      </c>
      <c r="D3" s="16">
        <v>1</v>
      </c>
    </row>
    <row r="4" spans="1:35" x14ac:dyDescent="0.4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45">
      <c r="B5" s="16">
        <v>0</v>
      </c>
      <c r="C5" s="16">
        <v>0</v>
      </c>
      <c r="D5" s="16">
        <v>1</v>
      </c>
    </row>
    <row r="6" spans="1:35" x14ac:dyDescent="0.45">
      <c r="A6" s="12" t="s">
        <v>3</v>
      </c>
      <c r="B6" s="15">
        <v>2017</v>
      </c>
      <c r="C6" s="15">
        <v>2019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45">
      <c r="A7" s="12"/>
      <c r="B7" s="16">
        <v>0</v>
      </c>
      <c r="C7" s="16">
        <v>0</v>
      </c>
      <c r="D7" s="16">
        <v>1</v>
      </c>
    </row>
    <row r="8" spans="1:35" x14ac:dyDescent="0.4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45">
      <c r="A9" s="12"/>
      <c r="B9" s="16">
        <v>0</v>
      </c>
      <c r="C9" s="16">
        <v>0</v>
      </c>
      <c r="D9" s="16">
        <v>1</v>
      </c>
    </row>
    <row r="10" spans="1:35" x14ac:dyDescent="0.45">
      <c r="A10" s="12" t="s">
        <v>85</v>
      </c>
      <c r="B10" s="15">
        <v>2017</v>
      </c>
      <c r="C10" s="15">
        <v>2019</v>
      </c>
      <c r="D10" s="15">
        <v>2020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45">
      <c r="A12" s="12" t="s">
        <v>86</v>
      </c>
      <c r="B12" s="15">
        <v>2017</v>
      </c>
      <c r="C12" s="15">
        <v>2019</v>
      </c>
      <c r="D12" s="15">
        <v>2030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1</v>
      </c>
    </row>
    <row r="14" spans="1:35" x14ac:dyDescent="0.45">
      <c r="A14" s="12" t="s">
        <v>87</v>
      </c>
      <c r="B14" s="15">
        <v>2017</v>
      </c>
      <c r="C14" s="15">
        <v>2019</v>
      </c>
      <c r="D14" s="15">
        <v>2030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1</v>
      </c>
    </row>
    <row r="16" spans="1:35" x14ac:dyDescent="0.4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2019</v>
      </c>
      <c r="D18" s="15">
        <v>2030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1</v>
      </c>
    </row>
    <row r="20" spans="1:35" x14ac:dyDescent="0.45">
      <c r="A20" t="s">
        <v>74</v>
      </c>
      <c r="B20" s="15">
        <v>2017</v>
      </c>
      <c r="C20" s="15">
        <v>2019</v>
      </c>
      <c r="D20" s="15">
        <v>2020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2019</v>
      </c>
      <c r="D22" s="15">
        <v>2020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2019</v>
      </c>
      <c r="D24" s="15">
        <v>2020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2019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2019</v>
      </c>
      <c r="D28" s="15">
        <v>2020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t="s">
        <v>9</v>
      </c>
      <c r="B30" s="15">
        <v>2017</v>
      </c>
      <c r="C30" s="15">
        <v>2019</v>
      </c>
      <c r="D30" s="15">
        <v>2020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1</v>
      </c>
      <c r="E31" s="16">
        <v>1</v>
      </c>
    </row>
    <row r="32" spans="1:35" x14ac:dyDescent="0.4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9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2019</v>
      </c>
      <c r="D44" s="15">
        <v>2020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2019</v>
      </c>
      <c r="D46" s="15">
        <v>2020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2019</v>
      </c>
      <c r="D50" s="15">
        <v>2020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2019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2019</v>
      </c>
      <c r="D54" s="15">
        <v>2020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2019</v>
      </c>
      <c r="D56" s="15">
        <v>2020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2019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2019</v>
      </c>
      <c r="D60" s="15">
        <v>2030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</row>
    <row r="62" spans="1:35" s="16" customFormat="1" x14ac:dyDescent="0.45">
      <c r="A62" t="s">
        <v>66</v>
      </c>
      <c r="B62" s="15">
        <v>2017</v>
      </c>
      <c r="C62" s="15">
        <v>2019</v>
      </c>
      <c r="D62" s="15">
        <v>2020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2019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2019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2019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2019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2019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2019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2019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2019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2019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2019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2019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2019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2019</v>
      </c>
      <c r="D96" s="15">
        <v>2030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0</v>
      </c>
      <c r="C97" s="16">
        <v>0</v>
      </c>
      <c r="D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2019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2019</v>
      </c>
      <c r="D100" s="15">
        <v>2020</v>
      </c>
      <c r="E100" s="15">
        <v>2030</v>
      </c>
      <c r="F100" s="14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45">
      <c r="A101" s="12"/>
      <c r="B101" s="16">
        <v>0</v>
      </c>
      <c r="C101" s="16">
        <v>0</v>
      </c>
      <c r="D101" s="16">
        <v>1</v>
      </c>
      <c r="E101" s="16">
        <v>1</v>
      </c>
    </row>
    <row r="102" spans="1:35" x14ac:dyDescent="0.45">
      <c r="A102" s="12" t="s">
        <v>27</v>
      </c>
      <c r="B102" s="15">
        <v>2017</v>
      </c>
      <c r="C102" s="15">
        <v>2019</v>
      </c>
      <c r="D102" s="15">
        <v>2020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2019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2019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2019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2019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2019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2019</v>
      </c>
      <c r="D116" s="15">
        <v>2020</v>
      </c>
      <c r="E116" s="15">
        <v>2030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45">
      <c r="A118" t="s">
        <v>83</v>
      </c>
      <c r="B118" s="15">
        <v>2017</v>
      </c>
      <c r="C118" s="15">
        <v>2019</v>
      </c>
      <c r="D118" s="15">
        <v>2020</v>
      </c>
      <c r="E118" s="15">
        <v>2030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4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0</v>
      </c>
      <c r="E121" s="16">
        <f>About!$B$59/(1+EXP(About!$B$60*(E120-$D120+About!$B$61)))</f>
        <v>2.672997854475018E-2</v>
      </c>
      <c r="F121" s="16">
        <f>About!$B$59/(1+EXP(About!$B$60*(F120-$D120+About!$B$61)))</f>
        <v>6.3288222837281458E-2</v>
      </c>
      <c r="G121" s="16">
        <f>About!$B$59/(1+EXP(About!$B$60*(G120-$D120+About!$B$61)))</f>
        <v>0.14256032022499021</v>
      </c>
      <c r="H121" s="16">
        <f>About!$B$59/(1+EXP(About!$B$60*(H120-$D120+About!$B$61)))</f>
        <v>0.29049574986187099</v>
      </c>
      <c r="I121" s="16">
        <f>About!$B$59/(1+EXP(About!$B$60*(I120-$D120+About!$B$61)))</f>
        <v>0.50249999999999995</v>
      </c>
      <c r="J121" s="16">
        <f>About!$B$59/(1+EXP(About!$B$60*(J120-$D120+About!$B$61)))</f>
        <v>0.7145042501381289</v>
      </c>
      <c r="K121" s="16">
        <f>About!$B$59/(1+EXP(About!$B$60*(K120-$D120+About!$B$61)))</f>
        <v>0.86243967977500979</v>
      </c>
      <c r="L121" s="16">
        <f>About!$B$59/(1+EXP(About!$B$60*(L120-$D120+About!$B$61)))</f>
        <v>0.94171177716271848</v>
      </c>
      <c r="M121" s="16">
        <f>About!$B$59/(1+EXP(About!$B$60*(M120-$D120+About!$B$61)))</f>
        <v>0.97827002145524966</v>
      </c>
      <c r="N121" s="16">
        <f>About!$B$59/(1+EXP(About!$B$60*(N120-$D120+About!$B$61)))</f>
        <v>0.99395812265625383</v>
      </c>
      <c r="O121" s="16">
        <f>About!$B$59/(1+EXP(About!$B$60*(O120-$D120+About!$B$61)))</f>
        <v>1.0004812454732541</v>
      </c>
    </row>
    <row r="122" spans="1:35" x14ac:dyDescent="0.4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0</v>
      </c>
      <c r="E123" s="16">
        <f>About!$B$59/(1+EXP(About!$B$60*(E122-$D122+About!$B$61)))</f>
        <v>2.672997854475018E-2</v>
      </c>
      <c r="F123" s="16">
        <f>About!$B$59/(1+EXP(About!$B$60*(F122-$D122+About!$B$61)))</f>
        <v>6.3288222837281458E-2</v>
      </c>
      <c r="G123" s="16">
        <f>About!$B$59/(1+EXP(About!$B$60*(G122-$D122+About!$B$61)))</f>
        <v>0.14256032022499021</v>
      </c>
      <c r="H123" s="16">
        <f>About!$B$59/(1+EXP(About!$B$60*(H122-$D122+About!$B$61)))</f>
        <v>0.29049574986187099</v>
      </c>
      <c r="I123" s="16">
        <f>About!$B$59/(1+EXP(About!$B$60*(I122-$D122+About!$B$61)))</f>
        <v>0.50249999999999995</v>
      </c>
      <c r="J123" s="16">
        <f>About!$B$59/(1+EXP(About!$B$60*(J122-$D122+About!$B$61)))</f>
        <v>0.7145042501381289</v>
      </c>
      <c r="K123" s="16">
        <f>About!$B$59/(1+EXP(About!$B$60*(K122-$D122+About!$B$61)))</f>
        <v>0.86243967977500979</v>
      </c>
      <c r="L123" s="16">
        <f>About!$B$59/(1+EXP(About!$B$60*(L122-$D122+About!$B$61)))</f>
        <v>0.94171177716271848</v>
      </c>
      <c r="M123" s="16">
        <f>About!$B$59/(1+EXP(About!$B$60*(M122-$D122+About!$B$61)))</f>
        <v>0.97827002145524966</v>
      </c>
      <c r="N123" s="16">
        <f>About!$B$59/(1+EXP(About!$B$60*(N122-$D122+About!$B$61)))</f>
        <v>0.99395812265625383</v>
      </c>
      <c r="O123" s="16">
        <f>About!$B$59/(1+EXP(About!$B$60*(O122-$D122+About!$B$61)))</f>
        <v>1.0004812454732541</v>
      </c>
    </row>
    <row r="124" spans="1:35" x14ac:dyDescent="0.4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0</v>
      </c>
      <c r="E125" s="16">
        <f>About!$B$59/(1+EXP(About!$B$60*(E124-$D124+About!$B$61)))</f>
        <v>2.672997854475018E-2</v>
      </c>
      <c r="F125" s="16">
        <f>About!$B$59/(1+EXP(About!$B$60*(F124-$D124+About!$B$61)))</f>
        <v>6.3288222837281458E-2</v>
      </c>
      <c r="G125" s="16">
        <f>About!$B$59/(1+EXP(About!$B$60*(G124-$D124+About!$B$61)))</f>
        <v>0.14256032022499021</v>
      </c>
      <c r="H125" s="16">
        <f>About!$B$59/(1+EXP(About!$B$60*(H124-$D124+About!$B$61)))</f>
        <v>0.29049574986187099</v>
      </c>
      <c r="I125" s="16">
        <f>About!$B$59/(1+EXP(About!$B$60*(I124-$D124+About!$B$61)))</f>
        <v>0.50249999999999995</v>
      </c>
      <c r="J125" s="16">
        <f>About!$B$59/(1+EXP(About!$B$60*(J124-$D124+About!$B$61)))</f>
        <v>0.7145042501381289</v>
      </c>
      <c r="K125" s="16">
        <f>About!$B$59/(1+EXP(About!$B$60*(K124-$D124+About!$B$61)))</f>
        <v>0.86243967977500979</v>
      </c>
      <c r="L125" s="16">
        <f>About!$B$59/(1+EXP(About!$B$60*(L124-$D124+About!$B$61)))</f>
        <v>0.94171177716271848</v>
      </c>
      <c r="M125" s="16">
        <f>About!$B$59/(1+EXP(About!$B$60*(M124-$D124+About!$B$61)))</f>
        <v>0.97827002145524966</v>
      </c>
      <c r="N125" s="16">
        <f>About!$B$59/(1+EXP(About!$B$60*(N124-$D124+About!$B$61)))</f>
        <v>0.99395812265625383</v>
      </c>
      <c r="O125" s="16">
        <f>About!$B$59/(1+EXP(About!$B$60*(O124-$D124+About!$B$61)))</f>
        <v>1.0004812454732541</v>
      </c>
    </row>
    <row r="126" spans="1:35" x14ac:dyDescent="0.4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0</v>
      </c>
      <c r="E127" s="16">
        <f>About!$B$59/(1+EXP(About!$B$60*(E126-$D126+About!$B$61)))</f>
        <v>2.672997854475018E-2</v>
      </c>
      <c r="F127" s="16">
        <f>About!$B$59/(1+EXP(About!$B$60*(F126-$D126+About!$B$61)))</f>
        <v>6.3288222837281458E-2</v>
      </c>
      <c r="G127" s="16">
        <f>About!$B$59/(1+EXP(About!$B$60*(G126-$D126+About!$B$61)))</f>
        <v>0.14256032022499021</v>
      </c>
      <c r="H127" s="16">
        <f>About!$B$59/(1+EXP(About!$B$60*(H126-$D126+About!$B$61)))</f>
        <v>0.29049574986187099</v>
      </c>
      <c r="I127" s="16">
        <f>About!$B$59/(1+EXP(About!$B$60*(I126-$D126+About!$B$61)))</f>
        <v>0.50249999999999995</v>
      </c>
      <c r="J127" s="16">
        <f>About!$B$59/(1+EXP(About!$B$60*(J126-$D126+About!$B$61)))</f>
        <v>0.7145042501381289</v>
      </c>
      <c r="K127" s="16">
        <f>About!$B$59/(1+EXP(About!$B$60*(K126-$D126+About!$B$61)))</f>
        <v>0.86243967977500979</v>
      </c>
      <c r="L127" s="16">
        <f>About!$B$59/(1+EXP(About!$B$60*(L126-$D126+About!$B$61)))</f>
        <v>0.94171177716271848</v>
      </c>
      <c r="M127" s="16">
        <f>About!$B$59/(1+EXP(About!$B$60*(M126-$D126+About!$B$61)))</f>
        <v>0.97827002145524966</v>
      </c>
      <c r="N127" s="16">
        <f>About!$B$59/(1+EXP(About!$B$60*(N126-$D126+About!$B$61)))</f>
        <v>0.99395812265625383</v>
      </c>
      <c r="O127" s="16">
        <f>About!$B$59/(1+EXP(About!$B$60*(O126-$D126+About!$B$61)))</f>
        <v>1.0004812454732541</v>
      </c>
    </row>
    <row r="128" spans="1:35" x14ac:dyDescent="0.4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0</v>
      </c>
      <c r="E129" s="16">
        <f>About!$B$59/(1+EXP(About!$B$60*(E128-$D128+About!$B$61)))</f>
        <v>2.672997854475018E-2</v>
      </c>
      <c r="F129" s="16">
        <f>About!$B$59/(1+EXP(About!$B$60*(F128-$D128+About!$B$61)))</f>
        <v>6.3288222837281458E-2</v>
      </c>
      <c r="G129" s="16">
        <f>About!$B$59/(1+EXP(About!$B$60*(G128-$D128+About!$B$61)))</f>
        <v>0.14256032022499021</v>
      </c>
      <c r="H129" s="16">
        <f>About!$B$59/(1+EXP(About!$B$60*(H128-$D128+About!$B$61)))</f>
        <v>0.29049574986187099</v>
      </c>
      <c r="I129" s="16">
        <f>About!$B$59/(1+EXP(About!$B$60*(I128-$D128+About!$B$61)))</f>
        <v>0.50249999999999995</v>
      </c>
      <c r="J129" s="16">
        <f>About!$B$59/(1+EXP(About!$B$60*(J128-$D128+About!$B$61)))</f>
        <v>0.7145042501381289</v>
      </c>
      <c r="K129" s="16">
        <f>About!$B$59/(1+EXP(About!$B$60*(K128-$D128+About!$B$61)))</f>
        <v>0.86243967977500979</v>
      </c>
      <c r="L129" s="16">
        <f>About!$B$59/(1+EXP(About!$B$60*(L128-$D128+About!$B$61)))</f>
        <v>0.94171177716271848</v>
      </c>
      <c r="M129" s="16">
        <f>About!$B$59/(1+EXP(About!$B$60*(M128-$D128+About!$B$61)))</f>
        <v>0.97827002145524966</v>
      </c>
      <c r="N129" s="16">
        <f>About!$B$59/(1+EXP(About!$B$60*(N128-$D128+About!$B$61)))</f>
        <v>0.99395812265625383</v>
      </c>
      <c r="O129" s="16">
        <f>About!$B$59/(1+EXP(About!$B$60*(O128-$D128+About!$B$61)))</f>
        <v>1.0004812454732541</v>
      </c>
    </row>
    <row r="130" spans="1:35" x14ac:dyDescent="0.4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0</v>
      </c>
      <c r="E131" s="16">
        <f>About!$B$59/(1+EXP(About!$B$60*(E130-$D130+About!$B$61)))</f>
        <v>2.672997854475018E-2</v>
      </c>
      <c r="F131" s="16">
        <f>About!$B$59/(1+EXP(About!$B$60*(F130-$D130+About!$B$61)))</f>
        <v>6.3288222837281458E-2</v>
      </c>
      <c r="G131" s="16">
        <f>About!$B$59/(1+EXP(About!$B$60*(G130-$D130+About!$B$61)))</f>
        <v>0.14256032022499021</v>
      </c>
      <c r="H131" s="16">
        <f>About!$B$59/(1+EXP(About!$B$60*(H130-$D130+About!$B$61)))</f>
        <v>0.29049574986187099</v>
      </c>
      <c r="I131" s="16">
        <f>About!$B$59/(1+EXP(About!$B$60*(I130-$D130+About!$B$61)))</f>
        <v>0.50249999999999995</v>
      </c>
      <c r="J131" s="16">
        <f>About!$B$59/(1+EXP(About!$B$60*(J130-$D130+About!$B$61)))</f>
        <v>0.7145042501381289</v>
      </c>
      <c r="K131" s="16">
        <f>About!$B$59/(1+EXP(About!$B$60*(K130-$D130+About!$B$61)))</f>
        <v>0.86243967977500979</v>
      </c>
      <c r="L131" s="16">
        <f>About!$B$59/(1+EXP(About!$B$60*(L130-$D130+About!$B$61)))</f>
        <v>0.94171177716271848</v>
      </c>
      <c r="M131" s="16">
        <f>About!$B$59/(1+EXP(About!$B$60*(M130-$D130+About!$B$61)))</f>
        <v>0.97827002145524966</v>
      </c>
      <c r="N131" s="16">
        <f>About!$B$59/(1+EXP(About!$B$60*(N130-$D130+About!$B$61)))</f>
        <v>0.99395812265625383</v>
      </c>
      <c r="O131" s="16">
        <f>About!$B$59/(1+EXP(About!$B$60*(O130-$D130+About!$B$61)))</f>
        <v>1.0004812454732541</v>
      </c>
    </row>
    <row r="132" spans="1:35" x14ac:dyDescent="0.4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0</v>
      </c>
      <c r="E133" s="16">
        <f>About!$B$59/(1+EXP(About!$B$60*(E132-$D132+About!$B$61)))</f>
        <v>2.672997854475018E-2</v>
      </c>
      <c r="F133" s="16">
        <f>About!$B$59/(1+EXP(About!$B$60*(F132-$D132+About!$B$61)))</f>
        <v>6.3288222837281458E-2</v>
      </c>
      <c r="G133" s="16">
        <f>About!$B$59/(1+EXP(About!$B$60*(G132-$D132+About!$B$61)))</f>
        <v>0.14256032022499021</v>
      </c>
      <c r="H133" s="16">
        <f>About!$B$59/(1+EXP(About!$B$60*(H132-$D132+About!$B$61)))</f>
        <v>0.29049574986187099</v>
      </c>
      <c r="I133" s="16">
        <f>About!$B$59/(1+EXP(About!$B$60*(I132-$D132+About!$B$61)))</f>
        <v>0.50249999999999995</v>
      </c>
      <c r="J133" s="16">
        <f>About!$B$59/(1+EXP(About!$B$60*(J132-$D132+About!$B$61)))</f>
        <v>0.7145042501381289</v>
      </c>
      <c r="K133" s="16">
        <f>About!$B$59/(1+EXP(About!$B$60*(K132-$D132+About!$B$61)))</f>
        <v>0.86243967977500979</v>
      </c>
      <c r="L133" s="16">
        <f>About!$B$59/(1+EXP(About!$B$60*(L132-$D132+About!$B$61)))</f>
        <v>0.94171177716271848</v>
      </c>
      <c r="M133" s="16">
        <f>About!$B$59/(1+EXP(About!$B$60*(M132-$D132+About!$B$61)))</f>
        <v>0.97827002145524966</v>
      </c>
      <c r="N133" s="16">
        <f>About!$B$59/(1+EXP(About!$B$60*(N132-$D132+About!$B$61)))</f>
        <v>0.99395812265625383</v>
      </c>
      <c r="O133" s="16">
        <f>About!$B$59/(1+EXP(About!$B$60*(O132-$D132+About!$B$61)))</f>
        <v>1.0004812454732541</v>
      </c>
    </row>
    <row r="134" spans="1:35" x14ac:dyDescent="0.4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0</v>
      </c>
      <c r="E135" s="16">
        <f>About!$B$59/(1+EXP(About!$B$60*(E134-$D134+About!$B$61)))</f>
        <v>2.672997854475018E-2</v>
      </c>
      <c r="F135" s="16">
        <f>About!$B$59/(1+EXP(About!$B$60*(F134-$D134+About!$B$61)))</f>
        <v>6.3288222837281458E-2</v>
      </c>
      <c r="G135" s="16">
        <f>About!$B$59/(1+EXP(About!$B$60*(G134-$D134+About!$B$61)))</f>
        <v>0.14256032022499021</v>
      </c>
      <c r="H135" s="16">
        <f>About!$B$59/(1+EXP(About!$B$60*(H134-$D134+About!$B$61)))</f>
        <v>0.29049574986187099</v>
      </c>
      <c r="I135" s="16">
        <f>About!$B$59/(1+EXP(About!$B$60*(I134-$D134+About!$B$61)))</f>
        <v>0.50249999999999995</v>
      </c>
      <c r="J135" s="16">
        <f>About!$B$59/(1+EXP(About!$B$60*(J134-$D134+About!$B$61)))</f>
        <v>0.7145042501381289</v>
      </c>
      <c r="K135" s="16">
        <f>About!$B$59/(1+EXP(About!$B$60*(K134-$D134+About!$B$61)))</f>
        <v>0.86243967977500979</v>
      </c>
      <c r="L135" s="16">
        <f>About!$B$59/(1+EXP(About!$B$60*(L134-$D134+About!$B$61)))</f>
        <v>0.94171177716271848</v>
      </c>
      <c r="M135" s="16">
        <f>About!$B$59/(1+EXP(About!$B$60*(M134-$D134+About!$B$61)))</f>
        <v>0.97827002145524966</v>
      </c>
      <c r="N135" s="16">
        <f>About!$B$59/(1+EXP(About!$B$60*(N134-$D134+About!$B$61)))</f>
        <v>0.99395812265625383</v>
      </c>
      <c r="O135" s="16">
        <f>About!$B$59/(1+EXP(About!$B$60*(O134-$D134+About!$B$61)))</f>
        <v>1.0004812454732541</v>
      </c>
    </row>
    <row r="136" spans="1:35" x14ac:dyDescent="0.4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0</v>
      </c>
      <c r="E137" s="16">
        <f>About!$B$59/(1+EXP(About!$B$60*(E136-$D136+About!$B$61)))</f>
        <v>2.672997854475018E-2</v>
      </c>
      <c r="F137" s="16">
        <f>About!$B$59/(1+EXP(About!$B$60*(F136-$D136+About!$B$61)))</f>
        <v>6.3288222837281458E-2</v>
      </c>
      <c r="G137" s="16">
        <f>About!$B$59/(1+EXP(About!$B$60*(G136-$D136+About!$B$61)))</f>
        <v>0.14256032022499021</v>
      </c>
      <c r="H137" s="16">
        <f>About!$B$59/(1+EXP(About!$B$60*(H136-$D136+About!$B$61)))</f>
        <v>0.29049574986187099</v>
      </c>
      <c r="I137" s="16">
        <f>About!$B$59/(1+EXP(About!$B$60*(I136-$D136+About!$B$61)))</f>
        <v>0.50249999999999995</v>
      </c>
      <c r="J137" s="16">
        <f>About!$B$59/(1+EXP(About!$B$60*(J136-$D136+About!$B$61)))</f>
        <v>0.7145042501381289</v>
      </c>
      <c r="K137" s="16">
        <f>About!$B$59/(1+EXP(About!$B$60*(K136-$D136+About!$B$61)))</f>
        <v>0.86243967977500979</v>
      </c>
      <c r="L137" s="16">
        <f>About!$B$59/(1+EXP(About!$B$60*(L136-$D136+About!$B$61)))</f>
        <v>0.94171177716271848</v>
      </c>
      <c r="M137" s="16">
        <f>About!$B$59/(1+EXP(About!$B$60*(M136-$D136+About!$B$61)))</f>
        <v>0.97827002145524966</v>
      </c>
      <c r="N137" s="16">
        <f>About!$B$59/(1+EXP(About!$B$60*(N136-$D136+About!$B$61)))</f>
        <v>0.99395812265625383</v>
      </c>
      <c r="O137" s="16">
        <f>About!$B$59/(1+EXP(About!$B$60*(O136-$D136+About!$B$61)))</f>
        <v>1.0004812454732541</v>
      </c>
    </row>
    <row r="138" spans="1:35" x14ac:dyDescent="0.4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0</v>
      </c>
      <c r="E139" s="16">
        <f>About!$B$59/(1+EXP(About!$B$60*(E138-$D138+About!$B$61)))</f>
        <v>2.672997854475018E-2</v>
      </c>
      <c r="F139" s="16">
        <f>About!$B$59/(1+EXP(About!$B$60*(F138-$D138+About!$B$61)))</f>
        <v>6.3288222837281458E-2</v>
      </c>
      <c r="G139" s="16">
        <f>About!$B$59/(1+EXP(About!$B$60*(G138-$D138+About!$B$61)))</f>
        <v>0.14256032022499021</v>
      </c>
      <c r="H139" s="16">
        <f>About!$B$59/(1+EXP(About!$B$60*(H138-$D138+About!$B$61)))</f>
        <v>0.29049574986187099</v>
      </c>
      <c r="I139" s="16">
        <f>About!$B$59/(1+EXP(About!$B$60*(I138-$D138+About!$B$61)))</f>
        <v>0.50249999999999995</v>
      </c>
      <c r="J139" s="16">
        <f>About!$B$59/(1+EXP(About!$B$60*(J138-$D138+About!$B$61)))</f>
        <v>0.7145042501381289</v>
      </c>
      <c r="K139" s="16">
        <f>About!$B$59/(1+EXP(About!$B$60*(K138-$D138+About!$B$61)))</f>
        <v>0.86243967977500979</v>
      </c>
      <c r="L139" s="16">
        <f>About!$B$59/(1+EXP(About!$B$60*(L138-$D138+About!$B$61)))</f>
        <v>0.94171177716271848</v>
      </c>
      <c r="M139" s="16">
        <f>About!$B$59/(1+EXP(About!$B$60*(M138-$D138+About!$B$61)))</f>
        <v>0.97827002145524966</v>
      </c>
      <c r="N139" s="16">
        <f>About!$B$59/(1+EXP(About!$B$60*(N138-$D138+About!$B$61)))</f>
        <v>0.99395812265625383</v>
      </c>
      <c r="O139" s="16">
        <f>About!$B$59/(1+EXP(About!$B$60*(O138-$D138+About!$B$61)))</f>
        <v>1.0004812454732541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I70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D61" sqref="D61"/>
    </sheetView>
  </sheetViews>
  <sheetFormatPr defaultRowHeight="14.25" x14ac:dyDescent="0.45"/>
  <cols>
    <col min="1" max="1" width="48.73046875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4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9.0909090909093493E-2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0.18181818181815856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0.27272727272725206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0.36363636363634555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0.45454545454543904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0.54545454545453254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0.63636363636362603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0.72727272727271952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0.81818181818181301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0.90909090909090651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4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4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4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4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4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9.0909090909093493E-2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0.18181818181815856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0.27272727272725206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0.36363636363634555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0.45454545454543904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0.54545454545453254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0.63636363636362603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0.72727272727271952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0.81818181818181301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0.90909090909090651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4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9.0909090909093493E-2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0.18181818181815856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0.27272727272725206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0.36363636363634555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0.45454545454543904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0.54545454545453254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0.63636363636362603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0.72727272727271952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0.81818181818181301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0.90909090909090651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4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4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9.0909090909093493E-2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0.18181818181815856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0.27272727272725206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0.36363636363634555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0.45454545454543904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0.54545454545453254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0.63636363636362603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0.72727272727271952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0.81818181818181301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0.90909090909090651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4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4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4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4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9.0909090909093493E-2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0.18181818181815856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0.27272727272725206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0.36363636363634555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0.45454545454543904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0.54545454545453254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0.63636363636362603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0.72727272727271952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0.81818181818181301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0.90909090909090651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4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4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4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4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4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4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4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9.0909090909093493E-2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0.18181818181815856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0.27272727272725206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0.36363636363634555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0.45454545454543904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0.54545454545453254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0.63636363636362603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0.72727272727271952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0.81818181818181301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0.90909090909090651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9.0909090909093493E-2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0.18181818181815856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0.27272727272725206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0.36363636363634555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0.45454545454543904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0.54545454545453254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0.63636363636362603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0.72727272727271952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0.81818181818181301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0.90909090909090651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9.0909090909093493E-2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0.18181818181815856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0.27272727272725206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0.36363636363634555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0.45454545454543904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0.54545454545453254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0.63636363636362603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0.72727272727271952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0.81818181818181301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0.90909090909090651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9.0909090909093493E-2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0.18181818181815856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0.27272727272725206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0.36363636363634555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0.45454545454543904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0.54545454545453254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0.63636363636362603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0.72727272727271952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0.81818181818181301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0.90909090909090651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9.0909090909093493E-2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0.18181818181815856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0.27272727272725206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0.36363636363634555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0.45454545454543904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0.54545454545453254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0.63636363636362603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0.72727272727271952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0.81818181818181301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0.90909090909090651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9.0909090909093493E-2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0.18181818181815856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0.27272727272725206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0.36363636363634555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0.45454545454543904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0.54545454545453254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0.63636363636362603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0.72727272727271952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0.81818181818181301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0.90909090909090651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9.0909090909093493E-2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0.18181818181815856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0.27272727272725206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0.36363636363634555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0.45454545454543904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0.54545454545453254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0.63636363636362603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0.72727272727271952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0.81818181818181301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0.90909090909090651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9.0909090909093493E-2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0.18181818181815856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0.27272727272725206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0.36363636363634555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0.45454545454543904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0.54545454545453254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0.63636363636362603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0.72727272727271952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0.81818181818181301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0.90909090909090651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9.0909090909093493E-2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0.18181818181815856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0.27272727272725206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0.36363636363634555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0.45454545454543904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0.54545454545453254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0.63636363636362603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0.72727272727271952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0.81818181818181301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0.90909090909090651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9.0909090909093493E-2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0.18181818181815856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0.27272727272725206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0.36363636363634555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0.45454545454543904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0.54545454545453254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0.63636363636362603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0.72727272727271952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0.81818181818181301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0.90909090909090651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9.0909090909093493E-2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0.18181818181815856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0.27272727272725206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0.36363636363634555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0.45454545454543904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0.54545454545453254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0.63636363636362603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0.72727272727271952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0.81818181818181301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0.90909090909090651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9.0909090909093493E-2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0.18181818181815856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0.27272727272725206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0.36363636363634555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0.45454545454543904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0.54545454545453254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0.63636363636362603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0.72727272727271952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0.81818181818181301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0.90909090909090651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9.0909090909093493E-2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0.18181818181815856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0.27272727272725206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0.36363636363634555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0.45454545454543904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0.54545454545453254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0.63636363636362603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0.72727272727271952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0.81818181818181301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0.90909090909090651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9.0909090909093493E-2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0.18181818181815856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0.27272727272725206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0.36363636363634555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0.45454545454543904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0.54545454545453254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0.63636363636362603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0.72727272727271952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0.81818181818181301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0.90909090909090651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9.0909090909093493E-2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0.18181818181815856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0.27272727272725206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0.36363636363634555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0.45454545454543904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0.54545454545453254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0.63636363636362603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0.72727272727271952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0.81818181818181301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0.90909090909090651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1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1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1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1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1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1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1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1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1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1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9.0909090909093493E-2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0.18181818181815856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0.27272727272725206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0.36363636363634555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0.45454545454543904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0.54545454545453254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0.63636363636362603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0.72727272727271952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0.81818181818181301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0.90909090909090651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9.0909090909093493E-2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0.18181818181815856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0.27272727272725206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0.36363636363634555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0.45454545454543904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0.54545454545453254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0.63636363636362603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0.72727272727271952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0.81818181818181301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0.90909090909090651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9.0909090909093493E-2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0.18181818181815856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0.27272727272725206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0.36363636363634555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0.45454545454543904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0.54545454545453254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0.63636363636362603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0.72727272727271952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0.81818181818181301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0.90909090909090651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9.0909090909093493E-2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0.18181818181815856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0.27272727272725206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0.36363636363634555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0.45454545454543904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0.54545454545453254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0.63636363636362603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0.72727272727271952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0.81818181818181301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0.90909090909090651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9.0909090909093493E-2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0.18181818181815856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0.27272727272725206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0.36363636363634555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0.45454545454543904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0.54545454545453254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0.63636363636362603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0.72727272727271952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0.81818181818181301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0.90909090909090651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2.6729978544750566E-2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6.3288222837286412E-2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0.14256032022501586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0.29049574986186144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0.50249999999994088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0.71450425013813401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0.86243967977500802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0.94171177716272325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0.97827002145525199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0.99395812265625594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1.0004812454732541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2.6729978544750566E-2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6.3288222837286412E-2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0.14256032022501586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0.29049574986186144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0.50249999999994088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0.71450425013813401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0.86243967977500802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0.94171177716272325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0.97827002145525199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0.99395812265625594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1.0004812454732541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2.6729978544750566E-2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6.3288222837286412E-2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0.14256032022501586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0.29049574986186144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0.50249999999994088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0.71450425013813401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0.86243967977500802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0.94171177716272325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0.97827002145525199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0.99395812265625594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1.0004812454732541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2.6729978544750566E-2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6.3288222837286412E-2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0.14256032022501586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0.29049574986186144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0.50249999999994088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0.71450425013813401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0.86243967977500802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0.94171177716272325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0.97827002145525199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0.99395812265625594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1.0004812454732541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2.6729978544750566E-2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6.3288222837286412E-2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0.14256032022501586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0.29049574986186144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0.50249999999994088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0.71450425013813401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0.86243967977500802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0.94171177716272325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0.97827002145525199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0.99395812265625594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1.0004812454732541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2.6729978544750566E-2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6.3288222837286412E-2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0.14256032022501586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0.29049574986186144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0.50249999999994088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0.71450425013813401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0.86243967977500802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0.94171177716272325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0.97827002145525199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0.99395812265625594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1.0004812454732541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2.6729978544750566E-2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6.3288222837286412E-2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0.14256032022501586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0.29049574986186144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0.50249999999994088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0.71450425013813401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0.86243967977500802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0.94171177716272325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0.97827002145525199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0.99395812265625594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1.0004812454732541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2.6729978544750566E-2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6.3288222837286412E-2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0.14256032022501586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0.29049574986186144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0.50249999999994088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0.71450425013813401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0.86243967977500802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0.94171177716272325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0.97827002145525199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0.99395812265625594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1.0004812454732541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2.6729978544750566E-2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6.3288222837286412E-2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0.14256032022501586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0.29049574986186144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0.50249999999994088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0.71450425013813401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0.86243967977500802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0.94171177716272325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0.97827002145525199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0.99395812265625594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1.0004812454732541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2.6729978544750566E-2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6.3288222837286412E-2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0.14256032022501586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0.29049574986186144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0.50249999999994088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0.71450425013813401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0.86243967977500802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0.94171177716272325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0.97827002145525199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0.99395812265625594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1.0004812454732541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Q70"/>
  <sheetViews>
    <sheetView tabSelected="1" workbookViewId="0">
      <pane xSplit="1" ySplit="1" topLeftCell="B44" activePane="bottomRight" state="frozen"/>
      <selection pane="topRight" activeCell="B1" sqref="B1"/>
      <selection pane="bottomLeft" activeCell="A2" sqref="A2"/>
      <selection pane="bottomRight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x14ac:dyDescent="0.4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4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2030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4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4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4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4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4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2030</v>
      </c>
      <c r="G7" s="12">
        <f>IF(ISBLANK('Set Schedules Here'!D13),"",'Set Schedules Here'!D13)</f>
        <v>1</v>
      </c>
      <c r="H7" s="12" t="str">
        <f>IF(ISBLANK('Set Schedules Here'!E12),"",'Set Schedules Here'!E12)</f>
        <v/>
      </c>
      <c r="I7" s="12" t="str">
        <f>IF(ISBLANK('Set Schedules Here'!E13),"",'Set Schedules Here'!E13)</f>
        <v/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4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2019</v>
      </c>
      <c r="E8" s="12">
        <f>IF(ISBLANK('Set Schedules Here'!C15),"",'Set Schedules Here'!C15)</f>
        <v>0</v>
      </c>
      <c r="F8" s="12">
        <f>IF(ISBLANK('Set Schedules Here'!D14),"",'Set Schedules Here'!D14)</f>
        <v>2030</v>
      </c>
      <c r="G8" s="12">
        <f>IF(ISBLANK('Set Schedules Here'!D15),"",'Set Schedules Here'!D15)</f>
        <v>1</v>
      </c>
      <c r="H8" s="12" t="str">
        <f>IF(ISBLANK('Set Schedules Here'!E14),"",'Set Schedules Here'!E14)</f>
        <v/>
      </c>
      <c r="I8" s="12" t="str">
        <f>IF(ISBLANK('Set Schedules Here'!E15),"",'Set Schedules Here'!E15)</f>
        <v/>
      </c>
      <c r="J8" s="12" t="str">
        <f>IF(ISBLANK('Set Schedules Here'!F14),"",'Set Schedules Here'!F14)</f>
        <v/>
      </c>
      <c r="K8" s="12" t="str">
        <f>IF(ISBLANK('Set Schedules Here'!F15),"",'Set Schedules Here'!F15)</f>
        <v/>
      </c>
      <c r="L8" s="12" t="str">
        <f>IF(ISBLANK('Set Schedules Here'!G14),"",'Set Schedules Here'!G14)</f>
        <v/>
      </c>
      <c r="M8" s="12" t="str">
        <f>IF(ISBLANK('Set Schedules Here'!G15),"",'Set Schedules Here'!G15)</f>
        <v/>
      </c>
      <c r="N8" s="12" t="str">
        <f>IF(ISBLANK('Set Schedules Here'!H14),"",'Set Schedules Here'!H14)</f>
        <v/>
      </c>
      <c r="O8" s="12" t="str">
        <f>IF(ISBLANK('Set Schedules Here'!H15),"",'Set Schedules Here'!H15)</f>
        <v/>
      </c>
      <c r="P8" s="12" t="str">
        <f>IF(ISBLANK('Set Schedules Here'!I14),"",'Set Schedules Here'!I14)</f>
        <v/>
      </c>
      <c r="Q8" s="12" t="str">
        <f>IF(ISBLANK('Set Schedules Here'!I15),"",'Set Schedules Here'!I15)</f>
        <v/>
      </c>
      <c r="R8" s="12" t="str">
        <f>IF(ISBLANK('Set Schedules Here'!J14),"",'Set Schedules Here'!J14)</f>
        <v/>
      </c>
      <c r="S8" s="12" t="str">
        <f>IF(ISBLANK('Set Schedules Here'!J15),"",'Set Schedules Here'!J15)</f>
        <v/>
      </c>
      <c r="T8" s="12" t="str">
        <f>IF(ISBLANK('Set Schedules Here'!K14),"",'Set Schedules Here'!K14)</f>
        <v/>
      </c>
      <c r="U8" s="12" t="str">
        <f>IF(ISBLANK('Set Schedules Here'!K15),"",'Set Schedules Here'!K15)</f>
        <v/>
      </c>
      <c r="V8" s="12" t="str">
        <f>IF(ISBLANK('Set Schedules Here'!L14),"",'Set Schedules Here'!L14)</f>
        <v/>
      </c>
      <c r="W8" s="12" t="str">
        <f>IF(ISBLANK('Set Schedules Here'!L15),"",'Set Schedules Here'!L15)</f>
        <v/>
      </c>
      <c r="X8" s="12" t="str">
        <f>IF(ISBLANK('Set Schedules Here'!M14),"",'Set Schedules Here'!M14)</f>
        <v/>
      </c>
      <c r="Y8" s="12" t="str">
        <f>IF(ISBLANK('Set Schedules Here'!M15),"",'Set Schedules Here'!M15)</f>
        <v/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4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4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2019</v>
      </c>
      <c r="E10" s="12">
        <f>IF(ISBLANK('Set Schedules Here'!C19),"",'Set Schedules Here'!C19)</f>
        <v>0</v>
      </c>
      <c r="F10" s="12">
        <f>IF(ISBLANK('Set Schedules Here'!D18),"",'Set Schedules Here'!D18)</f>
        <v>2030</v>
      </c>
      <c r="G10" s="12">
        <f>IF(ISBLANK('Set Schedules Here'!D19),"",'Set Schedules Here'!D19)</f>
        <v>1</v>
      </c>
      <c r="H10" s="12" t="str">
        <f>IF(ISBLANK('Set Schedules Here'!E18),"",'Set Schedules Here'!E18)</f>
        <v/>
      </c>
      <c r="I10" s="12" t="str">
        <f>IF(ISBLANK('Set Schedules Here'!E19),"",'Set Schedules Here'!E19)</f>
        <v/>
      </c>
      <c r="J10" s="12" t="str">
        <f>IF(ISBLANK('Set Schedules Here'!F18),"",'Set Schedules Here'!F18)</f>
        <v/>
      </c>
      <c r="K10" s="12" t="str">
        <f>IF(ISBLANK('Set Schedules Here'!F19),"",'Set Schedules Here'!F19)</f>
        <v/>
      </c>
      <c r="L10" s="12" t="str">
        <f>IF(ISBLANK('Set Schedules Here'!G18),"",'Set Schedules Here'!G18)</f>
        <v/>
      </c>
      <c r="M10" s="12" t="str">
        <f>IF(ISBLANK('Set Schedules Here'!G19),"",'Set Schedules Here'!G19)</f>
        <v/>
      </c>
      <c r="N10" s="12" t="str">
        <f>IF(ISBLANK('Set Schedules Here'!H18),"",'Set Schedules Here'!H18)</f>
        <v/>
      </c>
      <c r="O10" s="12" t="str">
        <f>IF(ISBLANK('Set Schedules Here'!H19),"",'Set Schedules Here'!H19)</f>
        <v/>
      </c>
      <c r="P10" s="12" t="str">
        <f>IF(ISBLANK('Set Schedules Here'!I18),"",'Set Schedules Here'!I18)</f>
        <v/>
      </c>
      <c r="Q10" s="12" t="str">
        <f>IF(ISBLANK('Set Schedules Here'!I19),"",'Set Schedules Here'!I19)</f>
        <v/>
      </c>
      <c r="R10" s="12" t="str">
        <f>IF(ISBLANK('Set Schedules Here'!J18),"",'Set Schedules Here'!J18)</f>
        <v/>
      </c>
      <c r="S10" s="12" t="str">
        <f>IF(ISBLANK('Set Schedules Here'!J19),"",'Set Schedules Here'!J19)</f>
        <v/>
      </c>
      <c r="T10" s="12" t="str">
        <f>IF(ISBLANK('Set Schedules Here'!K18),"",'Set Schedules Here'!K18)</f>
        <v/>
      </c>
      <c r="U10" s="12" t="str">
        <f>IF(ISBLANK('Set Schedules Here'!K19),"",'Set Schedules Here'!K19)</f>
        <v/>
      </c>
      <c r="V10" s="12" t="str">
        <f>IF(ISBLANK('Set Schedules Here'!L18),"",'Set Schedules Here'!L18)</f>
        <v/>
      </c>
      <c r="W10" s="12" t="str">
        <f>IF(ISBLANK('Set Schedules Here'!L19),"",'Set Schedules Here'!L19)</f>
        <v/>
      </c>
      <c r="X10" s="12" t="str">
        <f>IF(ISBLANK('Set Schedules Here'!M18),"",'Set Schedules Here'!M18)</f>
        <v/>
      </c>
      <c r="Y10" s="12" t="str">
        <f>IF(ISBLANK('Set Schedules Here'!M19),"",'Set Schedules Here'!M19)</f>
        <v/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4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4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4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4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4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4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4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4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4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4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4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4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2019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2030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2019</v>
      </c>
      <c r="E51" s="12">
        <f>IF(ISBLANK('Set Schedules Here'!C101),"",'Set Schedules Here'!C101)</f>
        <v>0</v>
      </c>
      <c r="F51" s="12">
        <f>IF(ISBLANK('Set Schedules Here'!D100),"",'Set Schedules Here'!D100)</f>
        <v>2020</v>
      </c>
      <c r="G51" s="12">
        <f>IF(ISBLANK('Set Schedules Here'!D101),"",'Set Schedules Here'!D101)</f>
        <v>1</v>
      </c>
      <c r="H51" s="12">
        <f>IF(ISBLANK('Set Schedules Here'!E100),"",'Set Schedules Here'!E100)</f>
        <v>2030</v>
      </c>
      <c r="I51" s="12">
        <f>IF(ISBLANK('Set Schedules Here'!E101),"",'Set Schedules Here'!E101)</f>
        <v>1</v>
      </c>
      <c r="J51" s="12" t="str">
        <f>IF(ISBLANK('Set Schedules Here'!F100),"",'Set Schedules Here'!F100)</f>
        <v/>
      </c>
      <c r="K51" s="12" t="str">
        <f>IF(ISBLANK('Set Schedules Here'!F101),"",'Set Schedules Here'!F101)</f>
        <v/>
      </c>
      <c r="L51" s="12" t="str">
        <f>IF(ISBLANK('Set Schedules Here'!G100),"",'Set Schedules Here'!G100)</f>
        <v/>
      </c>
      <c r="M51" s="12" t="str">
        <f>IF(ISBLANK('Set Schedules Here'!G101),"",'Set Schedules Here'!G101)</f>
        <v/>
      </c>
      <c r="N51" s="12" t="str">
        <f>IF(ISBLANK('Set Schedules Here'!H100),"",'Set Schedules Here'!H100)</f>
        <v/>
      </c>
      <c r="O51" s="12" t="str">
        <f>IF(ISBLANK('Set Schedules Here'!H101),"",'Set Schedules Here'!H101)</f>
        <v/>
      </c>
      <c r="P51" s="12" t="str">
        <f>IF(ISBLANK('Set Schedules Here'!I100),"",'Set Schedules Here'!I100)</f>
        <v/>
      </c>
      <c r="Q51" s="12" t="str">
        <f>IF(ISBLANK('Set Schedules Here'!I101),"",'Set Schedules Here'!I101)</f>
        <v/>
      </c>
      <c r="R51" s="12" t="str">
        <f>IF(ISBLANK('Set Schedules Here'!J100),"",'Set Schedules Here'!J100)</f>
        <v/>
      </c>
      <c r="S51" s="12" t="str">
        <f>IF(ISBLANK('Set Schedules Here'!J101),"",'Set Schedules Here'!J101)</f>
        <v/>
      </c>
      <c r="T51" s="12" t="str">
        <f>IF(ISBLANK('Set Schedules Here'!K100),"",'Set Schedules Here'!K100)</f>
        <v/>
      </c>
      <c r="U51" s="12" t="str">
        <f>IF(ISBLANK('Set Schedules Here'!K101),"",'Set Schedules Here'!K101)</f>
        <v/>
      </c>
      <c r="V51" s="12" t="str">
        <f>IF(ISBLANK('Set Schedules Here'!L100),"",'Set Schedules Here'!L100)</f>
        <v/>
      </c>
      <c r="W51" s="12" t="str">
        <f>IF(ISBLANK('Set Schedules Here'!L101),"",'Set Schedules Here'!L101)</f>
        <v/>
      </c>
      <c r="X51" s="12" t="str">
        <f>IF(ISBLANK('Set Schedules Here'!M100),"",'Set Schedules Here'!M100)</f>
        <v/>
      </c>
      <c r="Y51" s="12" t="str">
        <f>IF(ISBLANK('Set Schedules Here'!M101),"",'Set Schedules Here'!M101)</f>
        <v/>
      </c>
      <c r="Z51" s="12" t="str">
        <f>IF(ISBLANK('Set Schedules Here'!N100),"",'Set Schedules Here'!N100)</f>
        <v/>
      </c>
      <c r="AA51" s="12" t="str">
        <f>IF(ISBLANK('Set Schedules Here'!N101),"",'Set Schedules Here'!N101)</f>
        <v/>
      </c>
      <c r="AB51" s="12" t="str">
        <f>IF(ISBLANK('Set Schedules Here'!O100),"",'Set Schedules Here'!O100)</f>
        <v/>
      </c>
      <c r="AC51" s="12" t="str">
        <f>IF(ISBLANK('Set Schedules Here'!O101),"",'Set Schedules Here'!O101)</f>
        <v/>
      </c>
      <c r="AD51" s="12" t="str">
        <f>IF(ISBLANK('Set Schedules Here'!P100),"",'Set Schedules Here'!P100)</f>
        <v/>
      </c>
      <c r="AE51" s="12" t="str">
        <f>IF(ISBLANK('Set Schedules Here'!P101),"",'Set Schedules Here'!P101)</f>
        <v/>
      </c>
      <c r="AF51" s="12" t="str">
        <f>IF(ISBLANK('Set Schedules Here'!Q100),"",'Set Schedules Here'!Q100)</f>
        <v/>
      </c>
      <c r="AG51" s="12" t="str">
        <f>IF(ISBLANK('Set Schedules Here'!Q101),"",'Set Schedules Here'!Q101)</f>
        <v/>
      </c>
      <c r="AH51" s="12" t="str">
        <f>IF(ISBLANK('Set Schedules Here'!R100),"",'Set Schedules Here'!R100)</f>
        <v/>
      </c>
      <c r="AI51" s="12" t="str">
        <f>IF(ISBLANK('Set Schedules Here'!R101),"",'Set Schedules Here'!R101)</f>
        <v/>
      </c>
      <c r="AJ51" s="12" t="str">
        <f>IF(ISBLANK('Set Schedules Here'!S100),"",'Set Schedules Here'!S100)</f>
        <v/>
      </c>
      <c r="AK51" s="12" t="str">
        <f>IF(ISBLANK('Set Schedules Here'!S101),"",'Set Schedules Here'!S101)</f>
        <v/>
      </c>
      <c r="AL51" s="12" t="str">
        <f>IF(ISBLANK('Set Schedules Here'!T100),"",'Set Schedules Here'!T100)</f>
        <v/>
      </c>
      <c r="AM51" s="12" t="str">
        <f>IF(ISBLANK('Set Schedules Here'!T101),"",'Set Schedules Here'!T101)</f>
        <v/>
      </c>
      <c r="AN51" s="12" t="str">
        <f>IF(ISBLANK('Set Schedules Here'!U100),"",'Set Schedules Here'!U100)</f>
        <v/>
      </c>
      <c r="AO51" s="12" t="str">
        <f>IF(ISBLANK('Set Schedules Here'!U101),"",'Set Schedules Here'!U101)</f>
        <v/>
      </c>
      <c r="AP51" s="12" t="str">
        <f>IF(ISBLANK('Set Schedules Here'!V100),"",'Set Schedules Here'!V100)</f>
        <v/>
      </c>
      <c r="AQ51" s="12" t="str">
        <f>IF(ISBLANK('Set Schedules Here'!V101),"",'Set Schedules Here'!V101)</f>
        <v/>
      </c>
      <c r="AR51" s="12" t="str">
        <f>IF(ISBLANK('Set Schedules Here'!W100),"",'Set Schedules Here'!W100)</f>
        <v/>
      </c>
      <c r="AS51" s="12" t="str">
        <f>IF(ISBLANK('Set Schedules Here'!W101),"",'Set Schedules Here'!W101)</f>
        <v/>
      </c>
      <c r="AT51" s="12" t="str">
        <f>IF(ISBLANK('Set Schedules Here'!X100),"",'Set Schedules Here'!X100)</f>
        <v/>
      </c>
      <c r="AU51" s="12" t="str">
        <f>IF(ISBLANK('Set Schedules Here'!X101),"",'Set Schedules Here'!X101)</f>
        <v/>
      </c>
      <c r="AV51" s="12" t="str">
        <f>IF(ISBLANK('Set Schedules Here'!Y100),"",'Set Schedules Here'!Y100)</f>
        <v/>
      </c>
      <c r="AW51" s="12" t="str">
        <f>IF(ISBLANK('Set Schedules Here'!Y101),"",'Set Schedules Here'!Y101)</f>
        <v/>
      </c>
      <c r="AX51" s="12" t="str">
        <f>IF(ISBLANK('Set Schedules Here'!Z100),"",'Set Schedules Here'!Z100)</f>
        <v/>
      </c>
      <c r="AY51" s="12" t="str">
        <f>IF(ISBLANK('Set Schedules Here'!Z101),"",'Set Schedules Here'!Z101)</f>
        <v/>
      </c>
      <c r="AZ51" s="12" t="str">
        <f>IF(ISBLANK('Set Schedules Here'!AA100),"",'Set Schedules Here'!AA100)</f>
        <v/>
      </c>
      <c r="BA51" s="12" t="str">
        <f>IF(ISBLANK('Set Schedules Here'!AA101),"",'Set Schedules Here'!AA101)</f>
        <v/>
      </c>
      <c r="BB51" s="12" t="str">
        <f>IF(ISBLANK('Set Schedules Here'!AB100),"",'Set Schedules Here'!AB100)</f>
        <v/>
      </c>
      <c r="BC51" s="12" t="str">
        <f>IF(ISBLANK('Set Schedules Here'!AB101),"",'Set Schedules Here'!AB101)</f>
        <v/>
      </c>
      <c r="BD51" s="12" t="str">
        <f>IF(ISBLANK('Set Schedules Here'!AC100),"",'Set Schedules Here'!AC100)</f>
        <v/>
      </c>
      <c r="BE51" s="12" t="str">
        <f>IF(ISBLANK('Set Schedules Here'!AC101),"",'Set Schedules Here'!AC101)</f>
        <v/>
      </c>
      <c r="BF51" s="12" t="str">
        <f>IF(ISBLANK('Set Schedules Here'!AD100),"",'Set Schedules Here'!AD100)</f>
        <v/>
      </c>
      <c r="BG51" s="12" t="str">
        <f>IF(ISBLANK('Set Schedules Here'!AD101),"",'Set Schedules Here'!AD101)</f>
        <v/>
      </c>
      <c r="BH51" s="12" t="str">
        <f>IF(ISBLANK('Set Schedules Here'!AE100),"",'Set Schedules Here'!AE100)</f>
        <v/>
      </c>
      <c r="BI51" s="12" t="str">
        <f>IF(ISBLANK('Set Schedules Here'!AE101),"",'Set Schedules Here'!AE101)</f>
        <v/>
      </c>
      <c r="BJ51" s="12" t="str">
        <f>IF(ISBLANK('Set Schedules Here'!AF100),"",'Set Schedules Here'!AF100)</f>
        <v/>
      </c>
      <c r="BK51" s="12" t="str">
        <f>IF(ISBLANK('Set Schedules Here'!AF101),"",'Set Schedules Here'!AF101)</f>
        <v/>
      </c>
      <c r="BL51" s="12" t="str">
        <f>IF(ISBLANK('Set Schedules Here'!AG100),"",'Set Schedules Here'!AG100)</f>
        <v/>
      </c>
      <c r="BM51" s="12" t="str">
        <f>IF(ISBLANK('Set Schedules Here'!AG101),"",'Set Schedules Here'!AG101)</f>
        <v/>
      </c>
      <c r="BN51" s="12" t="str">
        <f>IF(ISBLANK('Set Schedules Here'!AH100),"",'Set Schedules Here'!AH100)</f>
        <v/>
      </c>
      <c r="BO51" s="12" t="str">
        <f>IF(ISBLANK('Set Schedules Here'!AH101),"",'Set Schedules Here'!AH101)</f>
        <v/>
      </c>
      <c r="BP51" s="12" t="str">
        <f>IF(ISBLANK('Set Schedules Here'!AI100),"",'Set Schedules Here'!AI100)</f>
        <v/>
      </c>
      <c r="BQ51" s="12" t="str">
        <f>IF(ISBLANK('Set Schedules Here'!AI101),"",'Set Schedules Here'!AI101)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2030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2030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2.672997854475018E-2</v>
      </c>
      <c r="J61" s="12">
        <f>IF(ISBLANK('Set Schedules Here'!F120),"",'Set Schedules Here'!F120)</f>
        <v>2021</v>
      </c>
      <c r="K61" s="12">
        <f>IF(ISBLANK('Set Schedules Here'!F121),"",'Set Schedules Here'!F121)</f>
        <v>6.3288222837281458E-2</v>
      </c>
      <c r="L61" s="12">
        <f>IF(ISBLANK('Set Schedules Here'!G120),"",'Set Schedules Here'!G120)</f>
        <v>2022</v>
      </c>
      <c r="M61" s="12">
        <f>IF(ISBLANK('Set Schedules Here'!G121),"",'Set Schedules Here'!G121)</f>
        <v>0.14256032022499021</v>
      </c>
      <c r="N61" s="12">
        <f>IF(ISBLANK('Set Schedules Here'!H120),"",'Set Schedules Here'!H120)</f>
        <v>2023</v>
      </c>
      <c r="O61" s="12">
        <f>IF(ISBLANK('Set Schedules Here'!H121),"",'Set Schedules Here'!H121)</f>
        <v>0.29049574986187099</v>
      </c>
      <c r="P61" s="12">
        <f>IF(ISBLANK('Set Schedules Here'!I120),"",'Set Schedules Here'!I120)</f>
        <v>2024</v>
      </c>
      <c r="Q61" s="12">
        <f>IF(ISBLANK('Set Schedules Here'!I121),"",'Set Schedules Here'!I121)</f>
        <v>0.50249999999999995</v>
      </c>
      <c r="R61" s="12">
        <f>IF(ISBLANK('Set Schedules Here'!J120),"",'Set Schedules Here'!J120)</f>
        <v>2025</v>
      </c>
      <c r="S61" s="12">
        <f>IF(ISBLANK('Set Schedules Here'!J121),"",'Set Schedules Here'!J121)</f>
        <v>0.7145042501381289</v>
      </c>
      <c r="T61" s="12">
        <f>IF(ISBLANK('Set Schedules Here'!K120),"",'Set Schedules Here'!K120)</f>
        <v>2026</v>
      </c>
      <c r="U61" s="12">
        <f>IF(ISBLANK('Set Schedules Here'!K121),"",'Set Schedules Here'!K121)</f>
        <v>0.86243967977500979</v>
      </c>
      <c r="V61" s="12">
        <f>IF(ISBLANK('Set Schedules Here'!L120),"",'Set Schedules Here'!L120)</f>
        <v>2027</v>
      </c>
      <c r="W61" s="12">
        <f>IF(ISBLANK('Set Schedules Here'!L121),"",'Set Schedules Here'!L121)</f>
        <v>0.94171177716271848</v>
      </c>
      <c r="X61" s="12">
        <f>IF(ISBLANK('Set Schedules Here'!M120),"",'Set Schedules Here'!M120)</f>
        <v>2028</v>
      </c>
      <c r="Y61" s="12">
        <f>IF(ISBLANK('Set Schedules Here'!M121),"",'Set Schedules Here'!M121)</f>
        <v>0.97827002145524966</v>
      </c>
      <c r="Z61" s="12">
        <f>IF(ISBLANK('Set Schedules Here'!N120),"",'Set Schedules Here'!N120)</f>
        <v>2029</v>
      </c>
      <c r="AA61" s="12">
        <f>IF(ISBLANK('Set Schedules Here'!N121),"",'Set Schedules Here'!N121)</f>
        <v>0.99395812265625383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1.0004812454732541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2.672997854475018E-2</v>
      </c>
      <c r="J62" s="12">
        <f>IF(ISBLANK('Set Schedules Here'!F122),"",'Set Schedules Here'!F122)</f>
        <v>2021</v>
      </c>
      <c r="K62" s="12">
        <f>IF(ISBLANK('Set Schedules Here'!F123),"",'Set Schedules Here'!F123)</f>
        <v>6.3288222837281458E-2</v>
      </c>
      <c r="L62" s="12">
        <f>IF(ISBLANK('Set Schedules Here'!G122),"",'Set Schedules Here'!G122)</f>
        <v>2022</v>
      </c>
      <c r="M62" s="12">
        <f>IF(ISBLANK('Set Schedules Here'!G123),"",'Set Schedules Here'!G123)</f>
        <v>0.14256032022499021</v>
      </c>
      <c r="N62" s="12">
        <f>IF(ISBLANK('Set Schedules Here'!H122),"",'Set Schedules Here'!H122)</f>
        <v>2023</v>
      </c>
      <c r="O62" s="12">
        <f>IF(ISBLANK('Set Schedules Here'!H123),"",'Set Schedules Here'!H123)</f>
        <v>0.29049574986187099</v>
      </c>
      <c r="P62" s="12">
        <f>IF(ISBLANK('Set Schedules Here'!I122),"",'Set Schedules Here'!I122)</f>
        <v>2024</v>
      </c>
      <c r="Q62" s="12">
        <f>IF(ISBLANK('Set Schedules Here'!I123),"",'Set Schedules Here'!I123)</f>
        <v>0.50249999999999995</v>
      </c>
      <c r="R62" s="12">
        <f>IF(ISBLANK('Set Schedules Here'!J122),"",'Set Schedules Here'!J122)</f>
        <v>2025</v>
      </c>
      <c r="S62" s="12">
        <f>IF(ISBLANK('Set Schedules Here'!J123),"",'Set Schedules Here'!J123)</f>
        <v>0.7145042501381289</v>
      </c>
      <c r="T62" s="12">
        <f>IF(ISBLANK('Set Schedules Here'!K122),"",'Set Schedules Here'!K122)</f>
        <v>2026</v>
      </c>
      <c r="U62" s="12">
        <f>IF(ISBLANK('Set Schedules Here'!K123),"",'Set Schedules Here'!K123)</f>
        <v>0.86243967977500979</v>
      </c>
      <c r="V62" s="12">
        <f>IF(ISBLANK('Set Schedules Here'!L122),"",'Set Schedules Here'!L122)</f>
        <v>2027</v>
      </c>
      <c r="W62" s="12">
        <f>IF(ISBLANK('Set Schedules Here'!L123),"",'Set Schedules Here'!L123)</f>
        <v>0.94171177716271848</v>
      </c>
      <c r="X62" s="12">
        <f>IF(ISBLANK('Set Schedules Here'!M122),"",'Set Schedules Here'!M122)</f>
        <v>2028</v>
      </c>
      <c r="Y62" s="12">
        <f>IF(ISBLANK('Set Schedules Here'!M123),"",'Set Schedules Here'!M123)</f>
        <v>0.97827002145524966</v>
      </c>
      <c r="Z62" s="12">
        <f>IF(ISBLANK('Set Schedules Here'!N122),"",'Set Schedules Here'!N122)</f>
        <v>2029</v>
      </c>
      <c r="AA62" s="12">
        <f>IF(ISBLANK('Set Schedules Here'!N123),"",'Set Schedules Here'!N123)</f>
        <v>0.99395812265625383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1.0004812454732541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2.672997854475018E-2</v>
      </c>
      <c r="J63" s="12">
        <f>IF(ISBLANK('Set Schedules Here'!F124),"",'Set Schedules Here'!F124)</f>
        <v>2021</v>
      </c>
      <c r="K63" s="12">
        <f>IF(ISBLANK('Set Schedules Here'!F125),"",'Set Schedules Here'!F125)</f>
        <v>6.3288222837281458E-2</v>
      </c>
      <c r="L63" s="12">
        <f>IF(ISBLANK('Set Schedules Here'!G124),"",'Set Schedules Here'!G124)</f>
        <v>2022</v>
      </c>
      <c r="M63" s="12">
        <f>IF(ISBLANK('Set Schedules Here'!G125),"",'Set Schedules Here'!G125)</f>
        <v>0.14256032022499021</v>
      </c>
      <c r="N63" s="12">
        <f>IF(ISBLANK('Set Schedules Here'!H124),"",'Set Schedules Here'!H124)</f>
        <v>2023</v>
      </c>
      <c r="O63" s="12">
        <f>IF(ISBLANK('Set Schedules Here'!H125),"",'Set Schedules Here'!H125)</f>
        <v>0.29049574986187099</v>
      </c>
      <c r="P63" s="12">
        <f>IF(ISBLANK('Set Schedules Here'!I124),"",'Set Schedules Here'!I124)</f>
        <v>2024</v>
      </c>
      <c r="Q63" s="12">
        <f>IF(ISBLANK('Set Schedules Here'!I125),"",'Set Schedules Here'!I125)</f>
        <v>0.50249999999999995</v>
      </c>
      <c r="R63" s="12">
        <f>IF(ISBLANK('Set Schedules Here'!J124),"",'Set Schedules Here'!J124)</f>
        <v>2025</v>
      </c>
      <c r="S63" s="12">
        <f>IF(ISBLANK('Set Schedules Here'!J125),"",'Set Schedules Here'!J125)</f>
        <v>0.7145042501381289</v>
      </c>
      <c r="T63" s="12">
        <f>IF(ISBLANK('Set Schedules Here'!K124),"",'Set Schedules Here'!K124)</f>
        <v>2026</v>
      </c>
      <c r="U63" s="12">
        <f>IF(ISBLANK('Set Schedules Here'!K125),"",'Set Schedules Here'!K125)</f>
        <v>0.86243967977500979</v>
      </c>
      <c r="V63" s="12">
        <f>IF(ISBLANK('Set Schedules Here'!L124),"",'Set Schedules Here'!L124)</f>
        <v>2027</v>
      </c>
      <c r="W63" s="12">
        <f>IF(ISBLANK('Set Schedules Here'!L125),"",'Set Schedules Here'!L125)</f>
        <v>0.94171177716271848</v>
      </c>
      <c r="X63" s="12">
        <f>IF(ISBLANK('Set Schedules Here'!M124),"",'Set Schedules Here'!M124)</f>
        <v>2028</v>
      </c>
      <c r="Y63" s="12">
        <f>IF(ISBLANK('Set Schedules Here'!M125),"",'Set Schedules Here'!M125)</f>
        <v>0.97827002145524966</v>
      </c>
      <c r="Z63" s="12">
        <f>IF(ISBLANK('Set Schedules Here'!N124),"",'Set Schedules Here'!N124)</f>
        <v>2029</v>
      </c>
      <c r="AA63" s="12">
        <f>IF(ISBLANK('Set Schedules Here'!N125),"",'Set Schedules Here'!N125)</f>
        <v>0.99395812265625383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1.0004812454732541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2.672997854475018E-2</v>
      </c>
      <c r="J64" s="12">
        <f>IF(ISBLANK('Set Schedules Here'!F126),"",'Set Schedules Here'!F126)</f>
        <v>2021</v>
      </c>
      <c r="K64" s="12">
        <f>IF(ISBLANK('Set Schedules Here'!F127),"",'Set Schedules Here'!F127)</f>
        <v>6.3288222837281458E-2</v>
      </c>
      <c r="L64" s="12">
        <f>IF(ISBLANK('Set Schedules Here'!G126),"",'Set Schedules Here'!G126)</f>
        <v>2022</v>
      </c>
      <c r="M64" s="12">
        <f>IF(ISBLANK('Set Schedules Here'!G127),"",'Set Schedules Here'!G127)</f>
        <v>0.14256032022499021</v>
      </c>
      <c r="N64" s="12">
        <f>IF(ISBLANK('Set Schedules Here'!H126),"",'Set Schedules Here'!H126)</f>
        <v>2023</v>
      </c>
      <c r="O64" s="12">
        <f>IF(ISBLANK('Set Schedules Here'!H127),"",'Set Schedules Here'!H127)</f>
        <v>0.29049574986187099</v>
      </c>
      <c r="P64" s="12">
        <f>IF(ISBLANK('Set Schedules Here'!I126),"",'Set Schedules Here'!I126)</f>
        <v>2024</v>
      </c>
      <c r="Q64" s="12">
        <f>IF(ISBLANK('Set Schedules Here'!I127),"",'Set Schedules Here'!I127)</f>
        <v>0.50249999999999995</v>
      </c>
      <c r="R64" s="12">
        <f>IF(ISBLANK('Set Schedules Here'!J126),"",'Set Schedules Here'!J126)</f>
        <v>2025</v>
      </c>
      <c r="S64" s="12">
        <f>IF(ISBLANK('Set Schedules Here'!J127),"",'Set Schedules Here'!J127)</f>
        <v>0.7145042501381289</v>
      </c>
      <c r="T64" s="12">
        <f>IF(ISBLANK('Set Schedules Here'!K126),"",'Set Schedules Here'!K126)</f>
        <v>2026</v>
      </c>
      <c r="U64" s="12">
        <f>IF(ISBLANK('Set Schedules Here'!K127),"",'Set Schedules Here'!K127)</f>
        <v>0.86243967977500979</v>
      </c>
      <c r="V64" s="12">
        <f>IF(ISBLANK('Set Schedules Here'!L126),"",'Set Schedules Here'!L126)</f>
        <v>2027</v>
      </c>
      <c r="W64" s="12">
        <f>IF(ISBLANK('Set Schedules Here'!L127),"",'Set Schedules Here'!L127)</f>
        <v>0.94171177716271848</v>
      </c>
      <c r="X64" s="12">
        <f>IF(ISBLANK('Set Schedules Here'!M126),"",'Set Schedules Here'!M126)</f>
        <v>2028</v>
      </c>
      <c r="Y64" s="12">
        <f>IF(ISBLANK('Set Schedules Here'!M127),"",'Set Schedules Here'!M127)</f>
        <v>0.97827002145524966</v>
      </c>
      <c r="Z64" s="12">
        <f>IF(ISBLANK('Set Schedules Here'!N126),"",'Set Schedules Here'!N126)</f>
        <v>2029</v>
      </c>
      <c r="AA64" s="12">
        <f>IF(ISBLANK('Set Schedules Here'!N127),"",'Set Schedules Here'!N127)</f>
        <v>0.99395812265625383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1.0004812454732541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2.672997854475018E-2</v>
      </c>
      <c r="J65" s="12">
        <f>IF(ISBLANK('Set Schedules Here'!F128),"",'Set Schedules Here'!F128)</f>
        <v>2021</v>
      </c>
      <c r="K65" s="12">
        <f>IF(ISBLANK('Set Schedules Here'!F129),"",'Set Schedules Here'!F129)</f>
        <v>6.3288222837281458E-2</v>
      </c>
      <c r="L65" s="12">
        <f>IF(ISBLANK('Set Schedules Here'!G128),"",'Set Schedules Here'!G128)</f>
        <v>2022</v>
      </c>
      <c r="M65" s="12">
        <f>IF(ISBLANK('Set Schedules Here'!G129),"",'Set Schedules Here'!G129)</f>
        <v>0.14256032022499021</v>
      </c>
      <c r="N65" s="12">
        <f>IF(ISBLANK('Set Schedules Here'!H128),"",'Set Schedules Here'!H128)</f>
        <v>2023</v>
      </c>
      <c r="O65" s="12">
        <f>IF(ISBLANK('Set Schedules Here'!H129),"",'Set Schedules Here'!H129)</f>
        <v>0.29049574986187099</v>
      </c>
      <c r="P65" s="12">
        <f>IF(ISBLANK('Set Schedules Here'!I128),"",'Set Schedules Here'!I128)</f>
        <v>2024</v>
      </c>
      <c r="Q65" s="12">
        <f>IF(ISBLANK('Set Schedules Here'!I129),"",'Set Schedules Here'!I129)</f>
        <v>0.50249999999999995</v>
      </c>
      <c r="R65" s="12">
        <f>IF(ISBLANK('Set Schedules Here'!J128),"",'Set Schedules Here'!J128)</f>
        <v>2025</v>
      </c>
      <c r="S65" s="12">
        <f>IF(ISBLANK('Set Schedules Here'!J129),"",'Set Schedules Here'!J129)</f>
        <v>0.7145042501381289</v>
      </c>
      <c r="T65" s="12">
        <f>IF(ISBLANK('Set Schedules Here'!K128),"",'Set Schedules Here'!K128)</f>
        <v>2026</v>
      </c>
      <c r="U65" s="12">
        <f>IF(ISBLANK('Set Schedules Here'!K129),"",'Set Schedules Here'!K129)</f>
        <v>0.86243967977500979</v>
      </c>
      <c r="V65" s="12">
        <f>IF(ISBLANK('Set Schedules Here'!L128),"",'Set Schedules Here'!L128)</f>
        <v>2027</v>
      </c>
      <c r="W65" s="12">
        <f>IF(ISBLANK('Set Schedules Here'!L129),"",'Set Schedules Here'!L129)</f>
        <v>0.94171177716271848</v>
      </c>
      <c r="X65" s="12">
        <f>IF(ISBLANK('Set Schedules Here'!M128),"",'Set Schedules Here'!M128)</f>
        <v>2028</v>
      </c>
      <c r="Y65" s="12">
        <f>IF(ISBLANK('Set Schedules Here'!M129),"",'Set Schedules Here'!M129)</f>
        <v>0.97827002145524966</v>
      </c>
      <c r="Z65" s="12">
        <f>IF(ISBLANK('Set Schedules Here'!N128),"",'Set Schedules Here'!N128)</f>
        <v>2029</v>
      </c>
      <c r="AA65" s="12">
        <f>IF(ISBLANK('Set Schedules Here'!N129),"",'Set Schedules Here'!N129)</f>
        <v>0.99395812265625383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1.0004812454732541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2.672997854475018E-2</v>
      </c>
      <c r="J66" s="12">
        <f>IF(ISBLANK('Set Schedules Here'!F130),"",'Set Schedules Here'!F130)</f>
        <v>2021</v>
      </c>
      <c r="K66" s="12">
        <f>IF(ISBLANK('Set Schedules Here'!F131),"",'Set Schedules Here'!F131)</f>
        <v>6.3288222837281458E-2</v>
      </c>
      <c r="L66" s="12">
        <f>IF(ISBLANK('Set Schedules Here'!G130),"",'Set Schedules Here'!G130)</f>
        <v>2022</v>
      </c>
      <c r="M66" s="12">
        <f>IF(ISBLANK('Set Schedules Here'!G131),"",'Set Schedules Here'!G131)</f>
        <v>0.14256032022499021</v>
      </c>
      <c r="N66" s="12">
        <f>IF(ISBLANK('Set Schedules Here'!H130),"",'Set Schedules Here'!H130)</f>
        <v>2023</v>
      </c>
      <c r="O66" s="12">
        <f>IF(ISBLANK('Set Schedules Here'!H131),"",'Set Schedules Here'!H131)</f>
        <v>0.29049574986187099</v>
      </c>
      <c r="P66" s="12">
        <f>IF(ISBLANK('Set Schedules Here'!I130),"",'Set Schedules Here'!I130)</f>
        <v>2024</v>
      </c>
      <c r="Q66" s="12">
        <f>IF(ISBLANK('Set Schedules Here'!I131),"",'Set Schedules Here'!I131)</f>
        <v>0.50249999999999995</v>
      </c>
      <c r="R66" s="12">
        <f>IF(ISBLANK('Set Schedules Here'!J130),"",'Set Schedules Here'!J130)</f>
        <v>2025</v>
      </c>
      <c r="S66" s="12">
        <f>IF(ISBLANK('Set Schedules Here'!J131),"",'Set Schedules Here'!J131)</f>
        <v>0.7145042501381289</v>
      </c>
      <c r="T66" s="12">
        <f>IF(ISBLANK('Set Schedules Here'!K130),"",'Set Schedules Here'!K130)</f>
        <v>2026</v>
      </c>
      <c r="U66" s="12">
        <f>IF(ISBLANK('Set Schedules Here'!K131),"",'Set Schedules Here'!K131)</f>
        <v>0.86243967977500979</v>
      </c>
      <c r="V66" s="12">
        <f>IF(ISBLANK('Set Schedules Here'!L130),"",'Set Schedules Here'!L130)</f>
        <v>2027</v>
      </c>
      <c r="W66" s="12">
        <f>IF(ISBLANK('Set Schedules Here'!L131),"",'Set Schedules Here'!L131)</f>
        <v>0.94171177716271848</v>
      </c>
      <c r="X66" s="12">
        <f>IF(ISBLANK('Set Schedules Here'!M130),"",'Set Schedules Here'!M130)</f>
        <v>2028</v>
      </c>
      <c r="Y66" s="12">
        <f>IF(ISBLANK('Set Schedules Here'!M131),"",'Set Schedules Here'!M131)</f>
        <v>0.97827002145524966</v>
      </c>
      <c r="Z66" s="12">
        <f>IF(ISBLANK('Set Schedules Here'!N130),"",'Set Schedules Here'!N130)</f>
        <v>2029</v>
      </c>
      <c r="AA66" s="12">
        <f>IF(ISBLANK('Set Schedules Here'!N131),"",'Set Schedules Here'!N131)</f>
        <v>0.99395812265625383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1.0004812454732541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2.672997854475018E-2</v>
      </c>
      <c r="J67" s="12">
        <f>IF(ISBLANK('Set Schedules Here'!F132),"",'Set Schedules Here'!F132)</f>
        <v>2021</v>
      </c>
      <c r="K67" s="12">
        <f>IF(ISBLANK('Set Schedules Here'!F133),"",'Set Schedules Here'!F133)</f>
        <v>6.3288222837281458E-2</v>
      </c>
      <c r="L67" s="12">
        <f>IF(ISBLANK('Set Schedules Here'!G132),"",'Set Schedules Here'!G132)</f>
        <v>2022</v>
      </c>
      <c r="M67" s="12">
        <f>IF(ISBLANK('Set Schedules Here'!G133),"",'Set Schedules Here'!G133)</f>
        <v>0.14256032022499021</v>
      </c>
      <c r="N67" s="12">
        <f>IF(ISBLANK('Set Schedules Here'!H132),"",'Set Schedules Here'!H132)</f>
        <v>2023</v>
      </c>
      <c r="O67" s="12">
        <f>IF(ISBLANK('Set Schedules Here'!H133),"",'Set Schedules Here'!H133)</f>
        <v>0.29049574986187099</v>
      </c>
      <c r="P67" s="12">
        <f>IF(ISBLANK('Set Schedules Here'!I132),"",'Set Schedules Here'!I132)</f>
        <v>2024</v>
      </c>
      <c r="Q67" s="12">
        <f>IF(ISBLANK('Set Schedules Here'!I133),"",'Set Schedules Here'!I133)</f>
        <v>0.50249999999999995</v>
      </c>
      <c r="R67" s="12">
        <f>IF(ISBLANK('Set Schedules Here'!J132),"",'Set Schedules Here'!J132)</f>
        <v>2025</v>
      </c>
      <c r="S67" s="12">
        <f>IF(ISBLANK('Set Schedules Here'!J133),"",'Set Schedules Here'!J133)</f>
        <v>0.7145042501381289</v>
      </c>
      <c r="T67" s="12">
        <f>IF(ISBLANK('Set Schedules Here'!K132),"",'Set Schedules Here'!K132)</f>
        <v>2026</v>
      </c>
      <c r="U67" s="12">
        <f>IF(ISBLANK('Set Schedules Here'!K133),"",'Set Schedules Here'!K133)</f>
        <v>0.86243967977500979</v>
      </c>
      <c r="V67" s="12">
        <f>IF(ISBLANK('Set Schedules Here'!L132),"",'Set Schedules Here'!L132)</f>
        <v>2027</v>
      </c>
      <c r="W67" s="12">
        <f>IF(ISBLANK('Set Schedules Here'!L133),"",'Set Schedules Here'!L133)</f>
        <v>0.94171177716271848</v>
      </c>
      <c r="X67" s="12">
        <f>IF(ISBLANK('Set Schedules Here'!M132),"",'Set Schedules Here'!M132)</f>
        <v>2028</v>
      </c>
      <c r="Y67" s="12">
        <f>IF(ISBLANK('Set Schedules Here'!M133),"",'Set Schedules Here'!M133)</f>
        <v>0.97827002145524966</v>
      </c>
      <c r="Z67" s="12">
        <f>IF(ISBLANK('Set Schedules Here'!N132),"",'Set Schedules Here'!N132)</f>
        <v>2029</v>
      </c>
      <c r="AA67" s="12">
        <f>IF(ISBLANK('Set Schedules Here'!N133),"",'Set Schedules Here'!N133)</f>
        <v>0.99395812265625383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1.0004812454732541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2.672997854475018E-2</v>
      </c>
      <c r="J68" s="12">
        <f>IF(ISBLANK('Set Schedules Here'!F134),"",'Set Schedules Here'!F134)</f>
        <v>2021</v>
      </c>
      <c r="K68" s="12">
        <f>IF(ISBLANK('Set Schedules Here'!F135),"",'Set Schedules Here'!F135)</f>
        <v>6.3288222837281458E-2</v>
      </c>
      <c r="L68" s="12">
        <f>IF(ISBLANK('Set Schedules Here'!G134),"",'Set Schedules Here'!G134)</f>
        <v>2022</v>
      </c>
      <c r="M68" s="12">
        <f>IF(ISBLANK('Set Schedules Here'!G135),"",'Set Schedules Here'!G135)</f>
        <v>0.14256032022499021</v>
      </c>
      <c r="N68" s="12">
        <f>IF(ISBLANK('Set Schedules Here'!H134),"",'Set Schedules Here'!H134)</f>
        <v>2023</v>
      </c>
      <c r="O68" s="12">
        <f>IF(ISBLANK('Set Schedules Here'!H135),"",'Set Schedules Here'!H135)</f>
        <v>0.29049574986187099</v>
      </c>
      <c r="P68" s="12">
        <f>IF(ISBLANK('Set Schedules Here'!I134),"",'Set Schedules Here'!I134)</f>
        <v>2024</v>
      </c>
      <c r="Q68" s="12">
        <f>IF(ISBLANK('Set Schedules Here'!I135),"",'Set Schedules Here'!I135)</f>
        <v>0.50249999999999995</v>
      </c>
      <c r="R68" s="12">
        <f>IF(ISBLANK('Set Schedules Here'!J134),"",'Set Schedules Here'!J134)</f>
        <v>2025</v>
      </c>
      <c r="S68" s="12">
        <f>IF(ISBLANK('Set Schedules Here'!J135),"",'Set Schedules Here'!J135)</f>
        <v>0.7145042501381289</v>
      </c>
      <c r="T68" s="12">
        <f>IF(ISBLANK('Set Schedules Here'!K134),"",'Set Schedules Here'!K134)</f>
        <v>2026</v>
      </c>
      <c r="U68" s="12">
        <f>IF(ISBLANK('Set Schedules Here'!K135),"",'Set Schedules Here'!K135)</f>
        <v>0.86243967977500979</v>
      </c>
      <c r="V68" s="12">
        <f>IF(ISBLANK('Set Schedules Here'!L134),"",'Set Schedules Here'!L134)</f>
        <v>2027</v>
      </c>
      <c r="W68" s="12">
        <f>IF(ISBLANK('Set Schedules Here'!L135),"",'Set Schedules Here'!L135)</f>
        <v>0.94171177716271848</v>
      </c>
      <c r="X68" s="12">
        <f>IF(ISBLANK('Set Schedules Here'!M134),"",'Set Schedules Here'!M134)</f>
        <v>2028</v>
      </c>
      <c r="Y68" s="12">
        <f>IF(ISBLANK('Set Schedules Here'!M135),"",'Set Schedules Here'!M135)</f>
        <v>0.97827002145524966</v>
      </c>
      <c r="Z68" s="12">
        <f>IF(ISBLANK('Set Schedules Here'!N134),"",'Set Schedules Here'!N134)</f>
        <v>2029</v>
      </c>
      <c r="AA68" s="12">
        <f>IF(ISBLANK('Set Schedules Here'!N135),"",'Set Schedules Here'!N135)</f>
        <v>0.99395812265625383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1.0004812454732541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2.672997854475018E-2</v>
      </c>
      <c r="J69" s="12">
        <f>IF(ISBLANK('Set Schedules Here'!F136),"",'Set Schedules Here'!F136)</f>
        <v>2021</v>
      </c>
      <c r="K69" s="12">
        <f>IF(ISBLANK('Set Schedules Here'!F137),"",'Set Schedules Here'!F137)</f>
        <v>6.3288222837281458E-2</v>
      </c>
      <c r="L69" s="12">
        <f>IF(ISBLANK('Set Schedules Here'!G136),"",'Set Schedules Here'!G136)</f>
        <v>2022</v>
      </c>
      <c r="M69" s="12">
        <f>IF(ISBLANK('Set Schedules Here'!G137),"",'Set Schedules Here'!G137)</f>
        <v>0.14256032022499021</v>
      </c>
      <c r="N69" s="12">
        <f>IF(ISBLANK('Set Schedules Here'!H136),"",'Set Schedules Here'!H136)</f>
        <v>2023</v>
      </c>
      <c r="O69" s="12">
        <f>IF(ISBLANK('Set Schedules Here'!H137),"",'Set Schedules Here'!H137)</f>
        <v>0.29049574986187099</v>
      </c>
      <c r="P69" s="12">
        <f>IF(ISBLANK('Set Schedules Here'!I136),"",'Set Schedules Here'!I136)</f>
        <v>2024</v>
      </c>
      <c r="Q69" s="12">
        <f>IF(ISBLANK('Set Schedules Here'!I137),"",'Set Schedules Here'!I137)</f>
        <v>0.50249999999999995</v>
      </c>
      <c r="R69" s="12">
        <f>IF(ISBLANK('Set Schedules Here'!J136),"",'Set Schedules Here'!J136)</f>
        <v>2025</v>
      </c>
      <c r="S69" s="12">
        <f>IF(ISBLANK('Set Schedules Here'!J137),"",'Set Schedules Here'!J137)</f>
        <v>0.7145042501381289</v>
      </c>
      <c r="T69" s="12">
        <f>IF(ISBLANK('Set Schedules Here'!K136),"",'Set Schedules Here'!K136)</f>
        <v>2026</v>
      </c>
      <c r="U69" s="12">
        <f>IF(ISBLANK('Set Schedules Here'!K137),"",'Set Schedules Here'!K137)</f>
        <v>0.86243967977500979</v>
      </c>
      <c r="V69" s="12">
        <f>IF(ISBLANK('Set Schedules Here'!L136),"",'Set Schedules Here'!L136)</f>
        <v>2027</v>
      </c>
      <c r="W69" s="12">
        <f>IF(ISBLANK('Set Schedules Here'!L137),"",'Set Schedules Here'!L137)</f>
        <v>0.94171177716271848</v>
      </c>
      <c r="X69" s="12">
        <f>IF(ISBLANK('Set Schedules Here'!M136),"",'Set Schedules Here'!M136)</f>
        <v>2028</v>
      </c>
      <c r="Y69" s="12">
        <f>IF(ISBLANK('Set Schedules Here'!M137),"",'Set Schedules Here'!M137)</f>
        <v>0.97827002145524966</v>
      </c>
      <c r="Z69" s="12">
        <f>IF(ISBLANK('Set Schedules Here'!N136),"",'Set Schedules Here'!N136)</f>
        <v>2029</v>
      </c>
      <c r="AA69" s="12">
        <f>IF(ISBLANK('Set Schedules Here'!N137),"",'Set Schedules Here'!N137)</f>
        <v>0.99395812265625383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1.0004812454732541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2.672997854475018E-2</v>
      </c>
      <c r="J70" s="12">
        <f>IF(ISBLANK('Set Schedules Here'!F138),"",'Set Schedules Here'!F138)</f>
        <v>2021</v>
      </c>
      <c r="K70" s="12">
        <f>IF(ISBLANK('Set Schedules Here'!F139),"",'Set Schedules Here'!F139)</f>
        <v>6.3288222837281458E-2</v>
      </c>
      <c r="L70" s="12">
        <f>IF(ISBLANK('Set Schedules Here'!G138),"",'Set Schedules Here'!G138)</f>
        <v>2022</v>
      </c>
      <c r="M70" s="12">
        <f>IF(ISBLANK('Set Schedules Here'!G139),"",'Set Schedules Here'!G139)</f>
        <v>0.14256032022499021</v>
      </c>
      <c r="N70" s="12">
        <f>IF(ISBLANK('Set Schedules Here'!H138),"",'Set Schedules Here'!H138)</f>
        <v>2023</v>
      </c>
      <c r="O70" s="12">
        <f>IF(ISBLANK('Set Schedules Here'!H139),"",'Set Schedules Here'!H139)</f>
        <v>0.29049574986187099</v>
      </c>
      <c r="P70" s="12">
        <f>IF(ISBLANK('Set Schedules Here'!I138),"",'Set Schedules Here'!I138)</f>
        <v>2024</v>
      </c>
      <c r="Q70" s="12">
        <f>IF(ISBLANK('Set Schedules Here'!I139),"",'Set Schedules Here'!I139)</f>
        <v>0.50249999999999995</v>
      </c>
      <c r="R70" s="12">
        <f>IF(ISBLANK('Set Schedules Here'!J138),"",'Set Schedules Here'!J138)</f>
        <v>2025</v>
      </c>
      <c r="S70" s="12">
        <f>IF(ISBLANK('Set Schedules Here'!J139),"",'Set Schedules Here'!J139)</f>
        <v>0.7145042501381289</v>
      </c>
      <c r="T70" s="12">
        <f>IF(ISBLANK('Set Schedules Here'!K138),"",'Set Schedules Here'!K138)</f>
        <v>2026</v>
      </c>
      <c r="U70" s="12">
        <f>IF(ISBLANK('Set Schedules Here'!K139),"",'Set Schedules Here'!K139)</f>
        <v>0.86243967977500979</v>
      </c>
      <c r="V70" s="12">
        <f>IF(ISBLANK('Set Schedules Here'!L138),"",'Set Schedules Here'!L138)</f>
        <v>2027</v>
      </c>
      <c r="W70" s="12">
        <f>IF(ISBLANK('Set Schedules Here'!L139),"",'Set Schedules Here'!L139)</f>
        <v>0.94171177716271848</v>
      </c>
      <c r="X70" s="12">
        <f>IF(ISBLANK('Set Schedules Here'!M138),"",'Set Schedules Here'!M138)</f>
        <v>2028</v>
      </c>
      <c r="Y70" s="12">
        <f>IF(ISBLANK('Set Schedules Here'!M139),"",'Set Schedules Here'!M139)</f>
        <v>0.97827002145524966</v>
      </c>
      <c r="Z70" s="12">
        <f>IF(ISBLANK('Set Schedules Here'!N138),"",'Set Schedules Here'!N138)</f>
        <v>2029</v>
      </c>
      <c r="AA70" s="12">
        <f>IF(ISBLANK('Set Schedules Here'!N139),"",'Set Schedules Here'!N139)</f>
        <v>0.99395812265625383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1.0004812454732541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FoPITY-2</vt:lpstr>
      <vt:lpstr>FoPITY-2-WebApp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Minshu Deng</cp:lastModifiedBy>
  <dcterms:created xsi:type="dcterms:W3CDTF">2015-06-02T23:00:34Z</dcterms:created>
  <dcterms:modified xsi:type="dcterms:W3CDTF">2020-09-02T17:35:02Z</dcterms:modified>
</cp:coreProperties>
</file>