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210" windowHeight="4020" tabRatio="776" activeTab="5"/>
  </bookViews>
  <sheets>
    <sheet name="About" sheetId="1" r:id="rId1"/>
    <sheet name="BCEU-urban-residential-appl" sheetId="12" r:id="rId2"/>
    <sheet name="BCEU-urban-residential-heating" sheetId="18" r:id="rId3"/>
    <sheet name="BCEU-urban-residential-cooling" sheetId="20" r:id="rId4"/>
    <sheet name="BCEU-urban-residential-lighting" sheetId="11" r:id="rId5"/>
    <sheet name="BCEU-urban-residential-other" sheetId="13" r:id="rId6"/>
    <sheet name="BCEU-commercial-heating" sheetId="21" r:id="rId7"/>
    <sheet name="BCEU-commercial-cooling" sheetId="14" r:id="rId8"/>
    <sheet name="BCEU-commercial-lighting" sheetId="15" r:id="rId9"/>
    <sheet name="BCEU-commercial-appl" sheetId="16" r:id="rId10"/>
    <sheet name="BCEU-commercial-other" sheetId="17" r:id="rId11"/>
    <sheet name="Calculating com - appliances" sheetId="57" r:id="rId12"/>
    <sheet name="Commercial Data-Scoping Plan" sheetId="44" r:id="rId13"/>
    <sheet name="Residential-Scoping Plan scen" sheetId="40" r:id="rId14"/>
    <sheet name="Calculating res - appliances" sheetId="56" r:id="rId15"/>
  </sheets>
  <definedNames>
    <definedName name="BTU_to_PJ">About!$A$30</definedName>
    <definedName name="GDE_to_BTU">#REF!</definedName>
    <definedName name="GWh_to_BTU">#REF!</definedName>
    <definedName name="Mtherm_to_BTU">#REF!</definedName>
  </definedNames>
  <calcPr calcId="145621"/>
</workbook>
</file>

<file path=xl/calcChain.xml><?xml version="1.0" encoding="utf-8"?>
<calcChain xmlns="http://schemas.openxmlformats.org/spreadsheetml/2006/main">
  <c r="C2" i="17" l="1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AG2" i="17"/>
  <c r="AH2" i="17"/>
  <c r="AI2" i="17"/>
  <c r="AJ2" i="17"/>
  <c r="AK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AG3" i="17"/>
  <c r="AH3" i="17"/>
  <c r="AI3" i="17"/>
  <c r="AJ3" i="17"/>
  <c r="AK3" i="17"/>
  <c r="B3" i="17"/>
  <c r="B2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AJ4" i="17"/>
  <c r="AK4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AK6" i="17"/>
  <c r="B6" i="17"/>
  <c r="B4" i="17"/>
  <c r="A8" i="17"/>
  <c r="B8" i="17"/>
  <c r="F2" i="16"/>
  <c r="J2" i="16"/>
  <c r="N2" i="16"/>
  <c r="R2" i="16"/>
  <c r="V2" i="16"/>
  <c r="Z2" i="16"/>
  <c r="AD2" i="16"/>
  <c r="AH2" i="16"/>
  <c r="C3" i="16"/>
  <c r="G3" i="16"/>
  <c r="K3" i="16"/>
  <c r="O3" i="16"/>
  <c r="S3" i="16"/>
  <c r="W3" i="16"/>
  <c r="AA3" i="16"/>
  <c r="AE3" i="16"/>
  <c r="AI3" i="16"/>
  <c r="D4" i="16"/>
  <c r="H4" i="16"/>
  <c r="L4" i="16"/>
  <c r="P4" i="16"/>
  <c r="T4" i="16"/>
  <c r="X4" i="16"/>
  <c r="AB4" i="16"/>
  <c r="AF4" i="16"/>
  <c r="AJ4" i="16"/>
  <c r="B2" i="16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AI2" i="15"/>
  <c r="AJ2" i="15"/>
  <c r="AK2" i="15"/>
  <c r="B2" i="15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AG2" i="14"/>
  <c r="AH2" i="14"/>
  <c r="AI2" i="14"/>
  <c r="AJ2" i="14"/>
  <c r="AK2" i="14"/>
  <c r="B2" i="14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Z2" i="21"/>
  <c r="AA2" i="21"/>
  <c r="AB2" i="21"/>
  <c r="AC2" i="21"/>
  <c r="AD2" i="21"/>
  <c r="AE2" i="21"/>
  <c r="AF2" i="21"/>
  <c r="AG2" i="21"/>
  <c r="AH2" i="21"/>
  <c r="AI2" i="21"/>
  <c r="AJ2" i="21"/>
  <c r="AK2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AD4" i="21"/>
  <c r="AE4" i="21"/>
  <c r="AF4" i="21"/>
  <c r="AG4" i="21"/>
  <c r="AH4" i="21"/>
  <c r="AI4" i="21"/>
  <c r="AJ4" i="21"/>
  <c r="AK4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AJ5" i="21"/>
  <c r="AK5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AK6" i="21"/>
  <c r="B6" i="21"/>
  <c r="B5" i="21"/>
  <c r="B4" i="21"/>
  <c r="B2" i="21"/>
  <c r="A10" i="16"/>
  <c r="B10" i="16"/>
  <c r="C2" i="16" s="1"/>
  <c r="A9" i="15"/>
  <c r="B9" i="15"/>
  <c r="A9" i="14"/>
  <c r="B9" i="14"/>
  <c r="A9" i="21"/>
  <c r="B9" i="21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K15" i="16"/>
  <c r="AJ15" i="16"/>
  <c r="AI15" i="16"/>
  <c r="AH15" i="16"/>
  <c r="AG15" i="16"/>
  <c r="AF15" i="16"/>
  <c r="AE15" i="16"/>
  <c r="AD15" i="16"/>
  <c r="AC15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AK16" i="17"/>
  <c r="AJ16" i="17"/>
  <c r="AI16" i="17"/>
  <c r="AH16" i="17"/>
  <c r="AG16" i="17"/>
  <c r="AF16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A16" i="17"/>
  <c r="AK16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B16" i="21" s="1"/>
  <c r="AK13" i="17"/>
  <c r="AJ13" i="17"/>
  <c r="AI13" i="17"/>
  <c r="AH13" i="17"/>
  <c r="AG13" i="17"/>
  <c r="AF13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 s="1"/>
  <c r="A13" i="17"/>
  <c r="A14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10" i="17"/>
  <c r="D10" i="17"/>
  <c r="B10" i="17" s="1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10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10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11" i="21"/>
  <c r="B11" i="21"/>
  <c r="D11" i="21"/>
  <c r="C11" i="21" s="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J11" i="21"/>
  <c r="AK11" i="21"/>
  <c r="A5" i="57"/>
  <c r="D5" i="57"/>
  <c r="E5" i="57"/>
  <c r="F5" i="57"/>
  <c r="G5" i="57"/>
  <c r="H5" i="57"/>
  <c r="I5" i="57"/>
  <c r="J5" i="57"/>
  <c r="K5" i="57"/>
  <c r="L5" i="57"/>
  <c r="M5" i="57"/>
  <c r="N5" i="57"/>
  <c r="O5" i="57"/>
  <c r="P5" i="57"/>
  <c r="Q5" i="57"/>
  <c r="R5" i="57"/>
  <c r="S5" i="57"/>
  <c r="T5" i="57"/>
  <c r="U5" i="57"/>
  <c r="V5" i="57"/>
  <c r="W5" i="57"/>
  <c r="X5" i="57"/>
  <c r="Y5" i="57"/>
  <c r="Z5" i="57"/>
  <c r="AA5" i="57"/>
  <c r="AB5" i="57"/>
  <c r="AC5" i="57"/>
  <c r="AD5" i="57"/>
  <c r="AE5" i="57"/>
  <c r="AF5" i="57"/>
  <c r="AG5" i="57"/>
  <c r="AH5" i="57"/>
  <c r="AI5" i="57"/>
  <c r="AJ5" i="57"/>
  <c r="AK5" i="57"/>
  <c r="A6" i="57"/>
  <c r="D6" i="57"/>
  <c r="B6" i="57" s="1"/>
  <c r="E6" i="57"/>
  <c r="F6" i="57"/>
  <c r="G6" i="57"/>
  <c r="H6" i="57"/>
  <c r="I6" i="57"/>
  <c r="J6" i="57"/>
  <c r="K6" i="57"/>
  <c r="L6" i="57"/>
  <c r="M6" i="57"/>
  <c r="N6" i="57"/>
  <c r="O6" i="57"/>
  <c r="P6" i="57"/>
  <c r="Q6" i="57"/>
  <c r="R6" i="57"/>
  <c r="S6" i="57"/>
  <c r="T6" i="57"/>
  <c r="U6" i="57"/>
  <c r="V6" i="57"/>
  <c r="W6" i="57"/>
  <c r="X6" i="57"/>
  <c r="Y6" i="57"/>
  <c r="Z6" i="57"/>
  <c r="AA6" i="57"/>
  <c r="AB6" i="57"/>
  <c r="AC6" i="57"/>
  <c r="AD6" i="57"/>
  <c r="AE6" i="57"/>
  <c r="AF6" i="57"/>
  <c r="AG6" i="57"/>
  <c r="AH6" i="57"/>
  <c r="AI6" i="57"/>
  <c r="AJ6" i="57"/>
  <c r="AK6" i="57"/>
  <c r="A10" i="57"/>
  <c r="D10" i="57"/>
  <c r="B10" i="57" s="1"/>
  <c r="E10" i="57"/>
  <c r="F10" i="57"/>
  <c r="G10" i="57"/>
  <c r="H10" i="57"/>
  <c r="I10" i="57"/>
  <c r="J10" i="57"/>
  <c r="K10" i="57"/>
  <c r="L10" i="57"/>
  <c r="M10" i="57"/>
  <c r="N10" i="57"/>
  <c r="O10" i="57"/>
  <c r="P10" i="57"/>
  <c r="Q10" i="57"/>
  <c r="R10" i="57"/>
  <c r="S10" i="57"/>
  <c r="T10" i="57"/>
  <c r="U10" i="57"/>
  <c r="V10" i="57"/>
  <c r="W10" i="57"/>
  <c r="X10" i="57"/>
  <c r="Y10" i="57"/>
  <c r="Z10" i="57"/>
  <c r="AA10" i="57"/>
  <c r="AB10" i="57"/>
  <c r="AC10" i="57"/>
  <c r="AD10" i="57"/>
  <c r="AE10" i="57"/>
  <c r="AF10" i="57"/>
  <c r="AG10" i="57"/>
  <c r="AH10" i="57"/>
  <c r="AI10" i="57"/>
  <c r="AJ10" i="57"/>
  <c r="AK10" i="57"/>
  <c r="A11" i="57"/>
  <c r="D11" i="57"/>
  <c r="B11" i="57" s="1"/>
  <c r="E11" i="57"/>
  <c r="F11" i="57"/>
  <c r="G11" i="57"/>
  <c r="H11" i="57"/>
  <c r="I11" i="57"/>
  <c r="J11" i="57"/>
  <c r="K11" i="57"/>
  <c r="L11" i="57"/>
  <c r="M11" i="57"/>
  <c r="N11" i="57"/>
  <c r="O11" i="57"/>
  <c r="P11" i="57"/>
  <c r="Q11" i="57"/>
  <c r="R11" i="57"/>
  <c r="S11" i="57"/>
  <c r="T11" i="57"/>
  <c r="U11" i="57"/>
  <c r="V11" i="57"/>
  <c r="W11" i="57"/>
  <c r="X11" i="57"/>
  <c r="Y11" i="57"/>
  <c r="Z11" i="57"/>
  <c r="AA11" i="57"/>
  <c r="AB11" i="57"/>
  <c r="AC11" i="57"/>
  <c r="AD11" i="57"/>
  <c r="AE11" i="57"/>
  <c r="AF11" i="57"/>
  <c r="AG11" i="57"/>
  <c r="AH11" i="57"/>
  <c r="AI11" i="57"/>
  <c r="AJ11" i="57"/>
  <c r="AK11" i="57"/>
  <c r="A12" i="57"/>
  <c r="D12" i="57"/>
  <c r="B12" i="57" s="1"/>
  <c r="E12" i="57"/>
  <c r="F12" i="57"/>
  <c r="G12" i="57"/>
  <c r="H12" i="57"/>
  <c r="I12" i="57"/>
  <c r="J12" i="57"/>
  <c r="K12" i="57"/>
  <c r="L12" i="57"/>
  <c r="M12" i="57"/>
  <c r="N12" i="57"/>
  <c r="O12" i="57"/>
  <c r="P12" i="57"/>
  <c r="Q12" i="57"/>
  <c r="R12" i="57"/>
  <c r="S12" i="57"/>
  <c r="T12" i="57"/>
  <c r="U12" i="57"/>
  <c r="V12" i="57"/>
  <c r="W12" i="57"/>
  <c r="X12" i="57"/>
  <c r="Y12" i="57"/>
  <c r="Z12" i="57"/>
  <c r="AA12" i="57"/>
  <c r="AB12" i="57"/>
  <c r="AC12" i="57"/>
  <c r="AD12" i="57"/>
  <c r="AE12" i="57"/>
  <c r="AF12" i="57"/>
  <c r="AG12" i="57"/>
  <c r="AH12" i="57"/>
  <c r="AI12" i="57"/>
  <c r="AJ12" i="57"/>
  <c r="AK12" i="57"/>
  <c r="A15" i="57"/>
  <c r="D15" i="57"/>
  <c r="B15" i="57" s="1"/>
  <c r="E15" i="57"/>
  <c r="F15" i="57"/>
  <c r="G15" i="57"/>
  <c r="H15" i="57"/>
  <c r="I15" i="57"/>
  <c r="J15" i="57"/>
  <c r="K15" i="57"/>
  <c r="L15" i="57"/>
  <c r="M15" i="57"/>
  <c r="N15" i="57"/>
  <c r="O15" i="57"/>
  <c r="P15" i="57"/>
  <c r="Q15" i="57"/>
  <c r="R15" i="57"/>
  <c r="S15" i="57"/>
  <c r="T15" i="57"/>
  <c r="U15" i="57"/>
  <c r="V15" i="57"/>
  <c r="W15" i="57"/>
  <c r="X15" i="57"/>
  <c r="Y15" i="57"/>
  <c r="Z15" i="57"/>
  <c r="AA15" i="57"/>
  <c r="AB15" i="57"/>
  <c r="AC15" i="57"/>
  <c r="AD15" i="57"/>
  <c r="AE15" i="57"/>
  <c r="AF15" i="57"/>
  <c r="AG15" i="57"/>
  <c r="AH15" i="57"/>
  <c r="AI15" i="57"/>
  <c r="AJ15" i="57"/>
  <c r="AK15" i="57"/>
  <c r="A16" i="57"/>
  <c r="D16" i="57"/>
  <c r="B16" i="57" s="1"/>
  <c r="E16" i="57"/>
  <c r="F16" i="57"/>
  <c r="G16" i="57"/>
  <c r="H16" i="57"/>
  <c r="I16" i="57"/>
  <c r="J16" i="57"/>
  <c r="K16" i="57"/>
  <c r="L16" i="57"/>
  <c r="M16" i="57"/>
  <c r="N16" i="57"/>
  <c r="O16" i="57"/>
  <c r="P16" i="57"/>
  <c r="Q16" i="57"/>
  <c r="R16" i="57"/>
  <c r="S16" i="57"/>
  <c r="T16" i="57"/>
  <c r="U16" i="57"/>
  <c r="V16" i="57"/>
  <c r="W16" i="57"/>
  <c r="X16" i="57"/>
  <c r="Y16" i="57"/>
  <c r="Z16" i="57"/>
  <c r="AA16" i="57"/>
  <c r="AB16" i="57"/>
  <c r="AC16" i="57"/>
  <c r="AD16" i="57"/>
  <c r="AE16" i="57"/>
  <c r="AF16" i="57"/>
  <c r="AG16" i="57"/>
  <c r="AH16" i="57"/>
  <c r="AI16" i="57"/>
  <c r="AJ16" i="57"/>
  <c r="AK16" i="57"/>
  <c r="A17" i="57"/>
  <c r="D17" i="57"/>
  <c r="B17" i="57" s="1"/>
  <c r="E17" i="57"/>
  <c r="F17" i="57"/>
  <c r="G17" i="57"/>
  <c r="H17" i="57"/>
  <c r="I17" i="57"/>
  <c r="J17" i="57"/>
  <c r="K17" i="57"/>
  <c r="L17" i="57"/>
  <c r="M17" i="57"/>
  <c r="N17" i="57"/>
  <c r="O17" i="57"/>
  <c r="P17" i="57"/>
  <c r="Q17" i="57"/>
  <c r="R17" i="57"/>
  <c r="S17" i="57"/>
  <c r="T17" i="57"/>
  <c r="U17" i="57"/>
  <c r="V17" i="57"/>
  <c r="W17" i="57"/>
  <c r="X17" i="57"/>
  <c r="Y17" i="57"/>
  <c r="Z17" i="57"/>
  <c r="AA17" i="57"/>
  <c r="AB17" i="57"/>
  <c r="AC17" i="57"/>
  <c r="AD17" i="57"/>
  <c r="AE17" i="57"/>
  <c r="AF17" i="57"/>
  <c r="AG17" i="57"/>
  <c r="AH17" i="57"/>
  <c r="AI17" i="57"/>
  <c r="AJ17" i="57"/>
  <c r="AK17" i="57"/>
  <c r="A18" i="57"/>
  <c r="D18" i="57"/>
  <c r="C18" i="57" s="1"/>
  <c r="E18" i="57"/>
  <c r="F18" i="57"/>
  <c r="G18" i="57"/>
  <c r="H18" i="57"/>
  <c r="I18" i="57"/>
  <c r="J18" i="57"/>
  <c r="K18" i="57"/>
  <c r="L18" i="57"/>
  <c r="M18" i="57"/>
  <c r="N18" i="57"/>
  <c r="O18" i="57"/>
  <c r="P18" i="57"/>
  <c r="Q18" i="57"/>
  <c r="R18" i="57"/>
  <c r="S18" i="57"/>
  <c r="T18" i="57"/>
  <c r="U18" i="57"/>
  <c r="V18" i="57"/>
  <c r="W18" i="57"/>
  <c r="X18" i="57"/>
  <c r="Y18" i="57"/>
  <c r="Z18" i="57"/>
  <c r="AA18" i="57"/>
  <c r="AB18" i="57"/>
  <c r="AC18" i="57"/>
  <c r="AD18" i="57"/>
  <c r="AE18" i="57"/>
  <c r="AF18" i="57"/>
  <c r="AG18" i="57"/>
  <c r="AH18" i="57"/>
  <c r="AI18" i="57"/>
  <c r="AJ18" i="57"/>
  <c r="AK18" i="57"/>
  <c r="A19" i="57"/>
  <c r="D19" i="57"/>
  <c r="B19" i="57" s="1"/>
  <c r="E19" i="57"/>
  <c r="F19" i="57"/>
  <c r="G19" i="57"/>
  <c r="H19" i="57"/>
  <c r="I19" i="57"/>
  <c r="J19" i="57"/>
  <c r="K19" i="57"/>
  <c r="L19" i="57"/>
  <c r="M19" i="57"/>
  <c r="N19" i="57"/>
  <c r="O19" i="57"/>
  <c r="P19" i="57"/>
  <c r="Q19" i="57"/>
  <c r="R19" i="57"/>
  <c r="S19" i="57"/>
  <c r="T19" i="57"/>
  <c r="U19" i="57"/>
  <c r="V19" i="57"/>
  <c r="W19" i="57"/>
  <c r="X19" i="57"/>
  <c r="Y19" i="57"/>
  <c r="Z19" i="57"/>
  <c r="AA19" i="57"/>
  <c r="AB19" i="57"/>
  <c r="AC19" i="57"/>
  <c r="AD19" i="57"/>
  <c r="AE19" i="57"/>
  <c r="AF19" i="57"/>
  <c r="AG19" i="57"/>
  <c r="AH19" i="57"/>
  <c r="AI19" i="57"/>
  <c r="AJ19" i="57"/>
  <c r="AK19" i="57"/>
  <c r="A20" i="57"/>
  <c r="D20" i="57"/>
  <c r="C20" i="57" s="1"/>
  <c r="E20" i="57"/>
  <c r="F20" i="57"/>
  <c r="G20" i="57"/>
  <c r="H20" i="57"/>
  <c r="I20" i="57"/>
  <c r="J20" i="57"/>
  <c r="K20" i="57"/>
  <c r="L20" i="57"/>
  <c r="M20" i="57"/>
  <c r="N20" i="57"/>
  <c r="O20" i="57"/>
  <c r="P20" i="57"/>
  <c r="Q20" i="57"/>
  <c r="R20" i="57"/>
  <c r="S20" i="57"/>
  <c r="T20" i="57"/>
  <c r="U20" i="57"/>
  <c r="V20" i="57"/>
  <c r="W20" i="57"/>
  <c r="X20" i="57"/>
  <c r="Y20" i="57"/>
  <c r="Z20" i="57"/>
  <c r="AA20" i="57"/>
  <c r="AB20" i="57"/>
  <c r="AC20" i="57"/>
  <c r="AD20" i="57"/>
  <c r="AE20" i="57"/>
  <c r="AF20" i="57"/>
  <c r="AG20" i="57"/>
  <c r="AH20" i="57"/>
  <c r="AI20" i="57"/>
  <c r="AJ20" i="57"/>
  <c r="AK20" i="57"/>
  <c r="A21" i="57"/>
  <c r="D21" i="57"/>
  <c r="B21" i="57" s="1"/>
  <c r="E21" i="57"/>
  <c r="F21" i="57"/>
  <c r="G21" i="57"/>
  <c r="H21" i="57"/>
  <c r="I21" i="57"/>
  <c r="J21" i="57"/>
  <c r="K21" i="57"/>
  <c r="L21" i="57"/>
  <c r="M21" i="57"/>
  <c r="N21" i="57"/>
  <c r="O21" i="57"/>
  <c r="P21" i="57"/>
  <c r="Q21" i="57"/>
  <c r="R21" i="57"/>
  <c r="S21" i="57"/>
  <c r="T21" i="57"/>
  <c r="U21" i="57"/>
  <c r="V21" i="57"/>
  <c r="W21" i="57"/>
  <c r="X21" i="57"/>
  <c r="Y21" i="57"/>
  <c r="Z21" i="57"/>
  <c r="AA21" i="57"/>
  <c r="AB21" i="57"/>
  <c r="AC21" i="57"/>
  <c r="AD21" i="57"/>
  <c r="AE21" i="57"/>
  <c r="AF21" i="57"/>
  <c r="AG21" i="57"/>
  <c r="AH21" i="57"/>
  <c r="AI21" i="57"/>
  <c r="AJ21" i="57"/>
  <c r="AK21" i="57"/>
  <c r="A22" i="57"/>
  <c r="D22" i="57"/>
  <c r="B22" i="57" s="1"/>
  <c r="E22" i="57"/>
  <c r="F22" i="57"/>
  <c r="G22" i="57"/>
  <c r="H22" i="57"/>
  <c r="I22" i="57"/>
  <c r="J22" i="57"/>
  <c r="K22" i="57"/>
  <c r="L22" i="57"/>
  <c r="M22" i="57"/>
  <c r="N22" i="57"/>
  <c r="O22" i="57"/>
  <c r="P22" i="57"/>
  <c r="Q22" i="57"/>
  <c r="R22" i="57"/>
  <c r="S22" i="57"/>
  <c r="T22" i="57"/>
  <c r="U22" i="57"/>
  <c r="V22" i="57"/>
  <c r="W22" i="57"/>
  <c r="X22" i="57"/>
  <c r="Y22" i="57"/>
  <c r="Z22" i="57"/>
  <c r="AA22" i="57"/>
  <c r="AB22" i="57"/>
  <c r="AC22" i="57"/>
  <c r="AD22" i="57"/>
  <c r="AE22" i="57"/>
  <c r="AF22" i="57"/>
  <c r="AG22" i="57"/>
  <c r="AH22" i="57"/>
  <c r="AI22" i="57"/>
  <c r="AJ22" i="57"/>
  <c r="AK22" i="57"/>
  <c r="A24" i="57"/>
  <c r="D24" i="57"/>
  <c r="C24" i="57" s="1"/>
  <c r="E24" i="57"/>
  <c r="F24" i="57"/>
  <c r="G24" i="57"/>
  <c r="H24" i="57"/>
  <c r="I24" i="57"/>
  <c r="J24" i="57"/>
  <c r="K24" i="57"/>
  <c r="L24" i="57"/>
  <c r="M24" i="57"/>
  <c r="N24" i="57"/>
  <c r="O24" i="57"/>
  <c r="P24" i="57"/>
  <c r="Q24" i="57"/>
  <c r="R24" i="57"/>
  <c r="S24" i="57"/>
  <c r="T24" i="57"/>
  <c r="U24" i="57"/>
  <c r="V24" i="57"/>
  <c r="W24" i="57"/>
  <c r="X24" i="57"/>
  <c r="Y24" i="57"/>
  <c r="Z24" i="57"/>
  <c r="AA24" i="57"/>
  <c r="AB24" i="57"/>
  <c r="AC24" i="57"/>
  <c r="AD24" i="57"/>
  <c r="AE24" i="57"/>
  <c r="AF24" i="57"/>
  <c r="AG24" i="57"/>
  <c r="AH24" i="57"/>
  <c r="AI24" i="57"/>
  <c r="AJ24" i="57"/>
  <c r="AK24" i="57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AJ2" i="13"/>
  <c r="AK2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B5" i="13"/>
  <c r="B4" i="13"/>
  <c r="B2" i="13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B2" i="11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Z2" i="20"/>
  <c r="AA2" i="20"/>
  <c r="AB2" i="20"/>
  <c r="AC2" i="20"/>
  <c r="AD2" i="20"/>
  <c r="AE2" i="20"/>
  <c r="AF2" i="20"/>
  <c r="AG2" i="20"/>
  <c r="AH2" i="20"/>
  <c r="AI2" i="20"/>
  <c r="AJ2" i="20"/>
  <c r="AK2" i="20"/>
  <c r="B2" i="20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H4" i="18"/>
  <c r="AI4" i="18"/>
  <c r="AJ4" i="18"/>
  <c r="AK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AJ5" i="18"/>
  <c r="AK5" i="18"/>
  <c r="B5" i="18"/>
  <c r="B4" i="18"/>
  <c r="B2" i="18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AK2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B2" i="12"/>
  <c r="B4" i="12"/>
  <c r="B5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9" i="13"/>
  <c r="A8" i="11"/>
  <c r="A9" i="20"/>
  <c r="A9" i="18"/>
  <c r="A11" i="12"/>
  <c r="C19" i="56"/>
  <c r="D19" i="56"/>
  <c r="E19" i="56"/>
  <c r="F19" i="56"/>
  <c r="G19" i="56"/>
  <c r="H19" i="56"/>
  <c r="I19" i="56"/>
  <c r="J19" i="56"/>
  <c r="K19" i="56"/>
  <c r="L19" i="56"/>
  <c r="M19" i="56"/>
  <c r="N19" i="56"/>
  <c r="O19" i="56"/>
  <c r="P19" i="56"/>
  <c r="Q19" i="56"/>
  <c r="R19" i="56"/>
  <c r="S19" i="56"/>
  <c r="T19" i="56"/>
  <c r="U19" i="56"/>
  <c r="V19" i="56"/>
  <c r="W19" i="56"/>
  <c r="X19" i="56"/>
  <c r="Y19" i="56"/>
  <c r="Z19" i="56"/>
  <c r="AA19" i="56"/>
  <c r="AB19" i="56"/>
  <c r="AC19" i="56"/>
  <c r="AD19" i="56"/>
  <c r="AE19" i="56"/>
  <c r="AF19" i="56"/>
  <c r="AG19" i="56"/>
  <c r="AH19" i="56"/>
  <c r="AI19" i="56"/>
  <c r="AJ19" i="56"/>
  <c r="AK19" i="56"/>
  <c r="B19" i="56"/>
  <c r="C18" i="56"/>
  <c r="D18" i="56"/>
  <c r="E18" i="56"/>
  <c r="F18" i="56"/>
  <c r="G18" i="56"/>
  <c r="H18" i="56"/>
  <c r="I18" i="56"/>
  <c r="J18" i="56"/>
  <c r="K18" i="56"/>
  <c r="L18" i="56"/>
  <c r="M18" i="56"/>
  <c r="N18" i="56"/>
  <c r="O18" i="56"/>
  <c r="P18" i="56"/>
  <c r="Q18" i="56"/>
  <c r="R18" i="56"/>
  <c r="S18" i="56"/>
  <c r="T18" i="56"/>
  <c r="U18" i="56"/>
  <c r="V18" i="56"/>
  <c r="W18" i="56"/>
  <c r="X18" i="56"/>
  <c r="Y18" i="56"/>
  <c r="Z18" i="56"/>
  <c r="AA18" i="56"/>
  <c r="AB18" i="56"/>
  <c r="AC18" i="56"/>
  <c r="AD18" i="56"/>
  <c r="AE18" i="56"/>
  <c r="AF18" i="56"/>
  <c r="AG18" i="56"/>
  <c r="AH18" i="56"/>
  <c r="AI18" i="56"/>
  <c r="AJ18" i="56"/>
  <c r="AK18" i="56"/>
  <c r="B18" i="56"/>
  <c r="C17" i="56"/>
  <c r="D17" i="56"/>
  <c r="E17" i="56"/>
  <c r="F17" i="56"/>
  <c r="G17" i="56"/>
  <c r="H17" i="56"/>
  <c r="I17" i="56"/>
  <c r="J17" i="56"/>
  <c r="K17" i="56"/>
  <c r="L17" i="56"/>
  <c r="M17" i="56"/>
  <c r="N17" i="56"/>
  <c r="O17" i="56"/>
  <c r="P17" i="56"/>
  <c r="Q17" i="56"/>
  <c r="R17" i="56"/>
  <c r="S17" i="56"/>
  <c r="T17" i="56"/>
  <c r="U17" i="56"/>
  <c r="V17" i="56"/>
  <c r="W17" i="56"/>
  <c r="X17" i="56"/>
  <c r="Y17" i="56"/>
  <c r="Z17" i="56"/>
  <c r="AA17" i="56"/>
  <c r="AB17" i="56"/>
  <c r="AC17" i="56"/>
  <c r="AD17" i="56"/>
  <c r="AE17" i="56"/>
  <c r="AF17" i="56"/>
  <c r="AG17" i="56"/>
  <c r="AH17" i="56"/>
  <c r="AI17" i="56"/>
  <c r="AJ17" i="56"/>
  <c r="AK17" i="56"/>
  <c r="B17" i="56"/>
  <c r="C14" i="56"/>
  <c r="D14" i="56"/>
  <c r="E14" i="56"/>
  <c r="F14" i="56"/>
  <c r="G14" i="56"/>
  <c r="H14" i="56"/>
  <c r="I14" i="56"/>
  <c r="J14" i="56"/>
  <c r="K14" i="56"/>
  <c r="L14" i="56"/>
  <c r="M14" i="56"/>
  <c r="N14" i="56"/>
  <c r="O14" i="56"/>
  <c r="P14" i="56"/>
  <c r="Q14" i="56"/>
  <c r="R14" i="56"/>
  <c r="S14" i="56"/>
  <c r="T14" i="56"/>
  <c r="U14" i="56"/>
  <c r="V14" i="56"/>
  <c r="W14" i="56"/>
  <c r="X14" i="56"/>
  <c r="Y14" i="56"/>
  <c r="Z14" i="56"/>
  <c r="AA14" i="56"/>
  <c r="AB14" i="56"/>
  <c r="AC14" i="56"/>
  <c r="AD14" i="56"/>
  <c r="AE14" i="56"/>
  <c r="AF14" i="56"/>
  <c r="AG14" i="56"/>
  <c r="AH14" i="56"/>
  <c r="AI14" i="56"/>
  <c r="AJ14" i="56"/>
  <c r="AK14" i="56"/>
  <c r="B14" i="56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W8" i="56"/>
  <c r="X8" i="56"/>
  <c r="Y8" i="56"/>
  <c r="Z8" i="56"/>
  <c r="AA8" i="56"/>
  <c r="AB8" i="56"/>
  <c r="AC8" i="56"/>
  <c r="AD8" i="56"/>
  <c r="AE8" i="56"/>
  <c r="AF8" i="56"/>
  <c r="AG8" i="56"/>
  <c r="AH8" i="56"/>
  <c r="AI8" i="56"/>
  <c r="AJ8" i="56"/>
  <c r="AK8" i="56"/>
  <c r="B8" i="56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A21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A20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A19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A18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A17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A16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A15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A14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A13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A12" i="13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17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16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15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14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13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12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11" i="11"/>
  <c r="A11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12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13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14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15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16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17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18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19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20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21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22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23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24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25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J25" i="20"/>
  <c r="AK25" i="20"/>
  <c r="A26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J26" i="20"/>
  <c r="AK26" i="20"/>
  <c r="A27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28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29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30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J30" i="20"/>
  <c r="AK30" i="20"/>
  <c r="A31" i="20"/>
  <c r="B31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J31" i="20"/>
  <c r="AK31" i="20"/>
  <c r="A32" i="20"/>
  <c r="B32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11" i="18"/>
  <c r="A12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A13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J13" i="18"/>
  <c r="AK13" i="18"/>
  <c r="A14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15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/>
  <c r="AK15" i="18"/>
  <c r="A16" i="18"/>
  <c r="B16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17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18" i="18"/>
  <c r="B18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19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24" i="56"/>
  <c r="B24" i="56"/>
  <c r="C24" i="56"/>
  <c r="D24" i="56"/>
  <c r="E24" i="56"/>
  <c r="F24" i="56"/>
  <c r="G24" i="56"/>
  <c r="H24" i="56"/>
  <c r="I24" i="56"/>
  <c r="J24" i="56"/>
  <c r="K24" i="56"/>
  <c r="L24" i="56"/>
  <c r="M24" i="56"/>
  <c r="N24" i="56"/>
  <c r="O24" i="56"/>
  <c r="P24" i="56"/>
  <c r="Q24" i="56"/>
  <c r="R24" i="56"/>
  <c r="S24" i="56"/>
  <c r="T24" i="56"/>
  <c r="U24" i="56"/>
  <c r="V24" i="56"/>
  <c r="W24" i="56"/>
  <c r="X24" i="56"/>
  <c r="Y24" i="56"/>
  <c r="Z24" i="56"/>
  <c r="AA24" i="56"/>
  <c r="AB24" i="56"/>
  <c r="AC24" i="56"/>
  <c r="AD24" i="56"/>
  <c r="AE24" i="56"/>
  <c r="AF24" i="56"/>
  <c r="AG24" i="56"/>
  <c r="AH24" i="56"/>
  <c r="AI24" i="56"/>
  <c r="AJ24" i="56"/>
  <c r="AK24" i="56"/>
  <c r="A25" i="56"/>
  <c r="B25" i="56"/>
  <c r="C25" i="56"/>
  <c r="D25" i="56"/>
  <c r="E25" i="56"/>
  <c r="F25" i="56"/>
  <c r="G25" i="56"/>
  <c r="H25" i="56"/>
  <c r="I25" i="56"/>
  <c r="J25" i="56"/>
  <c r="K25" i="56"/>
  <c r="L25" i="56"/>
  <c r="M25" i="56"/>
  <c r="N25" i="56"/>
  <c r="O25" i="56"/>
  <c r="P25" i="56"/>
  <c r="Q25" i="56"/>
  <c r="R25" i="56"/>
  <c r="S25" i="56"/>
  <c r="T25" i="56"/>
  <c r="U25" i="56"/>
  <c r="V25" i="56"/>
  <c r="W25" i="56"/>
  <c r="X25" i="56"/>
  <c r="Y25" i="56"/>
  <c r="Z25" i="56"/>
  <c r="AA25" i="56"/>
  <c r="AB25" i="56"/>
  <c r="AC25" i="56"/>
  <c r="AD25" i="56"/>
  <c r="AE25" i="56"/>
  <c r="AF25" i="56"/>
  <c r="AG25" i="56"/>
  <c r="AH25" i="56"/>
  <c r="AI25" i="56"/>
  <c r="AJ25" i="56"/>
  <c r="AK25" i="56"/>
  <c r="A26" i="56"/>
  <c r="B26" i="56"/>
  <c r="C26" i="56"/>
  <c r="D26" i="56"/>
  <c r="E26" i="56"/>
  <c r="F26" i="56"/>
  <c r="G26" i="56"/>
  <c r="H26" i="56"/>
  <c r="I26" i="56"/>
  <c r="J26" i="56"/>
  <c r="K26" i="56"/>
  <c r="L26" i="56"/>
  <c r="M26" i="56"/>
  <c r="N26" i="56"/>
  <c r="O26" i="56"/>
  <c r="P26" i="56"/>
  <c r="Q26" i="56"/>
  <c r="R26" i="56"/>
  <c r="S26" i="56"/>
  <c r="T26" i="56"/>
  <c r="U26" i="56"/>
  <c r="V26" i="56"/>
  <c r="W26" i="56"/>
  <c r="X26" i="56"/>
  <c r="Y26" i="56"/>
  <c r="Z26" i="56"/>
  <c r="AA26" i="56"/>
  <c r="AB26" i="56"/>
  <c r="AC26" i="56"/>
  <c r="AD26" i="56"/>
  <c r="AE26" i="56"/>
  <c r="AF26" i="56"/>
  <c r="AG26" i="56"/>
  <c r="AH26" i="56"/>
  <c r="AI26" i="56"/>
  <c r="AJ26" i="56"/>
  <c r="AK26" i="56"/>
  <c r="A27" i="56"/>
  <c r="B27" i="56"/>
  <c r="C27" i="56"/>
  <c r="D27" i="56"/>
  <c r="E27" i="56"/>
  <c r="F27" i="56"/>
  <c r="G27" i="56"/>
  <c r="H27" i="56"/>
  <c r="I27" i="56"/>
  <c r="J27" i="56"/>
  <c r="K27" i="56"/>
  <c r="L27" i="56"/>
  <c r="M27" i="56"/>
  <c r="N27" i="56"/>
  <c r="O27" i="56"/>
  <c r="P27" i="56"/>
  <c r="Q27" i="56"/>
  <c r="R27" i="56"/>
  <c r="S27" i="56"/>
  <c r="T27" i="56"/>
  <c r="U27" i="56"/>
  <c r="V27" i="56"/>
  <c r="W27" i="56"/>
  <c r="X27" i="56"/>
  <c r="Y27" i="56"/>
  <c r="Z27" i="56"/>
  <c r="AA27" i="56"/>
  <c r="AB27" i="56"/>
  <c r="AC27" i="56"/>
  <c r="AD27" i="56"/>
  <c r="AE27" i="56"/>
  <c r="AF27" i="56"/>
  <c r="AG27" i="56"/>
  <c r="AH27" i="56"/>
  <c r="AI27" i="56"/>
  <c r="AJ27" i="56"/>
  <c r="AK27" i="56"/>
  <c r="A28" i="56"/>
  <c r="B28" i="56"/>
  <c r="C28" i="56"/>
  <c r="D28" i="56"/>
  <c r="E28" i="56"/>
  <c r="F28" i="56"/>
  <c r="G28" i="56"/>
  <c r="H28" i="56"/>
  <c r="I28" i="56"/>
  <c r="J28" i="56"/>
  <c r="K28" i="56"/>
  <c r="L28" i="56"/>
  <c r="M28" i="56"/>
  <c r="N28" i="56"/>
  <c r="O28" i="56"/>
  <c r="P28" i="56"/>
  <c r="Q28" i="56"/>
  <c r="R28" i="56"/>
  <c r="S28" i="56"/>
  <c r="T28" i="56"/>
  <c r="U28" i="56"/>
  <c r="V28" i="56"/>
  <c r="W28" i="56"/>
  <c r="X28" i="56"/>
  <c r="Y28" i="56"/>
  <c r="Z28" i="56"/>
  <c r="AA28" i="56"/>
  <c r="AB28" i="56"/>
  <c r="AC28" i="56"/>
  <c r="AD28" i="56"/>
  <c r="AE28" i="56"/>
  <c r="AF28" i="56"/>
  <c r="AG28" i="56"/>
  <c r="AH28" i="56"/>
  <c r="AI28" i="56"/>
  <c r="AJ28" i="56"/>
  <c r="AK28" i="56"/>
  <c r="A29" i="56"/>
  <c r="B29" i="56"/>
  <c r="C29" i="56"/>
  <c r="D29" i="56"/>
  <c r="E29" i="56"/>
  <c r="F29" i="56"/>
  <c r="G29" i="56"/>
  <c r="H29" i="56"/>
  <c r="I29" i="56"/>
  <c r="J29" i="56"/>
  <c r="K29" i="56"/>
  <c r="L29" i="56"/>
  <c r="M29" i="56"/>
  <c r="N29" i="56"/>
  <c r="O29" i="56"/>
  <c r="P29" i="56"/>
  <c r="Q29" i="56"/>
  <c r="R29" i="56"/>
  <c r="S29" i="56"/>
  <c r="T29" i="56"/>
  <c r="U29" i="56"/>
  <c r="V29" i="56"/>
  <c r="W29" i="56"/>
  <c r="X29" i="56"/>
  <c r="Y29" i="56"/>
  <c r="Z29" i="56"/>
  <c r="AA29" i="56"/>
  <c r="AB29" i="56"/>
  <c r="AC29" i="56"/>
  <c r="AD29" i="56"/>
  <c r="AE29" i="56"/>
  <c r="AF29" i="56"/>
  <c r="AG29" i="56"/>
  <c r="AH29" i="56"/>
  <c r="AI29" i="56"/>
  <c r="AJ29" i="56"/>
  <c r="AK29" i="56"/>
  <c r="A30" i="56"/>
  <c r="B30" i="56"/>
  <c r="C30" i="56"/>
  <c r="D30" i="56"/>
  <c r="E30" i="56"/>
  <c r="F30" i="56"/>
  <c r="G30" i="56"/>
  <c r="H30" i="56"/>
  <c r="I30" i="56"/>
  <c r="J30" i="56"/>
  <c r="K30" i="56"/>
  <c r="L30" i="56"/>
  <c r="M30" i="56"/>
  <c r="N30" i="56"/>
  <c r="O30" i="56"/>
  <c r="P30" i="56"/>
  <c r="Q30" i="56"/>
  <c r="R30" i="56"/>
  <c r="S30" i="56"/>
  <c r="T30" i="56"/>
  <c r="U30" i="56"/>
  <c r="V30" i="56"/>
  <c r="W30" i="56"/>
  <c r="X30" i="56"/>
  <c r="Y30" i="56"/>
  <c r="Z30" i="56"/>
  <c r="AA30" i="56"/>
  <c r="AB30" i="56"/>
  <c r="AC30" i="56"/>
  <c r="AD30" i="56"/>
  <c r="AE30" i="56"/>
  <c r="AF30" i="56"/>
  <c r="AG30" i="56"/>
  <c r="AH30" i="56"/>
  <c r="AI30" i="56"/>
  <c r="AJ30" i="56"/>
  <c r="AK30" i="56"/>
  <c r="A31" i="56"/>
  <c r="B31" i="56"/>
  <c r="C31" i="56"/>
  <c r="D31" i="56"/>
  <c r="E31" i="56"/>
  <c r="F31" i="56"/>
  <c r="G31" i="56"/>
  <c r="H31" i="56"/>
  <c r="I31" i="56"/>
  <c r="J31" i="56"/>
  <c r="K31" i="56"/>
  <c r="L31" i="56"/>
  <c r="M31" i="56"/>
  <c r="N31" i="56"/>
  <c r="O31" i="56"/>
  <c r="P31" i="56"/>
  <c r="Q31" i="56"/>
  <c r="R31" i="56"/>
  <c r="S31" i="56"/>
  <c r="T31" i="56"/>
  <c r="U31" i="56"/>
  <c r="V31" i="56"/>
  <c r="W31" i="56"/>
  <c r="X31" i="56"/>
  <c r="Y31" i="56"/>
  <c r="Z31" i="56"/>
  <c r="AA31" i="56"/>
  <c r="AB31" i="56"/>
  <c r="AC31" i="56"/>
  <c r="AD31" i="56"/>
  <c r="AE31" i="56"/>
  <c r="AF31" i="56"/>
  <c r="AG31" i="56"/>
  <c r="AH31" i="56"/>
  <c r="AI31" i="56"/>
  <c r="AJ31" i="56"/>
  <c r="AK31" i="56"/>
  <c r="A32" i="56"/>
  <c r="B32" i="56"/>
  <c r="C32" i="56"/>
  <c r="D32" i="56"/>
  <c r="E32" i="56"/>
  <c r="F32" i="56"/>
  <c r="G32" i="56"/>
  <c r="H32" i="56"/>
  <c r="I32" i="56"/>
  <c r="J32" i="56"/>
  <c r="K32" i="56"/>
  <c r="L32" i="56"/>
  <c r="M32" i="56"/>
  <c r="N32" i="56"/>
  <c r="O32" i="56"/>
  <c r="P32" i="56"/>
  <c r="Q32" i="56"/>
  <c r="R32" i="56"/>
  <c r="S32" i="56"/>
  <c r="T32" i="56"/>
  <c r="U32" i="56"/>
  <c r="V32" i="56"/>
  <c r="W32" i="56"/>
  <c r="X32" i="56"/>
  <c r="Y32" i="56"/>
  <c r="Z32" i="56"/>
  <c r="AA32" i="56"/>
  <c r="AB32" i="56"/>
  <c r="AC32" i="56"/>
  <c r="AD32" i="56"/>
  <c r="AE32" i="56"/>
  <c r="AF32" i="56"/>
  <c r="AG32" i="56"/>
  <c r="AH32" i="56"/>
  <c r="AI32" i="56"/>
  <c r="AJ32" i="56"/>
  <c r="AK32" i="56"/>
  <c r="A33" i="56"/>
  <c r="B33" i="56"/>
  <c r="C33" i="56"/>
  <c r="D33" i="56"/>
  <c r="E33" i="56"/>
  <c r="F33" i="56"/>
  <c r="G33" i="56"/>
  <c r="H33" i="56"/>
  <c r="I33" i="56"/>
  <c r="J33" i="56"/>
  <c r="K33" i="56"/>
  <c r="L33" i="56"/>
  <c r="M33" i="56"/>
  <c r="N33" i="56"/>
  <c r="O33" i="56"/>
  <c r="P33" i="56"/>
  <c r="Q33" i="56"/>
  <c r="R33" i="56"/>
  <c r="S33" i="56"/>
  <c r="T33" i="56"/>
  <c r="U33" i="56"/>
  <c r="V33" i="56"/>
  <c r="W33" i="56"/>
  <c r="X33" i="56"/>
  <c r="Y33" i="56"/>
  <c r="Z33" i="56"/>
  <c r="AA33" i="56"/>
  <c r="AB33" i="56"/>
  <c r="AC33" i="56"/>
  <c r="AD33" i="56"/>
  <c r="AE33" i="56"/>
  <c r="AF33" i="56"/>
  <c r="AG33" i="56"/>
  <c r="AH33" i="56"/>
  <c r="AI33" i="56"/>
  <c r="AJ33" i="56"/>
  <c r="AK33" i="56"/>
  <c r="A34" i="56"/>
  <c r="B34" i="56"/>
  <c r="C34" i="56"/>
  <c r="D34" i="56"/>
  <c r="E34" i="56"/>
  <c r="F34" i="56"/>
  <c r="G34" i="56"/>
  <c r="H34" i="56"/>
  <c r="I34" i="56"/>
  <c r="J34" i="56"/>
  <c r="K34" i="56"/>
  <c r="L34" i="56"/>
  <c r="M34" i="56"/>
  <c r="N34" i="56"/>
  <c r="O34" i="56"/>
  <c r="P34" i="56"/>
  <c r="Q34" i="56"/>
  <c r="R34" i="56"/>
  <c r="S34" i="56"/>
  <c r="T34" i="56"/>
  <c r="U34" i="56"/>
  <c r="V34" i="56"/>
  <c r="W34" i="56"/>
  <c r="X34" i="56"/>
  <c r="Y34" i="56"/>
  <c r="Z34" i="56"/>
  <c r="AA34" i="56"/>
  <c r="AB34" i="56"/>
  <c r="AC34" i="56"/>
  <c r="AD34" i="56"/>
  <c r="AE34" i="56"/>
  <c r="AF34" i="56"/>
  <c r="AG34" i="56"/>
  <c r="AH34" i="56"/>
  <c r="AI34" i="56"/>
  <c r="AJ34" i="56"/>
  <c r="AK34" i="56"/>
  <c r="A35" i="56"/>
  <c r="B35" i="56"/>
  <c r="C35" i="56"/>
  <c r="D35" i="56"/>
  <c r="E35" i="56"/>
  <c r="F35" i="56"/>
  <c r="G35" i="56"/>
  <c r="H35" i="56"/>
  <c r="I35" i="56"/>
  <c r="J35" i="56"/>
  <c r="K35" i="56"/>
  <c r="L35" i="56"/>
  <c r="M35" i="56"/>
  <c r="N35" i="56"/>
  <c r="O35" i="56"/>
  <c r="P35" i="56"/>
  <c r="Q35" i="56"/>
  <c r="R35" i="56"/>
  <c r="S35" i="56"/>
  <c r="T35" i="56"/>
  <c r="U35" i="56"/>
  <c r="V35" i="56"/>
  <c r="W35" i="56"/>
  <c r="X35" i="56"/>
  <c r="Y35" i="56"/>
  <c r="Z35" i="56"/>
  <c r="AA35" i="56"/>
  <c r="AB35" i="56"/>
  <c r="AC35" i="56"/>
  <c r="AD35" i="56"/>
  <c r="AE35" i="56"/>
  <c r="AF35" i="56"/>
  <c r="AG35" i="56"/>
  <c r="AH35" i="56"/>
  <c r="AI35" i="56"/>
  <c r="AJ35" i="56"/>
  <c r="AK35" i="56"/>
  <c r="A36" i="56"/>
  <c r="B36" i="56"/>
  <c r="C36" i="56"/>
  <c r="D36" i="56"/>
  <c r="E36" i="56"/>
  <c r="F36" i="56"/>
  <c r="G36" i="56"/>
  <c r="H36" i="56"/>
  <c r="I36" i="56"/>
  <c r="J36" i="56"/>
  <c r="K36" i="56"/>
  <c r="L36" i="56"/>
  <c r="M36" i="56"/>
  <c r="N36" i="56"/>
  <c r="O36" i="56"/>
  <c r="P36" i="56"/>
  <c r="Q36" i="56"/>
  <c r="R36" i="56"/>
  <c r="S36" i="56"/>
  <c r="T36" i="56"/>
  <c r="U36" i="56"/>
  <c r="V36" i="56"/>
  <c r="W36" i="56"/>
  <c r="X36" i="56"/>
  <c r="Y36" i="56"/>
  <c r="Z36" i="56"/>
  <c r="AA36" i="56"/>
  <c r="AB36" i="56"/>
  <c r="AC36" i="56"/>
  <c r="AD36" i="56"/>
  <c r="AE36" i="56"/>
  <c r="AF36" i="56"/>
  <c r="AG36" i="56"/>
  <c r="AH36" i="56"/>
  <c r="AI36" i="56"/>
  <c r="AJ36" i="56"/>
  <c r="AK36" i="56"/>
  <c r="A37" i="56"/>
  <c r="B37" i="56"/>
  <c r="C37" i="56"/>
  <c r="D37" i="56"/>
  <c r="E37" i="56"/>
  <c r="F37" i="56"/>
  <c r="G37" i="56"/>
  <c r="H37" i="56"/>
  <c r="I37" i="56"/>
  <c r="J37" i="56"/>
  <c r="K37" i="56"/>
  <c r="L37" i="56"/>
  <c r="M37" i="56"/>
  <c r="N37" i="56"/>
  <c r="O37" i="56"/>
  <c r="P37" i="56"/>
  <c r="Q37" i="56"/>
  <c r="R37" i="56"/>
  <c r="S37" i="56"/>
  <c r="T37" i="56"/>
  <c r="U37" i="56"/>
  <c r="V37" i="56"/>
  <c r="W37" i="56"/>
  <c r="X37" i="56"/>
  <c r="Y37" i="56"/>
  <c r="Z37" i="56"/>
  <c r="AA37" i="56"/>
  <c r="AB37" i="56"/>
  <c r="AC37" i="56"/>
  <c r="AD37" i="56"/>
  <c r="AE37" i="56"/>
  <c r="AF37" i="56"/>
  <c r="AG37" i="56"/>
  <c r="AH37" i="56"/>
  <c r="AI37" i="56"/>
  <c r="AJ37" i="56"/>
  <c r="AK37" i="56"/>
  <c r="A38" i="56"/>
  <c r="B38" i="56"/>
  <c r="C38" i="56"/>
  <c r="D38" i="56"/>
  <c r="E38" i="56"/>
  <c r="F38" i="56"/>
  <c r="G38" i="56"/>
  <c r="H38" i="56"/>
  <c r="I38" i="56"/>
  <c r="J38" i="56"/>
  <c r="K38" i="56"/>
  <c r="L38" i="56"/>
  <c r="M38" i="56"/>
  <c r="N38" i="56"/>
  <c r="O38" i="56"/>
  <c r="P38" i="56"/>
  <c r="Q38" i="56"/>
  <c r="R38" i="56"/>
  <c r="S38" i="56"/>
  <c r="T38" i="56"/>
  <c r="U38" i="56"/>
  <c r="V38" i="56"/>
  <c r="W38" i="56"/>
  <c r="X38" i="56"/>
  <c r="Y38" i="56"/>
  <c r="Z38" i="56"/>
  <c r="AA38" i="56"/>
  <c r="AB38" i="56"/>
  <c r="AC38" i="56"/>
  <c r="AD38" i="56"/>
  <c r="AE38" i="56"/>
  <c r="AF38" i="56"/>
  <c r="AG38" i="56"/>
  <c r="AH38" i="56"/>
  <c r="AI38" i="56"/>
  <c r="AJ38" i="56"/>
  <c r="AK38" i="56"/>
  <c r="A5" i="56"/>
  <c r="B5" i="56"/>
  <c r="C5" i="56"/>
  <c r="D5" i="56"/>
  <c r="E5" i="56"/>
  <c r="F5" i="56"/>
  <c r="G5" i="56"/>
  <c r="H5" i="56"/>
  <c r="I5" i="56"/>
  <c r="J5" i="56"/>
  <c r="K5" i="56"/>
  <c r="L5" i="56"/>
  <c r="M5" i="56"/>
  <c r="N5" i="56"/>
  <c r="O5" i="56"/>
  <c r="P5" i="56"/>
  <c r="Q5" i="56"/>
  <c r="R5" i="56"/>
  <c r="S5" i="56"/>
  <c r="T5" i="56"/>
  <c r="U5" i="56"/>
  <c r="V5" i="56"/>
  <c r="W5" i="56"/>
  <c r="X5" i="56"/>
  <c r="Y5" i="56"/>
  <c r="Z5" i="56"/>
  <c r="AA5" i="56"/>
  <c r="AB5" i="56"/>
  <c r="AC5" i="56"/>
  <c r="AD5" i="56"/>
  <c r="AE5" i="56"/>
  <c r="AF5" i="56"/>
  <c r="AG5" i="56"/>
  <c r="AH5" i="56"/>
  <c r="AI5" i="56"/>
  <c r="AJ5" i="56"/>
  <c r="AK5" i="56"/>
  <c r="A40" i="56"/>
  <c r="B40" i="56"/>
  <c r="C40" i="56"/>
  <c r="D40" i="56"/>
  <c r="E40" i="56"/>
  <c r="F40" i="56"/>
  <c r="G40" i="56"/>
  <c r="H40" i="56"/>
  <c r="I40" i="56"/>
  <c r="J40" i="56"/>
  <c r="K40" i="56"/>
  <c r="L40" i="56"/>
  <c r="M40" i="56"/>
  <c r="N40" i="56"/>
  <c r="O40" i="56"/>
  <c r="P40" i="56"/>
  <c r="Q40" i="56"/>
  <c r="R40" i="56"/>
  <c r="S40" i="56"/>
  <c r="T40" i="56"/>
  <c r="U40" i="56"/>
  <c r="V40" i="56"/>
  <c r="W40" i="56"/>
  <c r="X40" i="56"/>
  <c r="Y40" i="56"/>
  <c r="Z40" i="56"/>
  <c r="AA40" i="56"/>
  <c r="AB40" i="56"/>
  <c r="AC40" i="56"/>
  <c r="AD40" i="56"/>
  <c r="AE40" i="56"/>
  <c r="AF40" i="56"/>
  <c r="AG40" i="56"/>
  <c r="AH40" i="56"/>
  <c r="AI40" i="56"/>
  <c r="AJ40" i="56"/>
  <c r="AK40" i="56"/>
  <c r="A41" i="56"/>
  <c r="B41" i="56"/>
  <c r="C41" i="56"/>
  <c r="D41" i="56"/>
  <c r="E41" i="56"/>
  <c r="F41" i="56"/>
  <c r="G41" i="56"/>
  <c r="H41" i="56"/>
  <c r="I41" i="56"/>
  <c r="J41" i="56"/>
  <c r="K41" i="56"/>
  <c r="L41" i="56"/>
  <c r="M41" i="56"/>
  <c r="N41" i="56"/>
  <c r="O41" i="56"/>
  <c r="P41" i="56"/>
  <c r="Q41" i="56"/>
  <c r="R41" i="56"/>
  <c r="S41" i="56"/>
  <c r="T41" i="56"/>
  <c r="U41" i="56"/>
  <c r="V41" i="56"/>
  <c r="W41" i="56"/>
  <c r="X41" i="56"/>
  <c r="Y41" i="56"/>
  <c r="Z41" i="56"/>
  <c r="AA41" i="56"/>
  <c r="AB41" i="56"/>
  <c r="AC41" i="56"/>
  <c r="AD41" i="56"/>
  <c r="AE41" i="56"/>
  <c r="AF41" i="56"/>
  <c r="AG41" i="56"/>
  <c r="AH41" i="56"/>
  <c r="AI41" i="56"/>
  <c r="AJ41" i="56"/>
  <c r="AK41" i="56"/>
  <c r="A42" i="56"/>
  <c r="B42" i="56"/>
  <c r="C42" i="56"/>
  <c r="D42" i="56"/>
  <c r="E42" i="56"/>
  <c r="F42" i="56"/>
  <c r="G42" i="56"/>
  <c r="H42" i="56"/>
  <c r="I42" i="56"/>
  <c r="J42" i="56"/>
  <c r="K42" i="56"/>
  <c r="L42" i="56"/>
  <c r="M42" i="56"/>
  <c r="N42" i="56"/>
  <c r="O42" i="56"/>
  <c r="P42" i="56"/>
  <c r="Q42" i="56"/>
  <c r="R42" i="56"/>
  <c r="S42" i="56"/>
  <c r="T42" i="56"/>
  <c r="U42" i="56"/>
  <c r="V42" i="56"/>
  <c r="W42" i="56"/>
  <c r="X42" i="56"/>
  <c r="Y42" i="56"/>
  <c r="Z42" i="56"/>
  <c r="AA42" i="56"/>
  <c r="AB42" i="56"/>
  <c r="AC42" i="56"/>
  <c r="AD42" i="56"/>
  <c r="AE42" i="56"/>
  <c r="AF42" i="56"/>
  <c r="AG42" i="56"/>
  <c r="AH42" i="56"/>
  <c r="AI42" i="56"/>
  <c r="AJ42" i="56"/>
  <c r="AK42" i="56"/>
  <c r="A43" i="56"/>
  <c r="B43" i="56"/>
  <c r="C43" i="56"/>
  <c r="D43" i="56"/>
  <c r="E43" i="56"/>
  <c r="F43" i="56"/>
  <c r="G43" i="56"/>
  <c r="H43" i="56"/>
  <c r="I43" i="56"/>
  <c r="J43" i="56"/>
  <c r="K43" i="56"/>
  <c r="L43" i="56"/>
  <c r="M43" i="56"/>
  <c r="N43" i="56"/>
  <c r="O43" i="56"/>
  <c r="P43" i="56"/>
  <c r="Q43" i="56"/>
  <c r="R43" i="56"/>
  <c r="S43" i="56"/>
  <c r="T43" i="56"/>
  <c r="U43" i="56"/>
  <c r="V43" i="56"/>
  <c r="W43" i="56"/>
  <c r="X43" i="56"/>
  <c r="Y43" i="56"/>
  <c r="Z43" i="56"/>
  <c r="AA43" i="56"/>
  <c r="AB43" i="56"/>
  <c r="AC43" i="56"/>
  <c r="AD43" i="56"/>
  <c r="AE43" i="56"/>
  <c r="AF43" i="56"/>
  <c r="AG43" i="56"/>
  <c r="AH43" i="56"/>
  <c r="AI43" i="56"/>
  <c r="AJ43" i="56"/>
  <c r="AK43" i="56"/>
  <c r="A44" i="56"/>
  <c r="B44" i="56"/>
  <c r="C44" i="56"/>
  <c r="D44" i="56"/>
  <c r="E44" i="56"/>
  <c r="F44" i="56"/>
  <c r="G44" i="56"/>
  <c r="H44" i="56"/>
  <c r="I44" i="56"/>
  <c r="J44" i="56"/>
  <c r="K44" i="56"/>
  <c r="L44" i="56"/>
  <c r="M44" i="56"/>
  <c r="N44" i="56"/>
  <c r="O44" i="56"/>
  <c r="P44" i="56"/>
  <c r="Q44" i="56"/>
  <c r="R44" i="56"/>
  <c r="S44" i="56"/>
  <c r="T44" i="56"/>
  <c r="U44" i="56"/>
  <c r="V44" i="56"/>
  <c r="W44" i="56"/>
  <c r="X44" i="56"/>
  <c r="Y44" i="56"/>
  <c r="Z44" i="56"/>
  <c r="AA44" i="56"/>
  <c r="AB44" i="56"/>
  <c r="AC44" i="56"/>
  <c r="AD44" i="56"/>
  <c r="AE44" i="56"/>
  <c r="AF44" i="56"/>
  <c r="AG44" i="56"/>
  <c r="AH44" i="56"/>
  <c r="AI44" i="56"/>
  <c r="AJ44" i="56"/>
  <c r="AK44" i="56"/>
  <c r="A45" i="56"/>
  <c r="B45" i="56"/>
  <c r="C45" i="56"/>
  <c r="D45" i="56"/>
  <c r="E45" i="56"/>
  <c r="F45" i="56"/>
  <c r="G45" i="56"/>
  <c r="H45" i="56"/>
  <c r="I45" i="56"/>
  <c r="J45" i="56"/>
  <c r="K45" i="56"/>
  <c r="L45" i="56"/>
  <c r="M45" i="56"/>
  <c r="N45" i="56"/>
  <c r="O45" i="56"/>
  <c r="P45" i="56"/>
  <c r="Q45" i="56"/>
  <c r="R45" i="56"/>
  <c r="S45" i="56"/>
  <c r="T45" i="56"/>
  <c r="U45" i="56"/>
  <c r="V45" i="56"/>
  <c r="W45" i="56"/>
  <c r="X45" i="56"/>
  <c r="Y45" i="56"/>
  <c r="Z45" i="56"/>
  <c r="AA45" i="56"/>
  <c r="AB45" i="56"/>
  <c r="AC45" i="56"/>
  <c r="AD45" i="56"/>
  <c r="AE45" i="56"/>
  <c r="AF45" i="56"/>
  <c r="AG45" i="56"/>
  <c r="AH45" i="56"/>
  <c r="AI45" i="56"/>
  <c r="AJ45" i="56"/>
  <c r="AK45" i="56"/>
  <c r="A46" i="56"/>
  <c r="B46" i="56"/>
  <c r="C46" i="56"/>
  <c r="D46" i="56"/>
  <c r="E46" i="56"/>
  <c r="F46" i="56"/>
  <c r="G46" i="56"/>
  <c r="H46" i="56"/>
  <c r="I46" i="56"/>
  <c r="J46" i="56"/>
  <c r="K46" i="56"/>
  <c r="L46" i="56"/>
  <c r="M46" i="56"/>
  <c r="N46" i="56"/>
  <c r="O46" i="56"/>
  <c r="P46" i="56"/>
  <c r="Q46" i="56"/>
  <c r="R46" i="56"/>
  <c r="S46" i="56"/>
  <c r="T46" i="56"/>
  <c r="U46" i="56"/>
  <c r="V46" i="56"/>
  <c r="W46" i="56"/>
  <c r="X46" i="56"/>
  <c r="Y46" i="56"/>
  <c r="Z46" i="56"/>
  <c r="AA46" i="56"/>
  <c r="AB46" i="56"/>
  <c r="AC46" i="56"/>
  <c r="AD46" i="56"/>
  <c r="AE46" i="56"/>
  <c r="AF46" i="56"/>
  <c r="AG46" i="56"/>
  <c r="AH46" i="56"/>
  <c r="AI46" i="56"/>
  <c r="AJ46" i="56"/>
  <c r="AK46" i="56"/>
  <c r="A47" i="56"/>
  <c r="B47" i="56"/>
  <c r="C47" i="56"/>
  <c r="D47" i="56"/>
  <c r="E47" i="56"/>
  <c r="F47" i="56"/>
  <c r="G47" i="56"/>
  <c r="H47" i="56"/>
  <c r="I47" i="56"/>
  <c r="J47" i="56"/>
  <c r="K47" i="56"/>
  <c r="L47" i="56"/>
  <c r="M47" i="56"/>
  <c r="N47" i="56"/>
  <c r="O47" i="56"/>
  <c r="P47" i="56"/>
  <c r="Q47" i="56"/>
  <c r="R47" i="56"/>
  <c r="S47" i="56"/>
  <c r="T47" i="56"/>
  <c r="U47" i="56"/>
  <c r="V47" i="56"/>
  <c r="W47" i="56"/>
  <c r="X47" i="56"/>
  <c r="Y47" i="56"/>
  <c r="Z47" i="56"/>
  <c r="AA47" i="56"/>
  <c r="AB47" i="56"/>
  <c r="AC47" i="56"/>
  <c r="AD47" i="56"/>
  <c r="AE47" i="56"/>
  <c r="AF47" i="56"/>
  <c r="AG47" i="56"/>
  <c r="AH47" i="56"/>
  <c r="AI47" i="56"/>
  <c r="AJ47" i="56"/>
  <c r="AK47" i="56"/>
  <c r="A48" i="56"/>
  <c r="B48" i="56"/>
  <c r="C48" i="56"/>
  <c r="D48" i="56"/>
  <c r="E48" i="56"/>
  <c r="F48" i="56"/>
  <c r="G48" i="56"/>
  <c r="H48" i="56"/>
  <c r="I48" i="56"/>
  <c r="J48" i="56"/>
  <c r="K48" i="56"/>
  <c r="L48" i="56"/>
  <c r="M48" i="56"/>
  <c r="N48" i="56"/>
  <c r="O48" i="56"/>
  <c r="P48" i="56"/>
  <c r="Q48" i="56"/>
  <c r="R48" i="56"/>
  <c r="S48" i="56"/>
  <c r="T48" i="56"/>
  <c r="U48" i="56"/>
  <c r="V48" i="56"/>
  <c r="W48" i="56"/>
  <c r="X48" i="56"/>
  <c r="Y48" i="56"/>
  <c r="Z48" i="56"/>
  <c r="AA48" i="56"/>
  <c r="AB48" i="56"/>
  <c r="AC48" i="56"/>
  <c r="AD48" i="56"/>
  <c r="AE48" i="56"/>
  <c r="AF48" i="56"/>
  <c r="AG48" i="56"/>
  <c r="AH48" i="56"/>
  <c r="AI48" i="56"/>
  <c r="AJ48" i="56"/>
  <c r="AK48" i="56"/>
  <c r="A49" i="56"/>
  <c r="B49" i="56"/>
  <c r="C49" i="56"/>
  <c r="D49" i="56"/>
  <c r="E49" i="56"/>
  <c r="F49" i="56"/>
  <c r="G49" i="56"/>
  <c r="H49" i="56"/>
  <c r="I49" i="56"/>
  <c r="J49" i="56"/>
  <c r="K49" i="56"/>
  <c r="L49" i="56"/>
  <c r="M49" i="56"/>
  <c r="N49" i="56"/>
  <c r="O49" i="56"/>
  <c r="P49" i="56"/>
  <c r="Q49" i="56"/>
  <c r="R49" i="56"/>
  <c r="S49" i="56"/>
  <c r="T49" i="56"/>
  <c r="U49" i="56"/>
  <c r="V49" i="56"/>
  <c r="W49" i="56"/>
  <c r="X49" i="56"/>
  <c r="Y49" i="56"/>
  <c r="Z49" i="56"/>
  <c r="AA49" i="56"/>
  <c r="AB49" i="56"/>
  <c r="AC49" i="56"/>
  <c r="AD49" i="56"/>
  <c r="AE49" i="56"/>
  <c r="AF49" i="56"/>
  <c r="AG49" i="56"/>
  <c r="AH49" i="56"/>
  <c r="AI49" i="56"/>
  <c r="AJ49" i="56"/>
  <c r="AK49" i="56"/>
  <c r="A50" i="56"/>
  <c r="B50" i="56"/>
  <c r="C50" i="56"/>
  <c r="D50" i="56"/>
  <c r="E50" i="56"/>
  <c r="F50" i="56"/>
  <c r="G50" i="56"/>
  <c r="H50" i="56"/>
  <c r="I50" i="56"/>
  <c r="J50" i="56"/>
  <c r="K50" i="56"/>
  <c r="L50" i="56"/>
  <c r="M50" i="56"/>
  <c r="N50" i="56"/>
  <c r="O50" i="56"/>
  <c r="P50" i="56"/>
  <c r="Q50" i="56"/>
  <c r="R50" i="56"/>
  <c r="S50" i="56"/>
  <c r="T50" i="56"/>
  <c r="U50" i="56"/>
  <c r="V50" i="56"/>
  <c r="W50" i="56"/>
  <c r="X50" i="56"/>
  <c r="Y50" i="56"/>
  <c r="Z50" i="56"/>
  <c r="AA50" i="56"/>
  <c r="AB50" i="56"/>
  <c r="AC50" i="56"/>
  <c r="AD50" i="56"/>
  <c r="AE50" i="56"/>
  <c r="AF50" i="56"/>
  <c r="AG50" i="56"/>
  <c r="AH50" i="56"/>
  <c r="AI50" i="56"/>
  <c r="AJ50" i="56"/>
  <c r="AK50" i="56"/>
  <c r="A51" i="56"/>
  <c r="B51" i="56"/>
  <c r="C51" i="56"/>
  <c r="D51" i="56"/>
  <c r="E51" i="56"/>
  <c r="F51" i="56"/>
  <c r="G51" i="56"/>
  <c r="H51" i="56"/>
  <c r="I51" i="56"/>
  <c r="J51" i="56"/>
  <c r="K51" i="56"/>
  <c r="L51" i="56"/>
  <c r="M51" i="56"/>
  <c r="N51" i="56"/>
  <c r="O51" i="56"/>
  <c r="P51" i="56"/>
  <c r="Q51" i="56"/>
  <c r="R51" i="56"/>
  <c r="S51" i="56"/>
  <c r="T51" i="56"/>
  <c r="U51" i="56"/>
  <c r="V51" i="56"/>
  <c r="W51" i="56"/>
  <c r="X51" i="56"/>
  <c r="Y51" i="56"/>
  <c r="Z51" i="56"/>
  <c r="AA51" i="56"/>
  <c r="AB51" i="56"/>
  <c r="AC51" i="56"/>
  <c r="AD51" i="56"/>
  <c r="AE51" i="56"/>
  <c r="AF51" i="56"/>
  <c r="AG51" i="56"/>
  <c r="AH51" i="56"/>
  <c r="AI51" i="56"/>
  <c r="AJ51" i="56"/>
  <c r="AK51" i="56"/>
  <c r="A52" i="56"/>
  <c r="B52" i="56"/>
  <c r="C52" i="56"/>
  <c r="D52" i="56"/>
  <c r="E52" i="56"/>
  <c r="F52" i="56"/>
  <c r="G52" i="56"/>
  <c r="H52" i="56"/>
  <c r="I52" i="56"/>
  <c r="J52" i="56"/>
  <c r="K52" i="56"/>
  <c r="L52" i="56"/>
  <c r="M52" i="56"/>
  <c r="N52" i="56"/>
  <c r="O52" i="56"/>
  <c r="P52" i="56"/>
  <c r="Q52" i="56"/>
  <c r="R52" i="56"/>
  <c r="S52" i="56"/>
  <c r="T52" i="56"/>
  <c r="U52" i="56"/>
  <c r="V52" i="56"/>
  <c r="W52" i="56"/>
  <c r="X52" i="56"/>
  <c r="Y52" i="56"/>
  <c r="Z52" i="56"/>
  <c r="AA52" i="56"/>
  <c r="AB52" i="56"/>
  <c r="AC52" i="56"/>
  <c r="AD52" i="56"/>
  <c r="AE52" i="56"/>
  <c r="AF52" i="56"/>
  <c r="AG52" i="56"/>
  <c r="AH52" i="56"/>
  <c r="AI52" i="56"/>
  <c r="AJ52" i="56"/>
  <c r="AK52" i="56"/>
  <c r="A53" i="56"/>
  <c r="B53" i="56"/>
  <c r="C53" i="56"/>
  <c r="D53" i="56"/>
  <c r="E53" i="56"/>
  <c r="F53" i="56"/>
  <c r="G53" i="56"/>
  <c r="H53" i="56"/>
  <c r="I53" i="56"/>
  <c r="J53" i="56"/>
  <c r="K53" i="56"/>
  <c r="L53" i="56"/>
  <c r="M53" i="56"/>
  <c r="N53" i="56"/>
  <c r="O53" i="56"/>
  <c r="P53" i="56"/>
  <c r="Q53" i="56"/>
  <c r="R53" i="56"/>
  <c r="S53" i="56"/>
  <c r="T53" i="56"/>
  <c r="U53" i="56"/>
  <c r="V53" i="56"/>
  <c r="W53" i="56"/>
  <c r="X53" i="56"/>
  <c r="Y53" i="56"/>
  <c r="Z53" i="56"/>
  <c r="AA53" i="56"/>
  <c r="AB53" i="56"/>
  <c r="AC53" i="56"/>
  <c r="AD53" i="56"/>
  <c r="AE53" i="56"/>
  <c r="AF53" i="56"/>
  <c r="AG53" i="56"/>
  <c r="AH53" i="56"/>
  <c r="AI53" i="56"/>
  <c r="AJ53" i="56"/>
  <c r="AK53" i="56"/>
  <c r="A54" i="56"/>
  <c r="B54" i="56"/>
  <c r="C54" i="56"/>
  <c r="D54" i="56"/>
  <c r="E54" i="56"/>
  <c r="F54" i="56"/>
  <c r="G54" i="56"/>
  <c r="H54" i="56"/>
  <c r="I54" i="56"/>
  <c r="J54" i="56"/>
  <c r="K54" i="56"/>
  <c r="L54" i="56"/>
  <c r="M54" i="56"/>
  <c r="N54" i="56"/>
  <c r="O54" i="56"/>
  <c r="P54" i="56"/>
  <c r="Q54" i="56"/>
  <c r="R54" i="56"/>
  <c r="S54" i="56"/>
  <c r="T54" i="56"/>
  <c r="U54" i="56"/>
  <c r="V54" i="56"/>
  <c r="W54" i="56"/>
  <c r="X54" i="56"/>
  <c r="Y54" i="56"/>
  <c r="Z54" i="56"/>
  <c r="AA54" i="56"/>
  <c r="AB54" i="56"/>
  <c r="AC54" i="56"/>
  <c r="AD54" i="56"/>
  <c r="AE54" i="56"/>
  <c r="AF54" i="56"/>
  <c r="AG54" i="56"/>
  <c r="AH54" i="56"/>
  <c r="AI54" i="56"/>
  <c r="AJ54" i="56"/>
  <c r="AK54" i="56"/>
  <c r="A55" i="56"/>
  <c r="B55" i="56"/>
  <c r="C55" i="56"/>
  <c r="D55" i="56"/>
  <c r="E55" i="56"/>
  <c r="F55" i="56"/>
  <c r="G55" i="56"/>
  <c r="H55" i="56"/>
  <c r="I55" i="56"/>
  <c r="J55" i="56"/>
  <c r="K55" i="56"/>
  <c r="L55" i="56"/>
  <c r="M55" i="56"/>
  <c r="N55" i="56"/>
  <c r="O55" i="56"/>
  <c r="P55" i="56"/>
  <c r="Q55" i="56"/>
  <c r="R55" i="56"/>
  <c r="S55" i="56"/>
  <c r="T55" i="56"/>
  <c r="U55" i="56"/>
  <c r="V55" i="56"/>
  <c r="W55" i="56"/>
  <c r="X55" i="56"/>
  <c r="Y55" i="56"/>
  <c r="Z55" i="56"/>
  <c r="AA55" i="56"/>
  <c r="AB55" i="56"/>
  <c r="AC55" i="56"/>
  <c r="AD55" i="56"/>
  <c r="AE55" i="56"/>
  <c r="AF55" i="56"/>
  <c r="AG55" i="56"/>
  <c r="AH55" i="56"/>
  <c r="AI55" i="56"/>
  <c r="AJ55" i="56"/>
  <c r="AK55" i="56"/>
  <c r="A56" i="56"/>
  <c r="B56" i="56"/>
  <c r="C56" i="56"/>
  <c r="D56" i="56"/>
  <c r="E56" i="56"/>
  <c r="F56" i="56"/>
  <c r="G56" i="56"/>
  <c r="H56" i="56"/>
  <c r="I56" i="56"/>
  <c r="J56" i="56"/>
  <c r="K56" i="56"/>
  <c r="L56" i="56"/>
  <c r="M56" i="56"/>
  <c r="N56" i="56"/>
  <c r="O56" i="56"/>
  <c r="P56" i="56"/>
  <c r="Q56" i="56"/>
  <c r="R56" i="56"/>
  <c r="S56" i="56"/>
  <c r="T56" i="56"/>
  <c r="U56" i="56"/>
  <c r="V56" i="56"/>
  <c r="W56" i="56"/>
  <c r="X56" i="56"/>
  <c r="Y56" i="56"/>
  <c r="Z56" i="56"/>
  <c r="AA56" i="56"/>
  <c r="AB56" i="56"/>
  <c r="AC56" i="56"/>
  <c r="AD56" i="56"/>
  <c r="AE56" i="56"/>
  <c r="AF56" i="56"/>
  <c r="AG56" i="56"/>
  <c r="AH56" i="56"/>
  <c r="AI56" i="56"/>
  <c r="AJ56" i="56"/>
  <c r="AK56" i="56"/>
  <c r="A57" i="56"/>
  <c r="B57" i="56"/>
  <c r="C57" i="56"/>
  <c r="D57" i="56"/>
  <c r="E57" i="56"/>
  <c r="F57" i="56"/>
  <c r="G57" i="56"/>
  <c r="H57" i="56"/>
  <c r="I57" i="56"/>
  <c r="J57" i="56"/>
  <c r="K57" i="56"/>
  <c r="L57" i="56"/>
  <c r="M57" i="56"/>
  <c r="N57" i="56"/>
  <c r="O57" i="56"/>
  <c r="P57" i="56"/>
  <c r="Q57" i="56"/>
  <c r="R57" i="56"/>
  <c r="S57" i="56"/>
  <c r="T57" i="56"/>
  <c r="U57" i="56"/>
  <c r="V57" i="56"/>
  <c r="W57" i="56"/>
  <c r="X57" i="56"/>
  <c r="Y57" i="56"/>
  <c r="Z57" i="56"/>
  <c r="AA57" i="56"/>
  <c r="AB57" i="56"/>
  <c r="AC57" i="56"/>
  <c r="AD57" i="56"/>
  <c r="AE57" i="56"/>
  <c r="AF57" i="56"/>
  <c r="AG57" i="56"/>
  <c r="AH57" i="56"/>
  <c r="AI57" i="56"/>
  <c r="AJ57" i="56"/>
  <c r="AK57" i="56"/>
  <c r="A58" i="56"/>
  <c r="B58" i="56"/>
  <c r="C58" i="56"/>
  <c r="D58" i="56"/>
  <c r="E58" i="56"/>
  <c r="F58" i="56"/>
  <c r="G58" i="56"/>
  <c r="H58" i="56"/>
  <c r="I58" i="56"/>
  <c r="J58" i="56"/>
  <c r="K58" i="56"/>
  <c r="L58" i="56"/>
  <c r="M58" i="56"/>
  <c r="N58" i="56"/>
  <c r="O58" i="56"/>
  <c r="P58" i="56"/>
  <c r="Q58" i="56"/>
  <c r="R58" i="56"/>
  <c r="S58" i="56"/>
  <c r="T58" i="56"/>
  <c r="U58" i="56"/>
  <c r="V58" i="56"/>
  <c r="W58" i="56"/>
  <c r="X58" i="56"/>
  <c r="Y58" i="56"/>
  <c r="Z58" i="56"/>
  <c r="AA58" i="56"/>
  <c r="AB58" i="56"/>
  <c r="AC58" i="56"/>
  <c r="AD58" i="56"/>
  <c r="AE58" i="56"/>
  <c r="AF58" i="56"/>
  <c r="AG58" i="56"/>
  <c r="AH58" i="56"/>
  <c r="AI58" i="56"/>
  <c r="AJ58" i="56"/>
  <c r="AK58" i="56"/>
  <c r="A59" i="56"/>
  <c r="B59" i="56"/>
  <c r="C59" i="56"/>
  <c r="D59" i="56"/>
  <c r="E59" i="56"/>
  <c r="F59" i="56"/>
  <c r="G59" i="56"/>
  <c r="H59" i="56"/>
  <c r="I59" i="56"/>
  <c r="J59" i="56"/>
  <c r="K59" i="56"/>
  <c r="L59" i="56"/>
  <c r="M59" i="56"/>
  <c r="N59" i="56"/>
  <c r="O59" i="56"/>
  <c r="P59" i="56"/>
  <c r="Q59" i="56"/>
  <c r="R59" i="56"/>
  <c r="S59" i="56"/>
  <c r="T59" i="56"/>
  <c r="U59" i="56"/>
  <c r="V59" i="56"/>
  <c r="W59" i="56"/>
  <c r="X59" i="56"/>
  <c r="Y59" i="56"/>
  <c r="Z59" i="56"/>
  <c r="AA59" i="56"/>
  <c r="AB59" i="56"/>
  <c r="AC59" i="56"/>
  <c r="AD59" i="56"/>
  <c r="AE59" i="56"/>
  <c r="AF59" i="56"/>
  <c r="AG59" i="56"/>
  <c r="AH59" i="56"/>
  <c r="AI59" i="56"/>
  <c r="AJ59" i="56"/>
  <c r="AK59" i="56"/>
  <c r="A60" i="56"/>
  <c r="B60" i="56"/>
  <c r="C60" i="56"/>
  <c r="D60" i="56"/>
  <c r="E60" i="56"/>
  <c r="F60" i="56"/>
  <c r="G60" i="56"/>
  <c r="H60" i="56"/>
  <c r="I60" i="56"/>
  <c r="J60" i="56"/>
  <c r="K60" i="56"/>
  <c r="L60" i="56"/>
  <c r="M60" i="56"/>
  <c r="N60" i="56"/>
  <c r="O60" i="56"/>
  <c r="P60" i="56"/>
  <c r="Q60" i="56"/>
  <c r="R60" i="56"/>
  <c r="S60" i="56"/>
  <c r="T60" i="56"/>
  <c r="U60" i="56"/>
  <c r="V60" i="56"/>
  <c r="W60" i="56"/>
  <c r="X60" i="56"/>
  <c r="Y60" i="56"/>
  <c r="Z60" i="56"/>
  <c r="AA60" i="56"/>
  <c r="AB60" i="56"/>
  <c r="AC60" i="56"/>
  <c r="AD60" i="56"/>
  <c r="AE60" i="56"/>
  <c r="AF60" i="56"/>
  <c r="AG60" i="56"/>
  <c r="AH60" i="56"/>
  <c r="AI60" i="56"/>
  <c r="AJ60" i="56"/>
  <c r="AK60" i="56"/>
  <c r="A61" i="56"/>
  <c r="B61" i="56"/>
  <c r="C61" i="56"/>
  <c r="D61" i="56"/>
  <c r="E61" i="56"/>
  <c r="F61" i="56"/>
  <c r="G61" i="56"/>
  <c r="H61" i="56"/>
  <c r="I61" i="56"/>
  <c r="J61" i="56"/>
  <c r="K61" i="56"/>
  <c r="L61" i="56"/>
  <c r="M61" i="56"/>
  <c r="N61" i="56"/>
  <c r="O61" i="56"/>
  <c r="P61" i="56"/>
  <c r="Q61" i="56"/>
  <c r="R61" i="56"/>
  <c r="S61" i="56"/>
  <c r="T61" i="56"/>
  <c r="U61" i="56"/>
  <c r="V61" i="56"/>
  <c r="W61" i="56"/>
  <c r="X61" i="56"/>
  <c r="Y61" i="56"/>
  <c r="Z61" i="56"/>
  <c r="AA61" i="56"/>
  <c r="AB61" i="56"/>
  <c r="AC61" i="56"/>
  <c r="AD61" i="56"/>
  <c r="AE61" i="56"/>
  <c r="AF61" i="56"/>
  <c r="AG61" i="56"/>
  <c r="AH61" i="56"/>
  <c r="AI61" i="56"/>
  <c r="AJ61" i="56"/>
  <c r="AK61" i="56"/>
  <c r="A62" i="56"/>
  <c r="B62" i="56"/>
  <c r="C62" i="56"/>
  <c r="D62" i="56"/>
  <c r="E62" i="56"/>
  <c r="F62" i="56"/>
  <c r="G62" i="56"/>
  <c r="H62" i="56"/>
  <c r="I62" i="56"/>
  <c r="J62" i="56"/>
  <c r="K62" i="56"/>
  <c r="L62" i="56"/>
  <c r="M62" i="56"/>
  <c r="N62" i="56"/>
  <c r="O62" i="56"/>
  <c r="P62" i="56"/>
  <c r="Q62" i="56"/>
  <c r="R62" i="56"/>
  <c r="S62" i="56"/>
  <c r="T62" i="56"/>
  <c r="U62" i="56"/>
  <c r="V62" i="56"/>
  <c r="W62" i="56"/>
  <c r="X62" i="56"/>
  <c r="Y62" i="56"/>
  <c r="Z62" i="56"/>
  <c r="AA62" i="56"/>
  <c r="AB62" i="56"/>
  <c r="AC62" i="56"/>
  <c r="AD62" i="56"/>
  <c r="AE62" i="56"/>
  <c r="AF62" i="56"/>
  <c r="AG62" i="56"/>
  <c r="AH62" i="56"/>
  <c r="AI62" i="56"/>
  <c r="AJ62" i="56"/>
  <c r="AK62" i="56"/>
  <c r="A63" i="56"/>
  <c r="B63" i="56"/>
  <c r="C63" i="56"/>
  <c r="D63" i="56"/>
  <c r="E63" i="56"/>
  <c r="F63" i="56"/>
  <c r="G63" i="56"/>
  <c r="H63" i="56"/>
  <c r="I63" i="56"/>
  <c r="J63" i="56"/>
  <c r="K63" i="56"/>
  <c r="L63" i="56"/>
  <c r="M63" i="56"/>
  <c r="N63" i="56"/>
  <c r="O63" i="56"/>
  <c r="P63" i="56"/>
  <c r="Q63" i="56"/>
  <c r="R63" i="56"/>
  <c r="S63" i="56"/>
  <c r="T63" i="56"/>
  <c r="U63" i="56"/>
  <c r="V63" i="56"/>
  <c r="W63" i="56"/>
  <c r="X63" i="56"/>
  <c r="Y63" i="56"/>
  <c r="Z63" i="56"/>
  <c r="AA63" i="56"/>
  <c r="AB63" i="56"/>
  <c r="AC63" i="56"/>
  <c r="AD63" i="56"/>
  <c r="AE63" i="56"/>
  <c r="AF63" i="56"/>
  <c r="AG63" i="56"/>
  <c r="AH63" i="56"/>
  <c r="AI63" i="56"/>
  <c r="AJ63" i="56"/>
  <c r="AK63" i="56"/>
  <c r="A64" i="56"/>
  <c r="B64" i="56"/>
  <c r="C64" i="56"/>
  <c r="D64" i="56"/>
  <c r="E64" i="56"/>
  <c r="F64" i="56"/>
  <c r="G64" i="56"/>
  <c r="H64" i="56"/>
  <c r="I64" i="56"/>
  <c r="J64" i="56"/>
  <c r="K64" i="56"/>
  <c r="L64" i="56"/>
  <c r="M64" i="56"/>
  <c r="N64" i="56"/>
  <c r="O64" i="56"/>
  <c r="P64" i="56"/>
  <c r="Q64" i="56"/>
  <c r="R64" i="56"/>
  <c r="S64" i="56"/>
  <c r="T64" i="56"/>
  <c r="U64" i="56"/>
  <c r="V64" i="56"/>
  <c r="W64" i="56"/>
  <c r="X64" i="56"/>
  <c r="Y64" i="56"/>
  <c r="Z64" i="56"/>
  <c r="AA64" i="56"/>
  <c r="AB64" i="56"/>
  <c r="AC64" i="56"/>
  <c r="AD64" i="56"/>
  <c r="AE64" i="56"/>
  <c r="AF64" i="56"/>
  <c r="AG64" i="56"/>
  <c r="AH64" i="56"/>
  <c r="AI64" i="56"/>
  <c r="AJ64" i="56"/>
  <c r="AK64" i="56"/>
  <c r="A65" i="56"/>
  <c r="B65" i="56"/>
  <c r="C65" i="56"/>
  <c r="D65" i="56"/>
  <c r="E65" i="56"/>
  <c r="F65" i="56"/>
  <c r="G65" i="56"/>
  <c r="H65" i="56"/>
  <c r="I65" i="56"/>
  <c r="J65" i="56"/>
  <c r="K65" i="56"/>
  <c r="L65" i="56"/>
  <c r="M65" i="56"/>
  <c r="N65" i="56"/>
  <c r="O65" i="56"/>
  <c r="P65" i="56"/>
  <c r="Q65" i="56"/>
  <c r="R65" i="56"/>
  <c r="S65" i="56"/>
  <c r="T65" i="56"/>
  <c r="U65" i="56"/>
  <c r="V65" i="56"/>
  <c r="W65" i="56"/>
  <c r="X65" i="56"/>
  <c r="Y65" i="56"/>
  <c r="Z65" i="56"/>
  <c r="AA65" i="56"/>
  <c r="AB65" i="56"/>
  <c r="AC65" i="56"/>
  <c r="AD65" i="56"/>
  <c r="AE65" i="56"/>
  <c r="AF65" i="56"/>
  <c r="AG65" i="56"/>
  <c r="AH65" i="56"/>
  <c r="AI65" i="56"/>
  <c r="AJ65" i="56"/>
  <c r="AK65" i="56"/>
  <c r="A66" i="56"/>
  <c r="B66" i="56"/>
  <c r="C66" i="56"/>
  <c r="D66" i="56"/>
  <c r="E66" i="56"/>
  <c r="F66" i="56"/>
  <c r="G66" i="56"/>
  <c r="H66" i="56"/>
  <c r="I66" i="56"/>
  <c r="J66" i="56"/>
  <c r="K66" i="56"/>
  <c r="L66" i="56"/>
  <c r="M66" i="56"/>
  <c r="N66" i="56"/>
  <c r="O66" i="56"/>
  <c r="P66" i="56"/>
  <c r="Q66" i="56"/>
  <c r="R66" i="56"/>
  <c r="S66" i="56"/>
  <c r="T66" i="56"/>
  <c r="U66" i="56"/>
  <c r="V66" i="56"/>
  <c r="W66" i="56"/>
  <c r="X66" i="56"/>
  <c r="Y66" i="56"/>
  <c r="Z66" i="56"/>
  <c r="AA66" i="56"/>
  <c r="AB66" i="56"/>
  <c r="AC66" i="56"/>
  <c r="AD66" i="56"/>
  <c r="AE66" i="56"/>
  <c r="AF66" i="56"/>
  <c r="AG66" i="56"/>
  <c r="AH66" i="56"/>
  <c r="AI66" i="56"/>
  <c r="AJ66" i="56"/>
  <c r="AK66" i="56"/>
  <c r="A67" i="56"/>
  <c r="B67" i="56"/>
  <c r="C67" i="56"/>
  <c r="D67" i="56"/>
  <c r="E67" i="56"/>
  <c r="F67" i="56"/>
  <c r="G67" i="56"/>
  <c r="H67" i="56"/>
  <c r="I67" i="56"/>
  <c r="J67" i="56"/>
  <c r="K67" i="56"/>
  <c r="L67" i="56"/>
  <c r="M67" i="56"/>
  <c r="N67" i="56"/>
  <c r="O67" i="56"/>
  <c r="P67" i="56"/>
  <c r="Q67" i="56"/>
  <c r="R67" i="56"/>
  <c r="S67" i="56"/>
  <c r="T67" i="56"/>
  <c r="U67" i="56"/>
  <c r="V67" i="56"/>
  <c r="W67" i="56"/>
  <c r="X67" i="56"/>
  <c r="Y67" i="56"/>
  <c r="Z67" i="56"/>
  <c r="AA67" i="56"/>
  <c r="AB67" i="56"/>
  <c r="AC67" i="56"/>
  <c r="AD67" i="56"/>
  <c r="AE67" i="56"/>
  <c r="AF67" i="56"/>
  <c r="AG67" i="56"/>
  <c r="AH67" i="56"/>
  <c r="AI67" i="56"/>
  <c r="AJ67" i="56"/>
  <c r="AK67" i="56"/>
  <c r="A68" i="56"/>
  <c r="B68" i="56"/>
  <c r="C68" i="56"/>
  <c r="D68" i="56"/>
  <c r="E68" i="56"/>
  <c r="F68" i="56"/>
  <c r="G68" i="56"/>
  <c r="H68" i="56"/>
  <c r="I68" i="56"/>
  <c r="J68" i="56"/>
  <c r="K68" i="56"/>
  <c r="L68" i="56"/>
  <c r="M68" i="56"/>
  <c r="N68" i="56"/>
  <c r="O68" i="56"/>
  <c r="P68" i="56"/>
  <c r="Q68" i="56"/>
  <c r="R68" i="56"/>
  <c r="S68" i="56"/>
  <c r="T68" i="56"/>
  <c r="U68" i="56"/>
  <c r="V68" i="56"/>
  <c r="W68" i="56"/>
  <c r="X68" i="56"/>
  <c r="Y68" i="56"/>
  <c r="Z68" i="56"/>
  <c r="AA68" i="56"/>
  <c r="AB68" i="56"/>
  <c r="AC68" i="56"/>
  <c r="AD68" i="56"/>
  <c r="AE68" i="56"/>
  <c r="AF68" i="56"/>
  <c r="AG68" i="56"/>
  <c r="AH68" i="56"/>
  <c r="AI68" i="56"/>
  <c r="AJ68" i="56"/>
  <c r="AK68" i="56"/>
  <c r="A69" i="56"/>
  <c r="B69" i="56"/>
  <c r="C69" i="56"/>
  <c r="D69" i="56"/>
  <c r="E69" i="56"/>
  <c r="F69" i="56"/>
  <c r="G69" i="56"/>
  <c r="H69" i="56"/>
  <c r="I69" i="56"/>
  <c r="J69" i="56"/>
  <c r="K69" i="56"/>
  <c r="L69" i="56"/>
  <c r="M69" i="56"/>
  <c r="N69" i="56"/>
  <c r="O69" i="56"/>
  <c r="P69" i="56"/>
  <c r="Q69" i="56"/>
  <c r="R69" i="56"/>
  <c r="S69" i="56"/>
  <c r="T69" i="56"/>
  <c r="U69" i="56"/>
  <c r="V69" i="56"/>
  <c r="W69" i="56"/>
  <c r="X69" i="56"/>
  <c r="Y69" i="56"/>
  <c r="Z69" i="56"/>
  <c r="AA69" i="56"/>
  <c r="AB69" i="56"/>
  <c r="AC69" i="56"/>
  <c r="AD69" i="56"/>
  <c r="AE69" i="56"/>
  <c r="AF69" i="56"/>
  <c r="AG69" i="56"/>
  <c r="AH69" i="56"/>
  <c r="AI69" i="56"/>
  <c r="AJ69" i="56"/>
  <c r="AK69" i="56"/>
  <c r="A70" i="56"/>
  <c r="B70" i="56"/>
  <c r="C70" i="56"/>
  <c r="D70" i="56"/>
  <c r="E70" i="56"/>
  <c r="F70" i="56"/>
  <c r="G70" i="56"/>
  <c r="H70" i="56"/>
  <c r="I70" i="56"/>
  <c r="J70" i="56"/>
  <c r="K70" i="56"/>
  <c r="L70" i="56"/>
  <c r="M70" i="56"/>
  <c r="N70" i="56"/>
  <c r="O70" i="56"/>
  <c r="P70" i="56"/>
  <c r="Q70" i="56"/>
  <c r="R70" i="56"/>
  <c r="S70" i="56"/>
  <c r="T70" i="56"/>
  <c r="U70" i="56"/>
  <c r="V70" i="56"/>
  <c r="W70" i="56"/>
  <c r="X70" i="56"/>
  <c r="Y70" i="56"/>
  <c r="Z70" i="56"/>
  <c r="AA70" i="56"/>
  <c r="AB70" i="56"/>
  <c r="AC70" i="56"/>
  <c r="AD70" i="56"/>
  <c r="AE70" i="56"/>
  <c r="AF70" i="56"/>
  <c r="AG70" i="56"/>
  <c r="AH70" i="56"/>
  <c r="AI70" i="56"/>
  <c r="AJ70" i="56"/>
  <c r="AK70" i="56"/>
  <c r="A71" i="56"/>
  <c r="B71" i="56"/>
  <c r="C71" i="56"/>
  <c r="D71" i="56"/>
  <c r="E71" i="56"/>
  <c r="F71" i="56"/>
  <c r="G71" i="56"/>
  <c r="H71" i="56"/>
  <c r="I71" i="56"/>
  <c r="J71" i="56"/>
  <c r="K71" i="56"/>
  <c r="L71" i="56"/>
  <c r="M71" i="56"/>
  <c r="N71" i="56"/>
  <c r="O71" i="56"/>
  <c r="P71" i="56"/>
  <c r="Q71" i="56"/>
  <c r="R71" i="56"/>
  <c r="S71" i="56"/>
  <c r="T71" i="56"/>
  <c r="U71" i="56"/>
  <c r="V71" i="56"/>
  <c r="W71" i="56"/>
  <c r="X71" i="56"/>
  <c r="Y71" i="56"/>
  <c r="Z71" i="56"/>
  <c r="AA71" i="56"/>
  <c r="AB71" i="56"/>
  <c r="AC71" i="56"/>
  <c r="AD71" i="56"/>
  <c r="AE71" i="56"/>
  <c r="AF71" i="56"/>
  <c r="AG71" i="56"/>
  <c r="AH71" i="56"/>
  <c r="AI71" i="56"/>
  <c r="AJ71" i="56"/>
  <c r="AK71" i="56"/>
  <c r="A72" i="56"/>
  <c r="B72" i="56"/>
  <c r="C72" i="56"/>
  <c r="D72" i="56"/>
  <c r="E72" i="56"/>
  <c r="F72" i="56"/>
  <c r="G72" i="56"/>
  <c r="H72" i="56"/>
  <c r="I72" i="56"/>
  <c r="J72" i="56"/>
  <c r="K72" i="56"/>
  <c r="L72" i="56"/>
  <c r="M72" i="56"/>
  <c r="N72" i="56"/>
  <c r="O72" i="56"/>
  <c r="P72" i="56"/>
  <c r="Q72" i="56"/>
  <c r="R72" i="56"/>
  <c r="S72" i="56"/>
  <c r="T72" i="56"/>
  <c r="U72" i="56"/>
  <c r="V72" i="56"/>
  <c r="W72" i="56"/>
  <c r="X72" i="56"/>
  <c r="Y72" i="56"/>
  <c r="Z72" i="56"/>
  <c r="AA72" i="56"/>
  <c r="AB72" i="56"/>
  <c r="AC72" i="56"/>
  <c r="AD72" i="56"/>
  <c r="AE72" i="56"/>
  <c r="AF72" i="56"/>
  <c r="AG72" i="56"/>
  <c r="AH72" i="56"/>
  <c r="AI72" i="56"/>
  <c r="AJ72" i="56"/>
  <c r="AK72" i="56"/>
  <c r="A73" i="56"/>
  <c r="B73" i="56"/>
  <c r="C73" i="56"/>
  <c r="D73" i="56"/>
  <c r="E73" i="56"/>
  <c r="F73" i="56"/>
  <c r="G73" i="56"/>
  <c r="H73" i="56"/>
  <c r="I73" i="56"/>
  <c r="J73" i="56"/>
  <c r="K73" i="56"/>
  <c r="L73" i="56"/>
  <c r="M73" i="56"/>
  <c r="N73" i="56"/>
  <c r="O73" i="56"/>
  <c r="P73" i="56"/>
  <c r="Q73" i="56"/>
  <c r="R73" i="56"/>
  <c r="S73" i="56"/>
  <c r="T73" i="56"/>
  <c r="U73" i="56"/>
  <c r="V73" i="56"/>
  <c r="W73" i="56"/>
  <c r="X73" i="56"/>
  <c r="Y73" i="56"/>
  <c r="Z73" i="56"/>
  <c r="AA73" i="56"/>
  <c r="AB73" i="56"/>
  <c r="AC73" i="56"/>
  <c r="AD73" i="56"/>
  <c r="AE73" i="56"/>
  <c r="AF73" i="56"/>
  <c r="AG73" i="56"/>
  <c r="AH73" i="56"/>
  <c r="AI73" i="56"/>
  <c r="AJ73" i="56"/>
  <c r="AK73" i="56"/>
  <c r="A74" i="56"/>
  <c r="B74" i="56"/>
  <c r="C74" i="56"/>
  <c r="D74" i="56"/>
  <c r="E74" i="56"/>
  <c r="F74" i="56"/>
  <c r="G74" i="56"/>
  <c r="H74" i="56"/>
  <c r="I74" i="56"/>
  <c r="J74" i="56"/>
  <c r="K74" i="56"/>
  <c r="L74" i="56"/>
  <c r="M74" i="56"/>
  <c r="N74" i="56"/>
  <c r="O74" i="56"/>
  <c r="P74" i="56"/>
  <c r="Q74" i="56"/>
  <c r="R74" i="56"/>
  <c r="S74" i="56"/>
  <c r="T74" i="56"/>
  <c r="U74" i="56"/>
  <c r="V74" i="56"/>
  <c r="W74" i="56"/>
  <c r="X74" i="56"/>
  <c r="Y74" i="56"/>
  <c r="Z74" i="56"/>
  <c r="AA74" i="56"/>
  <c r="AB74" i="56"/>
  <c r="AC74" i="56"/>
  <c r="AD74" i="56"/>
  <c r="AE74" i="56"/>
  <c r="AF74" i="56"/>
  <c r="AG74" i="56"/>
  <c r="AH74" i="56"/>
  <c r="AI74" i="56"/>
  <c r="AJ74" i="56"/>
  <c r="AK74" i="56"/>
  <c r="A75" i="56"/>
  <c r="B75" i="56"/>
  <c r="C75" i="56"/>
  <c r="D75" i="56"/>
  <c r="E75" i="56"/>
  <c r="F75" i="56"/>
  <c r="G75" i="56"/>
  <c r="H75" i="56"/>
  <c r="I75" i="56"/>
  <c r="J75" i="56"/>
  <c r="K75" i="56"/>
  <c r="L75" i="56"/>
  <c r="M75" i="56"/>
  <c r="N75" i="56"/>
  <c r="O75" i="56"/>
  <c r="P75" i="56"/>
  <c r="Q75" i="56"/>
  <c r="R75" i="56"/>
  <c r="S75" i="56"/>
  <c r="T75" i="56"/>
  <c r="U75" i="56"/>
  <c r="V75" i="56"/>
  <c r="W75" i="56"/>
  <c r="X75" i="56"/>
  <c r="Y75" i="56"/>
  <c r="Z75" i="56"/>
  <c r="AA75" i="56"/>
  <c r="AB75" i="56"/>
  <c r="AC75" i="56"/>
  <c r="AD75" i="56"/>
  <c r="AE75" i="56"/>
  <c r="AF75" i="56"/>
  <c r="AG75" i="56"/>
  <c r="AH75" i="56"/>
  <c r="AI75" i="56"/>
  <c r="AJ75" i="56"/>
  <c r="AK75" i="56"/>
  <c r="A76" i="56"/>
  <c r="B76" i="56"/>
  <c r="C76" i="56"/>
  <c r="D76" i="56"/>
  <c r="E76" i="56"/>
  <c r="F76" i="56"/>
  <c r="G76" i="56"/>
  <c r="H76" i="56"/>
  <c r="I76" i="56"/>
  <c r="J76" i="56"/>
  <c r="K76" i="56"/>
  <c r="L76" i="56"/>
  <c r="M76" i="56"/>
  <c r="N76" i="56"/>
  <c r="O76" i="56"/>
  <c r="P76" i="56"/>
  <c r="Q76" i="56"/>
  <c r="R76" i="56"/>
  <c r="S76" i="56"/>
  <c r="T76" i="56"/>
  <c r="U76" i="56"/>
  <c r="V76" i="56"/>
  <c r="W76" i="56"/>
  <c r="X76" i="56"/>
  <c r="Y76" i="56"/>
  <c r="Z76" i="56"/>
  <c r="AA76" i="56"/>
  <c r="AB76" i="56"/>
  <c r="AC76" i="56"/>
  <c r="AD76" i="56"/>
  <c r="AE76" i="56"/>
  <c r="AF76" i="56"/>
  <c r="AG76" i="56"/>
  <c r="AH76" i="56"/>
  <c r="AI76" i="56"/>
  <c r="AJ76" i="56"/>
  <c r="AK76" i="56"/>
  <c r="A77" i="56"/>
  <c r="B77" i="56"/>
  <c r="C77" i="56"/>
  <c r="D77" i="56"/>
  <c r="E77" i="56"/>
  <c r="F77" i="56"/>
  <c r="G77" i="56"/>
  <c r="H77" i="56"/>
  <c r="I77" i="56"/>
  <c r="J77" i="56"/>
  <c r="K77" i="56"/>
  <c r="L77" i="56"/>
  <c r="M77" i="56"/>
  <c r="N77" i="56"/>
  <c r="O77" i="56"/>
  <c r="P77" i="56"/>
  <c r="Q77" i="56"/>
  <c r="R77" i="56"/>
  <c r="S77" i="56"/>
  <c r="T77" i="56"/>
  <c r="U77" i="56"/>
  <c r="V77" i="56"/>
  <c r="W77" i="56"/>
  <c r="X77" i="56"/>
  <c r="Y77" i="56"/>
  <c r="Z77" i="56"/>
  <c r="AA77" i="56"/>
  <c r="AB77" i="56"/>
  <c r="AC77" i="56"/>
  <c r="AD77" i="56"/>
  <c r="AE77" i="56"/>
  <c r="AF77" i="56"/>
  <c r="AG77" i="56"/>
  <c r="AH77" i="56"/>
  <c r="AI77" i="56"/>
  <c r="AJ77" i="56"/>
  <c r="AK77" i="56"/>
  <c r="A78" i="56"/>
  <c r="B78" i="56"/>
  <c r="C78" i="56"/>
  <c r="D78" i="56"/>
  <c r="E78" i="56"/>
  <c r="F78" i="56"/>
  <c r="G78" i="56"/>
  <c r="H78" i="56"/>
  <c r="I78" i="56"/>
  <c r="J78" i="56"/>
  <c r="K78" i="56"/>
  <c r="L78" i="56"/>
  <c r="M78" i="56"/>
  <c r="N78" i="56"/>
  <c r="O78" i="56"/>
  <c r="P78" i="56"/>
  <c r="Q78" i="56"/>
  <c r="R78" i="56"/>
  <c r="S78" i="56"/>
  <c r="T78" i="56"/>
  <c r="U78" i="56"/>
  <c r="V78" i="56"/>
  <c r="W78" i="56"/>
  <c r="X78" i="56"/>
  <c r="Y78" i="56"/>
  <c r="Z78" i="56"/>
  <c r="AA78" i="56"/>
  <c r="AB78" i="56"/>
  <c r="AC78" i="56"/>
  <c r="AD78" i="56"/>
  <c r="AE78" i="56"/>
  <c r="AF78" i="56"/>
  <c r="AG78" i="56"/>
  <c r="AH78" i="56"/>
  <c r="AI78" i="56"/>
  <c r="AJ78" i="56"/>
  <c r="AK78" i="56"/>
  <c r="A79" i="56"/>
  <c r="B79" i="56"/>
  <c r="C79" i="56"/>
  <c r="D79" i="56"/>
  <c r="E79" i="56"/>
  <c r="F79" i="56"/>
  <c r="G79" i="56"/>
  <c r="H79" i="56"/>
  <c r="I79" i="56"/>
  <c r="J79" i="56"/>
  <c r="K79" i="56"/>
  <c r="L79" i="56"/>
  <c r="M79" i="56"/>
  <c r="N79" i="56"/>
  <c r="O79" i="56"/>
  <c r="P79" i="56"/>
  <c r="Q79" i="56"/>
  <c r="R79" i="56"/>
  <c r="S79" i="56"/>
  <c r="T79" i="56"/>
  <c r="U79" i="56"/>
  <c r="V79" i="56"/>
  <c r="W79" i="56"/>
  <c r="X79" i="56"/>
  <c r="Y79" i="56"/>
  <c r="Z79" i="56"/>
  <c r="AA79" i="56"/>
  <c r="AB79" i="56"/>
  <c r="AC79" i="56"/>
  <c r="AD79" i="56"/>
  <c r="AE79" i="56"/>
  <c r="AF79" i="56"/>
  <c r="AG79" i="56"/>
  <c r="AH79" i="56"/>
  <c r="AI79" i="56"/>
  <c r="AJ79" i="56"/>
  <c r="AK79" i="56"/>
  <c r="A80" i="56"/>
  <c r="B80" i="56"/>
  <c r="C80" i="56"/>
  <c r="D80" i="56"/>
  <c r="E80" i="56"/>
  <c r="F80" i="56"/>
  <c r="G80" i="56"/>
  <c r="H80" i="56"/>
  <c r="I80" i="56"/>
  <c r="J80" i="56"/>
  <c r="K80" i="56"/>
  <c r="L80" i="56"/>
  <c r="M80" i="56"/>
  <c r="N80" i="56"/>
  <c r="O80" i="56"/>
  <c r="P80" i="56"/>
  <c r="Q80" i="56"/>
  <c r="R80" i="56"/>
  <c r="S80" i="56"/>
  <c r="T80" i="56"/>
  <c r="U80" i="56"/>
  <c r="V80" i="56"/>
  <c r="W80" i="56"/>
  <c r="X80" i="56"/>
  <c r="Y80" i="56"/>
  <c r="Z80" i="56"/>
  <c r="AA80" i="56"/>
  <c r="AB80" i="56"/>
  <c r="AC80" i="56"/>
  <c r="AD80" i="56"/>
  <c r="AE80" i="56"/>
  <c r="AF80" i="56"/>
  <c r="AG80" i="56"/>
  <c r="AH80" i="56"/>
  <c r="AI80" i="56"/>
  <c r="AJ80" i="56"/>
  <c r="AK80" i="56"/>
  <c r="A81" i="56"/>
  <c r="B81" i="56"/>
  <c r="C81" i="56"/>
  <c r="D81" i="56"/>
  <c r="E81" i="56"/>
  <c r="F81" i="56"/>
  <c r="G81" i="56"/>
  <c r="H81" i="56"/>
  <c r="I81" i="56"/>
  <c r="J81" i="56"/>
  <c r="K81" i="56"/>
  <c r="L81" i="56"/>
  <c r="M81" i="56"/>
  <c r="N81" i="56"/>
  <c r="O81" i="56"/>
  <c r="P81" i="56"/>
  <c r="Q81" i="56"/>
  <c r="R81" i="56"/>
  <c r="S81" i="56"/>
  <c r="T81" i="56"/>
  <c r="U81" i="56"/>
  <c r="V81" i="56"/>
  <c r="W81" i="56"/>
  <c r="X81" i="56"/>
  <c r="Y81" i="56"/>
  <c r="Z81" i="56"/>
  <c r="AA81" i="56"/>
  <c r="AB81" i="56"/>
  <c r="AC81" i="56"/>
  <c r="AD81" i="56"/>
  <c r="AE81" i="56"/>
  <c r="AF81" i="56"/>
  <c r="AG81" i="56"/>
  <c r="AH81" i="56"/>
  <c r="AI81" i="56"/>
  <c r="AJ81" i="56"/>
  <c r="AK81" i="56"/>
  <c r="A82" i="56"/>
  <c r="B82" i="56"/>
  <c r="C82" i="56"/>
  <c r="D82" i="56"/>
  <c r="E82" i="56"/>
  <c r="F82" i="56"/>
  <c r="G82" i="56"/>
  <c r="H82" i="56"/>
  <c r="I82" i="56"/>
  <c r="J82" i="56"/>
  <c r="K82" i="56"/>
  <c r="L82" i="56"/>
  <c r="M82" i="56"/>
  <c r="N82" i="56"/>
  <c r="O82" i="56"/>
  <c r="P82" i="56"/>
  <c r="Q82" i="56"/>
  <c r="R82" i="56"/>
  <c r="S82" i="56"/>
  <c r="T82" i="56"/>
  <c r="U82" i="56"/>
  <c r="V82" i="56"/>
  <c r="W82" i="56"/>
  <c r="X82" i="56"/>
  <c r="Y82" i="56"/>
  <c r="Z82" i="56"/>
  <c r="AA82" i="56"/>
  <c r="AB82" i="56"/>
  <c r="AC82" i="56"/>
  <c r="AD82" i="56"/>
  <c r="AE82" i="56"/>
  <c r="AF82" i="56"/>
  <c r="AG82" i="56"/>
  <c r="AH82" i="56"/>
  <c r="AI82" i="56"/>
  <c r="AJ82" i="56"/>
  <c r="AK82" i="56"/>
  <c r="A7" i="56"/>
  <c r="B7" i="56"/>
  <c r="C7" i="56"/>
  <c r="D7" i="56"/>
  <c r="E7" i="56"/>
  <c r="F7" i="56"/>
  <c r="G7" i="56"/>
  <c r="H7" i="56"/>
  <c r="I7" i="56"/>
  <c r="J7" i="56"/>
  <c r="K7" i="56"/>
  <c r="L7" i="56"/>
  <c r="M7" i="56"/>
  <c r="N7" i="56"/>
  <c r="O7" i="56"/>
  <c r="P7" i="56"/>
  <c r="Q7" i="56"/>
  <c r="R7" i="56"/>
  <c r="S7" i="56"/>
  <c r="T7" i="56"/>
  <c r="U7" i="56"/>
  <c r="V7" i="56"/>
  <c r="W7" i="56"/>
  <c r="X7" i="56"/>
  <c r="Y7" i="56"/>
  <c r="Z7" i="56"/>
  <c r="AA7" i="56"/>
  <c r="AB7" i="56"/>
  <c r="AC7" i="56"/>
  <c r="AD7" i="56"/>
  <c r="AE7" i="56"/>
  <c r="AF7" i="56"/>
  <c r="AG7" i="56"/>
  <c r="AH7" i="56"/>
  <c r="AI7" i="56"/>
  <c r="AJ7" i="56"/>
  <c r="AK7" i="56"/>
  <c r="A84" i="56"/>
  <c r="B84" i="56"/>
  <c r="C84" i="56"/>
  <c r="D84" i="56"/>
  <c r="E84" i="56"/>
  <c r="F84" i="56"/>
  <c r="G84" i="56"/>
  <c r="H84" i="56"/>
  <c r="I84" i="56"/>
  <c r="J84" i="56"/>
  <c r="K84" i="56"/>
  <c r="L84" i="56"/>
  <c r="M84" i="56"/>
  <c r="N84" i="56"/>
  <c r="O84" i="56"/>
  <c r="P84" i="56"/>
  <c r="Q84" i="56"/>
  <c r="R84" i="56"/>
  <c r="S84" i="56"/>
  <c r="T84" i="56"/>
  <c r="U84" i="56"/>
  <c r="V84" i="56"/>
  <c r="W84" i="56"/>
  <c r="X84" i="56"/>
  <c r="Y84" i="56"/>
  <c r="Z84" i="56"/>
  <c r="AA84" i="56"/>
  <c r="AB84" i="56"/>
  <c r="AC84" i="56"/>
  <c r="AD84" i="56"/>
  <c r="AE84" i="56"/>
  <c r="AF84" i="56"/>
  <c r="AG84" i="56"/>
  <c r="AH84" i="56"/>
  <c r="AI84" i="56"/>
  <c r="AJ84" i="56"/>
  <c r="AK84" i="56"/>
  <c r="A12" i="56"/>
  <c r="B12" i="56"/>
  <c r="C12" i="56"/>
  <c r="D12" i="56"/>
  <c r="E12" i="56"/>
  <c r="F12" i="56"/>
  <c r="G12" i="56"/>
  <c r="H12" i="56"/>
  <c r="I12" i="56"/>
  <c r="J12" i="56"/>
  <c r="K12" i="56"/>
  <c r="L12" i="56"/>
  <c r="M12" i="56"/>
  <c r="N12" i="56"/>
  <c r="O12" i="56"/>
  <c r="P12" i="56"/>
  <c r="Q12" i="56"/>
  <c r="R12" i="56"/>
  <c r="S12" i="56"/>
  <c r="T12" i="56"/>
  <c r="U12" i="56"/>
  <c r="V12" i="56"/>
  <c r="W12" i="56"/>
  <c r="X12" i="56"/>
  <c r="Y12" i="56"/>
  <c r="Z12" i="56"/>
  <c r="AA12" i="56"/>
  <c r="AB12" i="56"/>
  <c r="AC12" i="56"/>
  <c r="AD12" i="56"/>
  <c r="AE12" i="56"/>
  <c r="AF12" i="56"/>
  <c r="AG12" i="56"/>
  <c r="AH12" i="56"/>
  <c r="AI12" i="56"/>
  <c r="AJ12" i="56"/>
  <c r="AK12" i="56"/>
  <c r="A87" i="56"/>
  <c r="B87" i="56"/>
  <c r="C87" i="56"/>
  <c r="D87" i="56"/>
  <c r="E87" i="56"/>
  <c r="F87" i="56"/>
  <c r="G87" i="56"/>
  <c r="H87" i="56"/>
  <c r="I87" i="56"/>
  <c r="J87" i="56"/>
  <c r="K87" i="56"/>
  <c r="L87" i="56"/>
  <c r="M87" i="56"/>
  <c r="N87" i="56"/>
  <c r="O87" i="56"/>
  <c r="P87" i="56"/>
  <c r="Q87" i="56"/>
  <c r="R87" i="56"/>
  <c r="S87" i="56"/>
  <c r="T87" i="56"/>
  <c r="U87" i="56"/>
  <c r="V87" i="56"/>
  <c r="W87" i="56"/>
  <c r="X87" i="56"/>
  <c r="Y87" i="56"/>
  <c r="Z87" i="56"/>
  <c r="AA87" i="56"/>
  <c r="AB87" i="56"/>
  <c r="AC87" i="56"/>
  <c r="AD87" i="56"/>
  <c r="AE87" i="56"/>
  <c r="AF87" i="56"/>
  <c r="AG87" i="56"/>
  <c r="AH87" i="56"/>
  <c r="AI87" i="56"/>
  <c r="AJ87" i="56"/>
  <c r="AK87" i="56"/>
  <c r="A88" i="56"/>
  <c r="B88" i="56"/>
  <c r="C88" i="56"/>
  <c r="D88" i="56"/>
  <c r="E88" i="56"/>
  <c r="F88" i="56"/>
  <c r="G88" i="56"/>
  <c r="H88" i="56"/>
  <c r="I88" i="56"/>
  <c r="J88" i="56"/>
  <c r="K88" i="56"/>
  <c r="L88" i="56"/>
  <c r="M88" i="56"/>
  <c r="N88" i="56"/>
  <c r="O88" i="56"/>
  <c r="P88" i="56"/>
  <c r="Q88" i="56"/>
  <c r="R88" i="56"/>
  <c r="S88" i="56"/>
  <c r="T88" i="56"/>
  <c r="U88" i="56"/>
  <c r="V88" i="56"/>
  <c r="W88" i="56"/>
  <c r="X88" i="56"/>
  <c r="Y88" i="56"/>
  <c r="Z88" i="56"/>
  <c r="AA88" i="56"/>
  <c r="AB88" i="56"/>
  <c r="AC88" i="56"/>
  <c r="AD88" i="56"/>
  <c r="AE88" i="56"/>
  <c r="AF88" i="56"/>
  <c r="AG88" i="56"/>
  <c r="AH88" i="56"/>
  <c r="AI88" i="56"/>
  <c r="AJ88" i="56"/>
  <c r="AK88" i="56"/>
  <c r="A89" i="56"/>
  <c r="B89" i="56"/>
  <c r="C89" i="56"/>
  <c r="D89" i="56"/>
  <c r="E89" i="56"/>
  <c r="F89" i="56"/>
  <c r="G89" i="56"/>
  <c r="H89" i="56"/>
  <c r="I89" i="56"/>
  <c r="J89" i="56"/>
  <c r="K89" i="56"/>
  <c r="L89" i="56"/>
  <c r="M89" i="56"/>
  <c r="N89" i="56"/>
  <c r="O89" i="56"/>
  <c r="P89" i="56"/>
  <c r="Q89" i="56"/>
  <c r="R89" i="56"/>
  <c r="S89" i="56"/>
  <c r="T89" i="56"/>
  <c r="U89" i="56"/>
  <c r="V89" i="56"/>
  <c r="W89" i="56"/>
  <c r="X89" i="56"/>
  <c r="Y89" i="56"/>
  <c r="Z89" i="56"/>
  <c r="AA89" i="56"/>
  <c r="AB89" i="56"/>
  <c r="AC89" i="56"/>
  <c r="AD89" i="56"/>
  <c r="AE89" i="56"/>
  <c r="AF89" i="56"/>
  <c r="AG89" i="56"/>
  <c r="AH89" i="56"/>
  <c r="AI89" i="56"/>
  <c r="AJ89" i="56"/>
  <c r="AK89" i="56"/>
  <c r="A90" i="56"/>
  <c r="B90" i="56"/>
  <c r="C90" i="56"/>
  <c r="D90" i="56"/>
  <c r="E90" i="56"/>
  <c r="F90" i="56"/>
  <c r="G90" i="56"/>
  <c r="H90" i="56"/>
  <c r="I90" i="56"/>
  <c r="J90" i="56"/>
  <c r="K90" i="56"/>
  <c r="L90" i="56"/>
  <c r="M90" i="56"/>
  <c r="N90" i="56"/>
  <c r="O90" i="56"/>
  <c r="P90" i="56"/>
  <c r="Q90" i="56"/>
  <c r="R90" i="56"/>
  <c r="S90" i="56"/>
  <c r="T90" i="56"/>
  <c r="U90" i="56"/>
  <c r="V90" i="56"/>
  <c r="W90" i="56"/>
  <c r="X90" i="56"/>
  <c r="Y90" i="56"/>
  <c r="Z90" i="56"/>
  <c r="AA90" i="56"/>
  <c r="AB90" i="56"/>
  <c r="AC90" i="56"/>
  <c r="AD90" i="56"/>
  <c r="AE90" i="56"/>
  <c r="AF90" i="56"/>
  <c r="AG90" i="56"/>
  <c r="AH90" i="56"/>
  <c r="AI90" i="56"/>
  <c r="AJ90" i="56"/>
  <c r="AK90" i="56"/>
  <c r="A102" i="56"/>
  <c r="B102" i="56"/>
  <c r="C102" i="56"/>
  <c r="D102" i="56"/>
  <c r="E102" i="56"/>
  <c r="F102" i="56"/>
  <c r="G102" i="56"/>
  <c r="H102" i="56"/>
  <c r="I102" i="56"/>
  <c r="J102" i="56"/>
  <c r="K102" i="56"/>
  <c r="L102" i="56"/>
  <c r="M102" i="56"/>
  <c r="N102" i="56"/>
  <c r="O102" i="56"/>
  <c r="P102" i="56"/>
  <c r="Q102" i="56"/>
  <c r="R102" i="56"/>
  <c r="S102" i="56"/>
  <c r="T102" i="56"/>
  <c r="U102" i="56"/>
  <c r="V102" i="56"/>
  <c r="W102" i="56"/>
  <c r="X102" i="56"/>
  <c r="Y102" i="56"/>
  <c r="Z102" i="56"/>
  <c r="AA102" i="56"/>
  <c r="AB102" i="56"/>
  <c r="AC102" i="56"/>
  <c r="AD102" i="56"/>
  <c r="AE102" i="56"/>
  <c r="AF102" i="56"/>
  <c r="AG102" i="56"/>
  <c r="AH102" i="56"/>
  <c r="AI102" i="56"/>
  <c r="AJ102" i="56"/>
  <c r="AK102" i="56"/>
  <c r="A103" i="56"/>
  <c r="B103" i="56"/>
  <c r="C103" i="56"/>
  <c r="D103" i="56"/>
  <c r="E103" i="56"/>
  <c r="F103" i="56"/>
  <c r="G103" i="56"/>
  <c r="H103" i="56"/>
  <c r="I103" i="56"/>
  <c r="J103" i="56"/>
  <c r="K103" i="56"/>
  <c r="L103" i="56"/>
  <c r="M103" i="56"/>
  <c r="N103" i="56"/>
  <c r="O103" i="56"/>
  <c r="P103" i="56"/>
  <c r="Q103" i="56"/>
  <c r="R103" i="56"/>
  <c r="S103" i="56"/>
  <c r="T103" i="56"/>
  <c r="U103" i="56"/>
  <c r="V103" i="56"/>
  <c r="W103" i="56"/>
  <c r="X103" i="56"/>
  <c r="Y103" i="56"/>
  <c r="Z103" i="56"/>
  <c r="AA103" i="56"/>
  <c r="AB103" i="56"/>
  <c r="AC103" i="56"/>
  <c r="AD103" i="56"/>
  <c r="AE103" i="56"/>
  <c r="AF103" i="56"/>
  <c r="AG103" i="56"/>
  <c r="AH103" i="56"/>
  <c r="AI103" i="56"/>
  <c r="AJ103" i="56"/>
  <c r="AK103" i="56"/>
  <c r="A104" i="56"/>
  <c r="B104" i="56"/>
  <c r="C104" i="56"/>
  <c r="D104" i="56"/>
  <c r="E104" i="56"/>
  <c r="F104" i="56"/>
  <c r="G104" i="56"/>
  <c r="H104" i="56"/>
  <c r="I104" i="56"/>
  <c r="J104" i="56"/>
  <c r="K104" i="56"/>
  <c r="L104" i="56"/>
  <c r="M104" i="56"/>
  <c r="N104" i="56"/>
  <c r="O104" i="56"/>
  <c r="P104" i="56"/>
  <c r="Q104" i="56"/>
  <c r="R104" i="56"/>
  <c r="S104" i="56"/>
  <c r="T104" i="56"/>
  <c r="U104" i="56"/>
  <c r="V104" i="56"/>
  <c r="W104" i="56"/>
  <c r="X104" i="56"/>
  <c r="Y104" i="56"/>
  <c r="Z104" i="56"/>
  <c r="AA104" i="56"/>
  <c r="AB104" i="56"/>
  <c r="AC104" i="56"/>
  <c r="AD104" i="56"/>
  <c r="AE104" i="56"/>
  <c r="AF104" i="56"/>
  <c r="AG104" i="56"/>
  <c r="AH104" i="56"/>
  <c r="AI104" i="56"/>
  <c r="AJ104" i="56"/>
  <c r="AK104" i="56"/>
  <c r="A6" i="56"/>
  <c r="B6" i="56"/>
  <c r="C6" i="56"/>
  <c r="D6" i="56"/>
  <c r="E6" i="56"/>
  <c r="F6" i="56"/>
  <c r="G6" i="56"/>
  <c r="H6" i="56"/>
  <c r="I6" i="56"/>
  <c r="J6" i="56"/>
  <c r="K6" i="56"/>
  <c r="L6" i="56"/>
  <c r="M6" i="56"/>
  <c r="N6" i="56"/>
  <c r="O6" i="56"/>
  <c r="P6" i="56"/>
  <c r="Q6" i="56"/>
  <c r="R6" i="56"/>
  <c r="S6" i="56"/>
  <c r="T6" i="56"/>
  <c r="U6" i="56"/>
  <c r="V6" i="56"/>
  <c r="W6" i="56"/>
  <c r="X6" i="56"/>
  <c r="Y6" i="56"/>
  <c r="Z6" i="56"/>
  <c r="AA6" i="56"/>
  <c r="AB6" i="56"/>
  <c r="AC6" i="56"/>
  <c r="AD6" i="56"/>
  <c r="AE6" i="56"/>
  <c r="AF6" i="56"/>
  <c r="AG6" i="56"/>
  <c r="AH6" i="56"/>
  <c r="AI6" i="56"/>
  <c r="AJ6" i="56"/>
  <c r="AK6" i="56"/>
  <c r="A106" i="56"/>
  <c r="B106" i="56"/>
  <c r="C106" i="56"/>
  <c r="D106" i="56"/>
  <c r="E106" i="56"/>
  <c r="F106" i="56"/>
  <c r="G106" i="56"/>
  <c r="H106" i="56"/>
  <c r="I106" i="56"/>
  <c r="J106" i="56"/>
  <c r="K106" i="56"/>
  <c r="L106" i="56"/>
  <c r="M106" i="56"/>
  <c r="N106" i="56"/>
  <c r="O106" i="56"/>
  <c r="P106" i="56"/>
  <c r="Q106" i="56"/>
  <c r="R106" i="56"/>
  <c r="S106" i="56"/>
  <c r="T106" i="56"/>
  <c r="U106" i="56"/>
  <c r="V106" i="56"/>
  <c r="W106" i="56"/>
  <c r="X106" i="56"/>
  <c r="Y106" i="56"/>
  <c r="Z106" i="56"/>
  <c r="AA106" i="56"/>
  <c r="AB106" i="56"/>
  <c r="AC106" i="56"/>
  <c r="AD106" i="56"/>
  <c r="AE106" i="56"/>
  <c r="AF106" i="56"/>
  <c r="AG106" i="56"/>
  <c r="AH106" i="56"/>
  <c r="AI106" i="56"/>
  <c r="AJ106" i="56"/>
  <c r="AK106" i="56"/>
  <c r="A13" i="56"/>
  <c r="B13" i="56"/>
  <c r="C13" i="56"/>
  <c r="D13" i="56"/>
  <c r="E13" i="56"/>
  <c r="F13" i="56"/>
  <c r="G13" i="56"/>
  <c r="H13" i="56"/>
  <c r="I13" i="56"/>
  <c r="J13" i="56"/>
  <c r="K13" i="56"/>
  <c r="L13" i="56"/>
  <c r="M13" i="56"/>
  <c r="N13" i="56"/>
  <c r="O13" i="56"/>
  <c r="P13" i="56"/>
  <c r="Q13" i="56"/>
  <c r="R13" i="56"/>
  <c r="S13" i="56"/>
  <c r="T13" i="56"/>
  <c r="U13" i="56"/>
  <c r="V13" i="56"/>
  <c r="W13" i="56"/>
  <c r="X13" i="56"/>
  <c r="Y13" i="56"/>
  <c r="Z13" i="56"/>
  <c r="AA13" i="56"/>
  <c r="AB13" i="56"/>
  <c r="AC13" i="56"/>
  <c r="AD13" i="56"/>
  <c r="AE13" i="56"/>
  <c r="AF13" i="56"/>
  <c r="AG13" i="56"/>
  <c r="AH13" i="56"/>
  <c r="AI13" i="56"/>
  <c r="AJ13" i="56"/>
  <c r="AK13" i="56"/>
  <c r="A108" i="56"/>
  <c r="B108" i="56"/>
  <c r="C108" i="56"/>
  <c r="D108" i="56"/>
  <c r="E108" i="56"/>
  <c r="F108" i="56"/>
  <c r="G108" i="56"/>
  <c r="H108" i="56"/>
  <c r="I108" i="56"/>
  <c r="J108" i="56"/>
  <c r="K108" i="56"/>
  <c r="L108" i="56"/>
  <c r="M108" i="56"/>
  <c r="N108" i="56"/>
  <c r="O108" i="56"/>
  <c r="P108" i="56"/>
  <c r="Q108" i="56"/>
  <c r="R108" i="56"/>
  <c r="S108" i="56"/>
  <c r="T108" i="56"/>
  <c r="U108" i="56"/>
  <c r="V108" i="56"/>
  <c r="W108" i="56"/>
  <c r="X108" i="56"/>
  <c r="Y108" i="56"/>
  <c r="Z108" i="56"/>
  <c r="AA108" i="56"/>
  <c r="AB108" i="56"/>
  <c r="AC108" i="56"/>
  <c r="AD108" i="56"/>
  <c r="AE108" i="56"/>
  <c r="AF108" i="56"/>
  <c r="AG108" i="56"/>
  <c r="AH108" i="56"/>
  <c r="AI108" i="56"/>
  <c r="AJ108" i="56"/>
  <c r="AK108" i="56"/>
  <c r="A109" i="56"/>
  <c r="B109" i="56"/>
  <c r="C109" i="56"/>
  <c r="D109" i="56"/>
  <c r="E109" i="56"/>
  <c r="F109" i="56"/>
  <c r="G109" i="56"/>
  <c r="H109" i="56"/>
  <c r="I109" i="56"/>
  <c r="J109" i="56"/>
  <c r="K109" i="56"/>
  <c r="L109" i="56"/>
  <c r="M109" i="56"/>
  <c r="N109" i="56"/>
  <c r="O109" i="56"/>
  <c r="P109" i="56"/>
  <c r="Q109" i="56"/>
  <c r="R109" i="56"/>
  <c r="S109" i="56"/>
  <c r="T109" i="56"/>
  <c r="U109" i="56"/>
  <c r="V109" i="56"/>
  <c r="W109" i="56"/>
  <c r="X109" i="56"/>
  <c r="Y109" i="56"/>
  <c r="Z109" i="56"/>
  <c r="AA109" i="56"/>
  <c r="AB109" i="56"/>
  <c r="AC109" i="56"/>
  <c r="AD109" i="56"/>
  <c r="AE109" i="56"/>
  <c r="AF109" i="56"/>
  <c r="AG109" i="56"/>
  <c r="AH109" i="56"/>
  <c r="AI109" i="56"/>
  <c r="AJ109" i="56"/>
  <c r="AK109" i="56"/>
  <c r="A110" i="56"/>
  <c r="B110" i="56"/>
  <c r="C110" i="56"/>
  <c r="D110" i="56"/>
  <c r="E110" i="56"/>
  <c r="F110" i="56"/>
  <c r="G110" i="56"/>
  <c r="H110" i="56"/>
  <c r="I110" i="56"/>
  <c r="J110" i="56"/>
  <c r="K110" i="56"/>
  <c r="L110" i="56"/>
  <c r="M110" i="56"/>
  <c r="N110" i="56"/>
  <c r="O110" i="56"/>
  <c r="P110" i="56"/>
  <c r="Q110" i="56"/>
  <c r="R110" i="56"/>
  <c r="S110" i="56"/>
  <c r="T110" i="56"/>
  <c r="U110" i="56"/>
  <c r="V110" i="56"/>
  <c r="W110" i="56"/>
  <c r="X110" i="56"/>
  <c r="Y110" i="56"/>
  <c r="Z110" i="56"/>
  <c r="AA110" i="56"/>
  <c r="AB110" i="56"/>
  <c r="AC110" i="56"/>
  <c r="AD110" i="56"/>
  <c r="AE110" i="56"/>
  <c r="AF110" i="56"/>
  <c r="AG110" i="56"/>
  <c r="AH110" i="56"/>
  <c r="AI110" i="56"/>
  <c r="AJ110" i="56"/>
  <c r="AK110" i="56"/>
  <c r="A111" i="56"/>
  <c r="B111" i="56"/>
  <c r="C111" i="56"/>
  <c r="D111" i="56"/>
  <c r="E111" i="56"/>
  <c r="F111" i="56"/>
  <c r="G111" i="56"/>
  <c r="H111" i="56"/>
  <c r="I111" i="56"/>
  <c r="J111" i="56"/>
  <c r="K111" i="56"/>
  <c r="L111" i="56"/>
  <c r="M111" i="56"/>
  <c r="N111" i="56"/>
  <c r="O111" i="56"/>
  <c r="P111" i="56"/>
  <c r="Q111" i="56"/>
  <c r="R111" i="56"/>
  <c r="S111" i="56"/>
  <c r="T111" i="56"/>
  <c r="U111" i="56"/>
  <c r="V111" i="56"/>
  <c r="W111" i="56"/>
  <c r="X111" i="56"/>
  <c r="Y111" i="56"/>
  <c r="Z111" i="56"/>
  <c r="AA111" i="56"/>
  <c r="AB111" i="56"/>
  <c r="AC111" i="56"/>
  <c r="AD111" i="56"/>
  <c r="AE111" i="56"/>
  <c r="AF111" i="56"/>
  <c r="AG111" i="56"/>
  <c r="AH111" i="56"/>
  <c r="AI111" i="56"/>
  <c r="AJ111" i="56"/>
  <c r="AK111" i="56"/>
  <c r="C10" i="17" l="1"/>
  <c r="B13" i="17"/>
  <c r="B4" i="16"/>
  <c r="AI4" i="16"/>
  <c r="AE4" i="16"/>
  <c r="AA4" i="16"/>
  <c r="W4" i="16"/>
  <c r="S4" i="16"/>
  <c r="O4" i="16"/>
  <c r="K4" i="16"/>
  <c r="G4" i="16"/>
  <c r="C4" i="16"/>
  <c r="AH3" i="16"/>
  <c r="AD3" i="16"/>
  <c r="Z3" i="16"/>
  <c r="V3" i="16"/>
  <c r="R3" i="16"/>
  <c r="N3" i="16"/>
  <c r="J3" i="16"/>
  <c r="F3" i="16"/>
  <c r="AK2" i="16"/>
  <c r="AG2" i="16"/>
  <c r="AC2" i="16"/>
  <c r="Y2" i="16"/>
  <c r="U2" i="16"/>
  <c r="Q2" i="16"/>
  <c r="M2" i="16"/>
  <c r="I2" i="16"/>
  <c r="E2" i="16"/>
  <c r="B3" i="16"/>
  <c r="AH4" i="16"/>
  <c r="AD4" i="16"/>
  <c r="Z4" i="16"/>
  <c r="V4" i="16"/>
  <c r="R4" i="16"/>
  <c r="N4" i="16"/>
  <c r="J4" i="16"/>
  <c r="F4" i="16"/>
  <c r="AK3" i="16"/>
  <c r="AG3" i="16"/>
  <c r="AC3" i="16"/>
  <c r="Y3" i="16"/>
  <c r="U3" i="16"/>
  <c r="Q3" i="16"/>
  <c r="M3" i="16"/>
  <c r="I3" i="16"/>
  <c r="E3" i="16"/>
  <c r="AJ2" i="16"/>
  <c r="AF2" i="16"/>
  <c r="AB2" i="16"/>
  <c r="X2" i="16"/>
  <c r="T2" i="16"/>
  <c r="P2" i="16"/>
  <c r="L2" i="16"/>
  <c r="H2" i="16"/>
  <c r="D2" i="16"/>
  <c r="AK4" i="16"/>
  <c r="AG4" i="16"/>
  <c r="AC4" i="16"/>
  <c r="Y4" i="16"/>
  <c r="U4" i="16"/>
  <c r="Q4" i="16"/>
  <c r="M4" i="16"/>
  <c r="I4" i="16"/>
  <c r="E4" i="16"/>
  <c r="AJ3" i="16"/>
  <c r="AF3" i="16"/>
  <c r="AB3" i="16"/>
  <c r="X3" i="16"/>
  <c r="T3" i="16"/>
  <c r="P3" i="16"/>
  <c r="L3" i="16"/>
  <c r="H3" i="16"/>
  <c r="D3" i="16"/>
  <c r="AI2" i="16"/>
  <c r="AE2" i="16"/>
  <c r="AA2" i="16"/>
  <c r="W2" i="16"/>
  <c r="S2" i="16"/>
  <c r="O2" i="16"/>
  <c r="K2" i="16"/>
  <c r="G2" i="16"/>
  <c r="C16" i="21"/>
  <c r="C19" i="57"/>
  <c r="C17" i="57"/>
  <c r="C12" i="57"/>
  <c r="B24" i="57"/>
  <c r="B20" i="57"/>
  <c r="B18" i="57"/>
  <c r="C22" i="57"/>
  <c r="C16" i="57"/>
  <c r="C11" i="57"/>
  <c r="C6" i="57"/>
  <c r="C21" i="57"/>
  <c r="C15" i="57"/>
  <c r="C10" i="57"/>
  <c r="E135" i="40" l="1"/>
  <c r="F135" i="40"/>
  <c r="G135" i="40"/>
  <c r="H135" i="40"/>
  <c r="I135" i="40"/>
  <c r="J135" i="40"/>
  <c r="K135" i="40"/>
  <c r="L135" i="40"/>
  <c r="M135" i="40"/>
  <c r="N135" i="40"/>
  <c r="O135" i="40"/>
  <c r="P135" i="40"/>
  <c r="Q135" i="40"/>
  <c r="R135" i="40"/>
  <c r="S135" i="40"/>
  <c r="T135" i="40"/>
  <c r="U135" i="40"/>
  <c r="V135" i="40"/>
  <c r="W135" i="40"/>
  <c r="X135" i="40"/>
  <c r="Y135" i="40"/>
  <c r="Z135" i="40"/>
  <c r="AA135" i="40"/>
  <c r="AB135" i="40"/>
  <c r="AC135" i="40"/>
  <c r="AD135" i="40"/>
  <c r="AE135" i="40"/>
  <c r="AF135" i="40"/>
  <c r="AG135" i="40"/>
  <c r="AH135" i="40"/>
  <c r="AI135" i="40"/>
  <c r="AJ135" i="40"/>
  <c r="AK135" i="40"/>
  <c r="AK6" i="16"/>
  <c r="AG6" i="16" l="1"/>
  <c r="AC6" i="16"/>
  <c r="Y6" i="16"/>
  <c r="U6" i="16"/>
  <c r="Q6" i="16"/>
  <c r="M6" i="16"/>
  <c r="I6" i="16"/>
  <c r="E6" i="16"/>
  <c r="AJ6" i="16"/>
  <c r="AF6" i="16"/>
  <c r="AB6" i="16"/>
  <c r="X6" i="16"/>
  <c r="T6" i="16"/>
  <c r="P6" i="16"/>
  <c r="L6" i="16"/>
  <c r="H6" i="16"/>
  <c r="AI6" i="16"/>
  <c r="AE6" i="16"/>
  <c r="AA6" i="16"/>
  <c r="W6" i="16"/>
  <c r="S6" i="16"/>
  <c r="O6" i="16"/>
  <c r="K6" i="16"/>
  <c r="G6" i="16"/>
  <c r="D6" i="16"/>
  <c r="AH6" i="16"/>
  <c r="AD6" i="16"/>
  <c r="Z6" i="16"/>
  <c r="V6" i="16"/>
  <c r="R6" i="16"/>
  <c r="N6" i="16"/>
  <c r="J6" i="16"/>
  <c r="F6" i="16"/>
  <c r="D135" i="40"/>
  <c r="E39" i="44" l="1"/>
  <c r="F39" i="44"/>
  <c r="G39" i="44"/>
  <c r="H39" i="44"/>
  <c r="I39" i="44"/>
  <c r="J39" i="44"/>
  <c r="K39" i="44"/>
  <c r="L39" i="44"/>
  <c r="M39" i="44"/>
  <c r="N39" i="44"/>
  <c r="O39" i="44"/>
  <c r="P39" i="44"/>
  <c r="Q39" i="44"/>
  <c r="R39" i="44"/>
  <c r="S39" i="44"/>
  <c r="T39" i="44"/>
  <c r="U39" i="44"/>
  <c r="V39" i="44"/>
  <c r="W39" i="44"/>
  <c r="X39" i="44"/>
  <c r="Y39" i="44"/>
  <c r="Z39" i="44"/>
  <c r="AA39" i="44"/>
  <c r="AB39" i="44"/>
  <c r="AC39" i="44"/>
  <c r="AD39" i="44"/>
  <c r="AE39" i="44"/>
  <c r="AF39" i="44"/>
  <c r="AG39" i="44"/>
  <c r="AH39" i="44"/>
  <c r="AI39" i="44"/>
  <c r="AK7" i="17" l="1"/>
  <c r="AJ7" i="17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E3" i="15" l="1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AJ3" i="15"/>
  <c r="AK3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AK4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AK5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AK6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D3" i="15"/>
  <c r="D4" i="15"/>
  <c r="D5" i="15"/>
  <c r="D6" i="15"/>
  <c r="D7" i="15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AK3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D3" i="14"/>
  <c r="D4" i="14"/>
  <c r="D5" i="14"/>
  <c r="D6" i="14"/>
  <c r="D7" i="14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J7" i="21"/>
  <c r="AK7" i="21"/>
  <c r="D7" i="21"/>
  <c r="C39" i="44" l="1"/>
  <c r="D39" i="44"/>
  <c r="B39" i="44"/>
  <c r="XFD39" i="44" l="1"/>
</calcChain>
</file>

<file path=xl/sharedStrings.xml><?xml version="1.0" encoding="utf-8"?>
<sst xmlns="http://schemas.openxmlformats.org/spreadsheetml/2006/main" count="317" uniqueCount="119">
  <si>
    <t>Sources:</t>
  </si>
  <si>
    <t>Year</t>
  </si>
  <si>
    <t>electricity (BTU)</t>
  </si>
  <si>
    <t>coal (BTU)</t>
  </si>
  <si>
    <t>natural gas (BTU)</t>
  </si>
  <si>
    <t>petroleum diesel (BTU)</t>
  </si>
  <si>
    <t>BCEU BAU Components Energy Use</t>
  </si>
  <si>
    <t>heat (BTU)</t>
  </si>
  <si>
    <t>biomass (BTU)</t>
  </si>
  <si>
    <t>Commercial Water Heating</t>
  </si>
  <si>
    <t>Commercial Space Heating</t>
  </si>
  <si>
    <t>Commercial Cooking</t>
  </si>
  <si>
    <t>Pipeline Gas</t>
  </si>
  <si>
    <t>Electricity</t>
  </si>
  <si>
    <t>Fuel Oil</t>
  </si>
  <si>
    <t>Waste Heat</t>
  </si>
  <si>
    <t>Commercial Lighting</t>
  </si>
  <si>
    <t>Commercial Ventilation</t>
  </si>
  <si>
    <t>Commercial Refrigeration</t>
  </si>
  <si>
    <t>LPG</t>
  </si>
  <si>
    <t>Kerosene</t>
  </si>
  <si>
    <t xml:space="preserve"> </t>
  </si>
  <si>
    <t>Commercial Air Conditioning</t>
  </si>
  <si>
    <t>Commercial Other</t>
  </si>
  <si>
    <t>Notes:</t>
  </si>
  <si>
    <t>Wood</t>
  </si>
  <si>
    <t>None</t>
  </si>
  <si>
    <t>Central AC</t>
  </si>
  <si>
    <t>Residential energy uses - Scoping Plan Scenario</t>
  </si>
  <si>
    <t>Room AC</t>
  </si>
  <si>
    <t>Lighting</t>
  </si>
  <si>
    <t>Clothes washers</t>
  </si>
  <si>
    <t>Dishwashing</t>
  </si>
  <si>
    <t>Clothes drying</t>
  </si>
  <si>
    <t>Freezers</t>
  </si>
  <si>
    <t>Refrigerators</t>
  </si>
  <si>
    <t>Cooking</t>
  </si>
  <si>
    <t>Other</t>
  </si>
  <si>
    <t>Water heating</t>
  </si>
  <si>
    <t xml:space="preserve">Space heating </t>
  </si>
  <si>
    <t>Showing where updated residential data come from:</t>
  </si>
  <si>
    <t>EPS category</t>
  </si>
  <si>
    <t>Pathways category</t>
  </si>
  <si>
    <t>Pathways variable names</t>
  </si>
  <si>
    <t>Notes</t>
  </si>
  <si>
    <t>RESIDENTIAL BUILDINGS</t>
  </si>
  <si>
    <t>heating</t>
  </si>
  <si>
    <t>space heating</t>
  </si>
  <si>
    <t>Res-SH</t>
  </si>
  <si>
    <t>cooling and ventilation</t>
  </si>
  <si>
    <t>central air</t>
  </si>
  <si>
    <t>CA</t>
  </si>
  <si>
    <t>room air</t>
  </si>
  <si>
    <t>RA</t>
  </si>
  <si>
    <t>envelope</t>
  </si>
  <si>
    <t>building shell</t>
  </si>
  <si>
    <t>BS</t>
  </si>
  <si>
    <t xml:space="preserve">BS assumed to be building shell.  The term is used in Pathways documentation, though the variable name does not appear to be defined.  </t>
  </si>
  <si>
    <t>lighting</t>
  </si>
  <si>
    <t xml:space="preserve">lighting </t>
  </si>
  <si>
    <t>LT</t>
  </si>
  <si>
    <t>appliances</t>
  </si>
  <si>
    <t>water heating</t>
  </si>
  <si>
    <t>Res-WH</t>
  </si>
  <si>
    <t>cooking</t>
  </si>
  <si>
    <t>CK</t>
  </si>
  <si>
    <t>freezer</t>
  </si>
  <si>
    <t>FR</t>
  </si>
  <si>
    <t>Dishwasher</t>
  </si>
  <si>
    <t>DW</t>
  </si>
  <si>
    <t>clothes washer</t>
  </si>
  <si>
    <t>CW</t>
  </si>
  <si>
    <t>clothes drier</t>
  </si>
  <si>
    <t>CD</t>
  </si>
  <si>
    <t>refrigeration</t>
  </si>
  <si>
    <t>RF</t>
  </si>
  <si>
    <t>other component</t>
  </si>
  <si>
    <t xml:space="preserve">other </t>
  </si>
  <si>
    <t>OT</t>
  </si>
  <si>
    <t>COMMERICAL BUILDINGS</t>
  </si>
  <si>
    <t>SH</t>
  </si>
  <si>
    <t>air conditioning</t>
  </si>
  <si>
    <t>AC</t>
  </si>
  <si>
    <t>ventilation</t>
  </si>
  <si>
    <t>VT</t>
  </si>
  <si>
    <t>WH</t>
  </si>
  <si>
    <t>other</t>
  </si>
  <si>
    <t xml:space="preserve">Notes on categorization schemes </t>
  </si>
  <si>
    <t>Use Scoping Plan 60% RPS Scenario for inputs.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</si>
  <si>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</si>
  <si>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</si>
  <si>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</si>
  <si>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</si>
  <si>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</si>
  <si>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</si>
  <si>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>Screenshot of how the data appear, showing Electricity example</t>
  </si>
  <si>
    <t>All in EJ</t>
  </si>
  <si>
    <t>Pipeline natural gas</t>
  </si>
  <si>
    <t>Waste heat</t>
  </si>
  <si>
    <t>Energy use in E3 - Scoping Plan plus 60% RPS</t>
  </si>
  <si>
    <t>natural gas</t>
  </si>
  <si>
    <t>Appliances</t>
  </si>
  <si>
    <t>For ease of identification, appliances for EPS highlighted in light grey</t>
  </si>
  <si>
    <t>These Pathways data are final demand irrespective of distributed generation, as the EPS needs.</t>
  </si>
  <si>
    <t>Pathways final demand by component is shown in relation to EPS categories below.</t>
  </si>
  <si>
    <t>Sum of all</t>
  </si>
  <si>
    <t>sum</t>
  </si>
  <si>
    <t>elec</t>
  </si>
  <si>
    <t>LPG in petroleum diesel category</t>
  </si>
  <si>
    <t xml:space="preserve">Electricity </t>
  </si>
  <si>
    <t>summed</t>
  </si>
  <si>
    <t>Pipeline gas</t>
  </si>
  <si>
    <t>EJ to Btu</t>
  </si>
  <si>
    <t>Getting an error message when I removed years 2015-2016 from  CSV files</t>
  </si>
  <si>
    <t>Will paste 2017 values in those cells for convenience.  These do not affect the model</t>
  </si>
  <si>
    <t>pipeline gas</t>
  </si>
  <si>
    <t>ele</t>
  </si>
  <si>
    <t>waste heat</t>
  </si>
  <si>
    <t xml:space="preserve"> nat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</si>
</sst>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2" fillId="0" borderId="2" applyNumberFormat="0" applyFont="0" applyProtection="0">
      <alignment wrapText="1"/>
    </xf>
    <xf numFmtId="0" fontId="3" fillId="0" borderId="3" applyNumberFormat="0" applyProtection="0">
      <alignment wrapText="1"/>
    </xf>
    <xf numFmtId="0" fontId="2" fillId="0" borderId="4" applyNumberFormat="0" applyProtection="0">
      <alignment vertical="top" wrapText="1"/>
    </xf>
    <xf numFmtId="0" fontId="6" fillId="0" borderId="0"/>
    <xf numFmtId="0" fontId="6" fillId="0" borderId="8" applyNumberFormat="0" applyProtection="0">
      <alignment wrapText="1"/>
    </xf>
    <xf numFmtId="0" fontId="7" fillId="0" borderId="6" applyNumberFormat="0" applyProtection="0">
      <alignment wrapText="1"/>
    </xf>
    <xf numFmtId="0" fontId="6" fillId="0" borderId="7" applyNumberFormat="0" applyFont="0" applyProtection="0">
      <alignment wrapText="1"/>
    </xf>
    <xf numFmtId="0" fontId="7" fillId="0" borderId="5" applyNumberFormat="0" applyProtection="0">
      <alignment wrapText="1"/>
    </xf>
    <xf numFmtId="0" fontId="6" fillId="0" borderId="0" applyNumberFormat="0" applyFill="0" applyBorder="0" applyAlignment="0" applyProtection="0"/>
    <xf numFmtId="0" fontId="5" fillId="0" borderId="0" applyNumberFormat="0" applyProtection="0">
      <alignment horizontal="left"/>
    </xf>
  </cellStyleXfs>
  <cellXfs count="14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Font="1"/>
    <xf numFmtId="0" fontId="0" fillId="4" borderId="0" xfId="0" applyFill="1"/>
    <xf numFmtId="2" fontId="0" fillId="0" borderId="0" xfId="0" applyNumberFormat="1"/>
    <xf numFmtId="165" fontId="0" fillId="0" borderId="0" xfId="0" applyNumberFormat="1"/>
    <xf numFmtId="0" fontId="1" fillId="4" borderId="0" xfId="0" applyFont="1" applyFill="1"/>
    <xf numFmtId="0" fontId="0" fillId="0" borderId="0" xfId="0" applyFont="1" applyFill="1"/>
  </cellXfs>
  <cellStyles count="14">
    <cellStyle name="Body: normal cell" xfId="4"/>
    <cellStyle name="Body: normal cell 2" xfId="10"/>
    <cellStyle name="Font: Calibri, 9pt regular" xfId="1"/>
    <cellStyle name="Font: Calibri, 9pt regular 2" xfId="12"/>
    <cellStyle name="Footnotes: top row" xfId="6"/>
    <cellStyle name="Footnotes: top row 2" xfId="8"/>
    <cellStyle name="Header: bottom row" xfId="2"/>
    <cellStyle name="Header: bottom row 2" xfId="11"/>
    <cellStyle name="Normal" xfId="0" builtinId="0"/>
    <cellStyle name="Normal 2" xfId="7"/>
    <cellStyle name="Parent row" xfId="5"/>
    <cellStyle name="Parent row 2" xfId="9"/>
    <cellStyle name="Table title" xfId="3"/>
    <cellStyle name="Table title 2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'Commercial Data-Scoping Plan'!$B$39:$AI$39</c:f>
              <c:numCache>
                <c:formatCode>General</c:formatCode>
                <c:ptCount val="34"/>
                <c:pt idx="0">
                  <c:v>0.62890541279246426</c:v>
                </c:pt>
                <c:pt idx="1">
                  <c:v>0.6319547829738188</c:v>
                </c:pt>
                <c:pt idx="2">
                  <c:v>0.63433722771981071</c:v>
                </c:pt>
                <c:pt idx="3">
                  <c:v>0.63444994999658266</c:v>
                </c:pt>
                <c:pt idx="4">
                  <c:v>0.63267508956015917</c:v>
                </c:pt>
                <c:pt idx="5">
                  <c:v>0.6297130757938868</c:v>
                </c:pt>
                <c:pt idx="6">
                  <c:v>0.62581550698702393</c:v>
                </c:pt>
                <c:pt idx="7">
                  <c:v>0.62096529914037346</c:v>
                </c:pt>
                <c:pt idx="8">
                  <c:v>0.61694743156212839</c:v>
                </c:pt>
                <c:pt idx="9">
                  <c:v>0.61193326911679569</c:v>
                </c:pt>
                <c:pt idx="10">
                  <c:v>0.60604286840061061</c:v>
                </c:pt>
                <c:pt idx="11">
                  <c:v>0.59954300861526932</c:v>
                </c:pt>
                <c:pt idx="12">
                  <c:v>0.59280841007781926</c:v>
                </c:pt>
                <c:pt idx="13">
                  <c:v>0.58624951700404782</c:v>
                </c:pt>
                <c:pt idx="14">
                  <c:v>0.58053260622178871</c:v>
                </c:pt>
                <c:pt idx="15">
                  <c:v>0.5756985777393806</c:v>
                </c:pt>
                <c:pt idx="16">
                  <c:v>0.57184989015708587</c:v>
                </c:pt>
                <c:pt idx="17">
                  <c:v>0.56900347568650578</c:v>
                </c:pt>
                <c:pt idx="18">
                  <c:v>0.56711498776273084</c:v>
                </c:pt>
                <c:pt idx="19">
                  <c:v>0.56612201170449572</c:v>
                </c:pt>
                <c:pt idx="20">
                  <c:v>0.56592548849356583</c:v>
                </c:pt>
                <c:pt idx="21">
                  <c:v>0.56642395192110384</c:v>
                </c:pt>
                <c:pt idx="22">
                  <c:v>0.5675191633407366</c:v>
                </c:pt>
                <c:pt idx="23">
                  <c:v>0.56911681458843766</c:v>
                </c:pt>
                <c:pt idx="24">
                  <c:v>0.57114591020055061</c:v>
                </c:pt>
                <c:pt idx="25">
                  <c:v>0.57352674645637458</c:v>
                </c:pt>
                <c:pt idx="26">
                  <c:v>0.57619042779494867</c:v>
                </c:pt>
                <c:pt idx="27">
                  <c:v>0.57907425358932074</c:v>
                </c:pt>
                <c:pt idx="28">
                  <c:v>0.5821259264481109</c:v>
                </c:pt>
                <c:pt idx="29">
                  <c:v>0.58530157633508373</c:v>
                </c:pt>
                <c:pt idx="30">
                  <c:v>0.58856279227928077</c:v>
                </c:pt>
                <c:pt idx="31">
                  <c:v>0.59188072291791782</c:v>
                </c:pt>
                <c:pt idx="32">
                  <c:v>0.59522943006262885</c:v>
                </c:pt>
                <c:pt idx="33">
                  <c:v>0.59859088167594465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70880"/>
        <c:axId val="140398976"/>
      </c:lineChart>
      <c:catAx>
        <c:axId val="13977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0398976"/>
        <c:crosses val="autoZero"/>
        <c:auto val="1"/>
        <c:lblAlgn val="ctr"/>
        <c:lblOffset val="100"/>
        <c:noMultiLvlLbl val="0"/>
      </c:catAx>
      <c:valAx>
        <c:axId val="14039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77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'Residential-Scoping Plan scen'!$D$135:$AK$135</c:f>
              <c:numCache>
                <c:formatCode>General</c:formatCode>
                <c:ptCount val="34"/>
                <c:pt idx="0">
                  <c:v>0.87694578464299922</c:v>
                </c:pt>
                <c:pt idx="1">
                  <c:v>0.87319424940441159</c:v>
                </c:pt>
                <c:pt idx="2">
                  <c:v>0.87006786721707885</c:v>
                </c:pt>
                <c:pt idx="3">
                  <c:v>0.86542348685523696</c:v>
                </c:pt>
                <c:pt idx="4">
                  <c:v>0.86163496408616325</c:v>
                </c:pt>
                <c:pt idx="5">
                  <c:v>0.85636384018422707</c:v>
                </c:pt>
                <c:pt idx="6">
                  <c:v>0.85071182165345038</c:v>
                </c:pt>
                <c:pt idx="7">
                  <c:v>0.84486879433380535</c:v>
                </c:pt>
                <c:pt idx="8">
                  <c:v>0.84013296085980715</c:v>
                </c:pt>
                <c:pt idx="9">
                  <c:v>0.83586500296576494</c:v>
                </c:pt>
                <c:pt idx="10">
                  <c:v>0.83223337730794678</c:v>
                </c:pt>
                <c:pt idx="11">
                  <c:v>0.82904405590061847</c:v>
                </c:pt>
                <c:pt idx="12">
                  <c:v>0.82601015207125461</c:v>
                </c:pt>
                <c:pt idx="13">
                  <c:v>0.82334359965927262</c:v>
                </c:pt>
                <c:pt idx="14">
                  <c:v>0.82092160259179203</c:v>
                </c:pt>
                <c:pt idx="15">
                  <c:v>0.81924605062948952</c:v>
                </c:pt>
                <c:pt idx="16">
                  <c:v>0.81814158147737981</c:v>
                </c:pt>
                <c:pt idx="17">
                  <c:v>0.81701735009847976</c:v>
                </c:pt>
                <c:pt idx="18">
                  <c:v>0.81615070154800506</c:v>
                </c:pt>
                <c:pt idx="19">
                  <c:v>0.81532638504233246</c:v>
                </c:pt>
                <c:pt idx="20">
                  <c:v>0.81484457963131607</c:v>
                </c:pt>
                <c:pt idx="21">
                  <c:v>0.81473875112011329</c:v>
                </c:pt>
                <c:pt idx="22">
                  <c:v>0.81485184743143824</c:v>
                </c:pt>
                <c:pt idx="23">
                  <c:v>0.81512604990823634</c:v>
                </c:pt>
                <c:pt idx="24">
                  <c:v>0.81565287061293212</c:v>
                </c:pt>
                <c:pt idx="25">
                  <c:v>0.8163752228086768</c:v>
                </c:pt>
                <c:pt idx="26">
                  <c:v>0.81726318862085412</c:v>
                </c:pt>
                <c:pt idx="27">
                  <c:v>0.81828062998008622</c:v>
                </c:pt>
                <c:pt idx="28">
                  <c:v>0.81938771760128326</c:v>
                </c:pt>
                <c:pt idx="29">
                  <c:v>0.82054119375661017</c:v>
                </c:pt>
                <c:pt idx="30">
                  <c:v>0.82173632436729971</c:v>
                </c:pt>
                <c:pt idx="31">
                  <c:v>0.82298073258470383</c:v>
                </c:pt>
                <c:pt idx="32">
                  <c:v>0.82424823849176287</c:v>
                </c:pt>
                <c:pt idx="33">
                  <c:v>0.82545295359638027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76064"/>
        <c:axId val="146777600"/>
      </c:lineChart>
      <c:catAx>
        <c:axId val="14677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777600"/>
        <c:crosses val="autoZero"/>
        <c:auto val="1"/>
        <c:lblAlgn val="ctr"/>
        <c:lblOffset val="100"/>
        <c:noMultiLvlLbl val="0"/>
      </c:catAx>
      <c:valAx>
        <c:axId val="14677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77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50</xdr:row>
      <xdr:rowOff>0</xdr:rowOff>
    </xdr:from>
    <xdr:to>
      <xdr:col>9</xdr:col>
      <xdr:colOff>212792</xdr:colOff>
      <xdr:row>79</xdr:row>
      <xdr:rowOff>117516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950" y="15106650"/>
          <a:ext cx="9509192" cy="54578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434975</xdr:colOff>
      <xdr:row>45</xdr:row>
      <xdr:rowOff>47625</xdr:rowOff>
    </xdr:from>
    <xdr:to>
      <xdr:col>31</xdr:col>
      <xdr:colOff>130175</xdr:colOff>
      <xdr:row>52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141</xdr:row>
      <xdr:rowOff>0</xdr:rowOff>
    </xdr:from>
    <xdr:to>
      <xdr:col>27</xdr:col>
      <xdr:colOff>512212</xdr:colOff>
      <xdr:row>160</xdr:row>
      <xdr:rowOff>47167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860500"/>
          <a:ext cx="17104762" cy="3666667"/>
        </a:xfrm>
        <a:prstGeom prst="rect">
          <a:avLst/>
        </a:prstGeom>
      </xdr:spPr>
    </xdr:pic>
    <xdr:clientData/>
  </xdr:twoCellAnchor>
  <xdr:twoCellAnchor>
    <xdr:from>
      <xdr:col>10</xdr:col>
      <xdr:colOff>92075</xdr:colOff>
      <xdr:row>139</xdr:row>
      <xdr:rowOff>130175</xdr:rowOff>
    </xdr:from>
    <xdr:to>
      <xdr:col>17</xdr:col>
      <xdr:colOff>396875</xdr:colOff>
      <xdr:row>154</xdr:row>
      <xdr:rowOff>111125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B14" sqref="A14:B14"/>
    </sheetView>
  </sheetViews>
  <sheetFormatPr defaultRowHeight="14.5" x14ac:dyDescent="0.35"/>
  <cols>
    <col min="1" max="1" width="12.453125" customWidth="1"/>
    <col min="2" max="2" width="61.453125" customWidth="1"/>
    <col min="3" max="3" width="19.26953125" customWidth="1"/>
  </cols>
  <sheetData>
    <row r="1" spans="1:2" ht="15" x14ac:dyDescent="0.25">
      <c r="A1" s="1" t="s">
        <v>6</v>
      </c>
    </row>
    <row r="3" spans="1:2" x14ac:dyDescent="0.35">
      <c r="A3" s="1" t="s">
        <v>0</v>
      </c>
      <c r="B3" s="6" t="s">
        <v>89</v>
      </c>
    </row>
    <row r="4" spans="1:2" x14ac:dyDescent="0.35">
      <c r="B4" s="6" t="s">
        <v>90</v>
      </c>
    </row>
    <row r="5" spans="1:2" x14ac:dyDescent="0.35">
      <c r="B5" s="6" t="s">
        <v>91</v>
      </c>
    </row>
    <row r="6" spans="1:2" x14ac:dyDescent="0.35">
      <c r="B6" s="6" t="s">
        <v>92</v>
      </c>
    </row>
    <row r="7" spans="1:2" x14ac:dyDescent="0.35">
      <c r="B7" s="6" t="s">
        <v>93</v>
      </c>
    </row>
    <row r="8" spans="1:2" x14ac:dyDescent="0.35">
      <c r="B8" s="7" t="s">
        <v>94</v>
      </c>
    </row>
    <row r="10" spans="1:2" x14ac:dyDescent="0.35">
      <c r="A10" s="1" t="s">
        <v>24</v>
      </c>
      <c r="B10" t="s">
        <v>88</v>
      </c>
    </row>
    <row r="11" spans="1:2" x14ac:dyDescent="0.35">
      <c r="B11" t="s">
        <v>104</v>
      </c>
    </row>
    <row r="12" spans="1:2" x14ac:dyDescent="0.35">
      <c r="B12" t="s">
        <v>103</v>
      </c>
    </row>
    <row r="14" spans="1:2" x14ac:dyDescent="0.35">
      <c r="A14" t="s">
        <v>112</v>
      </c>
      <c r="B14">
        <v>947817120000000</v>
      </c>
    </row>
    <row r="16" spans="1:2" x14ac:dyDescent="0.35">
      <c r="A16" s="1" t="s">
        <v>87</v>
      </c>
      <c r="B16" s="1"/>
    </row>
    <row r="17" spans="2:5" x14ac:dyDescent="0.35">
      <c r="B17" t="s">
        <v>41</v>
      </c>
      <c r="C17" t="s">
        <v>42</v>
      </c>
      <c r="D17" t="s">
        <v>43</v>
      </c>
      <c r="E17" t="s">
        <v>44</v>
      </c>
    </row>
    <row r="19" spans="2:5" x14ac:dyDescent="0.35">
      <c r="B19" s="5" t="s">
        <v>45</v>
      </c>
      <c r="C19" s="5"/>
    </row>
    <row r="20" spans="2:5" x14ac:dyDescent="0.35">
      <c r="B20" t="s">
        <v>46</v>
      </c>
      <c r="C20" t="s">
        <v>47</v>
      </c>
      <c r="D20" t="s">
        <v>48</v>
      </c>
    </row>
    <row r="21" spans="2:5" x14ac:dyDescent="0.35">
      <c r="B21" t="s">
        <v>49</v>
      </c>
      <c r="C21" t="s">
        <v>50</v>
      </c>
      <c r="D21" t="s">
        <v>51</v>
      </c>
    </row>
    <row r="22" spans="2:5" x14ac:dyDescent="0.35">
      <c r="C22" t="s">
        <v>52</v>
      </c>
      <c r="D22" t="s">
        <v>53</v>
      </c>
    </row>
    <row r="23" spans="2:5" x14ac:dyDescent="0.35">
      <c r="B23" t="s">
        <v>54</v>
      </c>
      <c r="C23" t="s">
        <v>55</v>
      </c>
      <c r="D23" t="s">
        <v>56</v>
      </c>
      <c r="E23" t="s">
        <v>57</v>
      </c>
    </row>
    <row r="24" spans="2:5" x14ac:dyDescent="0.35">
      <c r="B24" t="s">
        <v>58</v>
      </c>
      <c r="C24" t="s">
        <v>59</v>
      </c>
      <c r="D24" t="s">
        <v>60</v>
      </c>
    </row>
    <row r="25" spans="2:5" x14ac:dyDescent="0.35">
      <c r="B25" t="s">
        <v>61</v>
      </c>
      <c r="C25" t="s">
        <v>62</v>
      </c>
      <c r="D25" t="s">
        <v>63</v>
      </c>
    </row>
    <row r="26" spans="2:5" x14ac:dyDescent="0.35">
      <c r="C26" t="s">
        <v>64</v>
      </c>
      <c r="D26" t="s">
        <v>65</v>
      </c>
    </row>
    <row r="27" spans="2:5" x14ac:dyDescent="0.35">
      <c r="C27" t="s">
        <v>66</v>
      </c>
      <c r="D27" t="s">
        <v>67</v>
      </c>
    </row>
    <row r="28" spans="2:5" x14ac:dyDescent="0.35">
      <c r="C28" t="s">
        <v>68</v>
      </c>
      <c r="D28" t="s">
        <v>69</v>
      </c>
    </row>
    <row r="29" spans="2:5" x14ac:dyDescent="0.35">
      <c r="C29" t="s">
        <v>70</v>
      </c>
      <c r="D29" t="s">
        <v>71</v>
      </c>
    </row>
    <row r="30" spans="2:5" x14ac:dyDescent="0.35">
      <c r="C30" t="s">
        <v>72</v>
      </c>
      <c r="D30" t="s">
        <v>73</v>
      </c>
    </row>
    <row r="31" spans="2:5" x14ac:dyDescent="0.35">
      <c r="C31" t="s">
        <v>74</v>
      </c>
      <c r="D31" t="s">
        <v>75</v>
      </c>
    </row>
    <row r="32" spans="2:5" x14ac:dyDescent="0.35">
      <c r="B32" t="s">
        <v>76</v>
      </c>
      <c r="C32" t="s">
        <v>77</v>
      </c>
      <c r="D32" t="s">
        <v>78</v>
      </c>
    </row>
    <row r="36" spans="2:4" x14ac:dyDescent="0.35">
      <c r="B36" s="5" t="s">
        <v>79</v>
      </c>
      <c r="C36" s="5"/>
    </row>
    <row r="37" spans="2:4" x14ac:dyDescent="0.35">
      <c r="B37" t="s">
        <v>46</v>
      </c>
      <c r="C37" t="s">
        <v>47</v>
      </c>
      <c r="D37" t="s">
        <v>80</v>
      </c>
    </row>
    <row r="38" spans="2:4" x14ac:dyDescent="0.35">
      <c r="B38" t="s">
        <v>49</v>
      </c>
      <c r="C38" t="s">
        <v>81</v>
      </c>
      <c r="D38" t="s">
        <v>82</v>
      </c>
    </row>
    <row r="39" spans="2:4" x14ac:dyDescent="0.35">
      <c r="C39" t="s">
        <v>83</v>
      </c>
      <c r="D39" t="s">
        <v>84</v>
      </c>
    </row>
    <row r="40" spans="2:4" x14ac:dyDescent="0.35">
      <c r="B40" t="s">
        <v>54</v>
      </c>
      <c r="C40" t="s">
        <v>55</v>
      </c>
    </row>
    <row r="41" spans="2:4" x14ac:dyDescent="0.35">
      <c r="B41" t="s">
        <v>58</v>
      </c>
      <c r="C41" t="s">
        <v>58</v>
      </c>
      <c r="D41" t="s">
        <v>60</v>
      </c>
    </row>
    <row r="42" spans="2:4" x14ac:dyDescent="0.35">
      <c r="B42" t="s">
        <v>61</v>
      </c>
      <c r="C42" t="s">
        <v>62</v>
      </c>
      <c r="D42" t="s">
        <v>85</v>
      </c>
    </row>
    <row r="43" spans="2:4" x14ac:dyDescent="0.35">
      <c r="C43" t="s">
        <v>64</v>
      </c>
      <c r="D43" t="s">
        <v>65</v>
      </c>
    </row>
    <row r="44" spans="2:4" x14ac:dyDescent="0.35">
      <c r="C44" t="s">
        <v>74</v>
      </c>
      <c r="D44" t="s">
        <v>75</v>
      </c>
    </row>
    <row r="45" spans="2:4" x14ac:dyDescent="0.35">
      <c r="B45" t="s">
        <v>76</v>
      </c>
      <c r="C45" t="s">
        <v>86</v>
      </c>
      <c r="D45" t="s">
        <v>78</v>
      </c>
    </row>
    <row r="49" spans="2:2" x14ac:dyDescent="0.35">
      <c r="B49" t="s">
        <v>95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5"/>
  <sheetViews>
    <sheetView workbookViewId="0">
      <pane xSplit="1" ySplit="1" topLeftCell="B2" activePane="bottomRight" state="frozen"/>
      <selection activeCell="B94" sqref="B94"/>
      <selection pane="topRight" activeCell="B94" sqref="B94"/>
      <selection pane="bottomLeft" activeCell="B94" sqref="B94"/>
      <selection pane="bottomRight" activeCell="B10" sqref="A10:B10"/>
    </sheetView>
  </sheetViews>
  <sheetFormatPr defaultRowHeight="14.5" x14ac:dyDescent="0.35"/>
  <cols>
    <col min="1" max="3" width="26" customWidth="1"/>
    <col min="4" max="6" width="9.54296875" bestFit="1" customWidth="1"/>
    <col min="7" max="7" width="9.54296875" customWidth="1"/>
    <col min="8" max="16" width="9.54296875" bestFit="1" customWidth="1"/>
    <col min="17" max="17" width="10" bestFit="1" customWidth="1"/>
    <col min="18" max="37" width="9.54296875" bestFit="1" customWidth="1"/>
  </cols>
  <sheetData>
    <row r="1" spans="1:37" x14ac:dyDescent="0.35">
      <c r="A1" s="1" t="s">
        <v>1</v>
      </c>
      <c r="B1" s="1"/>
      <c r="C1" s="1"/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s="1" t="s">
        <v>2</v>
      </c>
      <c r="B2" s="8">
        <f>$B$10*B13</f>
        <v>76672335246165.125</v>
      </c>
      <c r="C2" s="8">
        <f t="shared" ref="C2:AK4" si="0">$B$10*C13</f>
        <v>76672335246165.125</v>
      </c>
      <c r="D2" s="8">
        <f t="shared" si="0"/>
        <v>76672335246165.125</v>
      </c>
      <c r="E2" s="8">
        <f t="shared" si="0"/>
        <v>77352811226518.047</v>
      </c>
      <c r="F2" s="8">
        <f t="shared" si="0"/>
        <v>77818338005000.891</v>
      </c>
      <c r="G2" s="8">
        <f t="shared" si="0"/>
        <v>77976635782372.609</v>
      </c>
      <c r="H2" s="8">
        <f t="shared" si="0"/>
        <v>77845379563653.641</v>
      </c>
      <c r="I2" s="8">
        <f t="shared" si="0"/>
        <v>77500109290604.141</v>
      </c>
      <c r="J2" s="8">
        <f t="shared" si="0"/>
        <v>77055164519457.594</v>
      </c>
      <c r="K2" s="8">
        <f t="shared" si="0"/>
        <v>76571836109740.609</v>
      </c>
      <c r="L2" s="8">
        <f t="shared" si="0"/>
        <v>76134777896849.344</v>
      </c>
      <c r="M2" s="8">
        <f t="shared" si="0"/>
        <v>75699269828252.703</v>
      </c>
      <c r="N2" s="8">
        <f t="shared" si="0"/>
        <v>75272574159756.828</v>
      </c>
      <c r="O2" s="8">
        <f t="shared" si="0"/>
        <v>74867449263664.109</v>
      </c>
      <c r="P2" s="8">
        <f t="shared" si="0"/>
        <v>74503099388469.031</v>
      </c>
      <c r="Q2" s="8">
        <f t="shared" si="0"/>
        <v>74200278966300.875</v>
      </c>
      <c r="R2" s="8">
        <f t="shared" si="0"/>
        <v>73971902279478.062</v>
      </c>
      <c r="S2" s="8">
        <f t="shared" si="0"/>
        <v>73826062941496.062</v>
      </c>
      <c r="T2" s="8">
        <f t="shared" si="0"/>
        <v>73763147755800.234</v>
      </c>
      <c r="U2" s="8">
        <f t="shared" si="0"/>
        <v>73777802631298.531</v>
      </c>
      <c r="V2" s="8">
        <f t="shared" si="0"/>
        <v>73861467192455.766</v>
      </c>
      <c r="W2" s="8">
        <f t="shared" si="0"/>
        <v>74004388742752.547</v>
      </c>
      <c r="X2" s="8">
        <f t="shared" si="0"/>
        <v>74197310346673.578</v>
      </c>
      <c r="Y2" s="8">
        <f t="shared" si="0"/>
        <v>74432385496932.328</v>
      </c>
      <c r="Z2" s="8">
        <f t="shared" si="0"/>
        <v>74703313797777.891</v>
      </c>
      <c r="AA2" s="8">
        <f t="shared" si="0"/>
        <v>75005378903632</v>
      </c>
      <c r="AB2" s="8">
        <f t="shared" si="0"/>
        <v>75348183212762.437</v>
      </c>
      <c r="AC2" s="8">
        <f t="shared" si="0"/>
        <v>75728411370885.25</v>
      </c>
      <c r="AD2" s="8">
        <f t="shared" si="0"/>
        <v>76143056883598.172</v>
      </c>
      <c r="AE2" s="8">
        <f t="shared" si="0"/>
        <v>76589355444940.719</v>
      </c>
      <c r="AF2" s="8">
        <f t="shared" si="0"/>
        <v>77064394217493.578</v>
      </c>
      <c r="AG2" s="8">
        <f t="shared" si="0"/>
        <v>77565431684286.031</v>
      </c>
      <c r="AH2" s="8">
        <f t="shared" si="0"/>
        <v>78089727851386.062</v>
      </c>
      <c r="AI2" s="8">
        <f t="shared" si="0"/>
        <v>78634740257118.891</v>
      </c>
      <c r="AJ2" s="8">
        <f t="shared" si="0"/>
        <v>79198197358574.922</v>
      </c>
      <c r="AK2" s="8">
        <f t="shared" si="0"/>
        <v>79778251541352.984</v>
      </c>
    </row>
    <row r="3" spans="1:37" x14ac:dyDescent="0.35">
      <c r="A3" s="1" t="s">
        <v>3</v>
      </c>
      <c r="B3" s="8">
        <f t="shared" ref="B3:Q4" si="1">$B$10*B14</f>
        <v>0</v>
      </c>
      <c r="C3" s="8">
        <f t="shared" si="1"/>
        <v>0</v>
      </c>
      <c r="D3" s="8">
        <f t="shared" si="1"/>
        <v>0</v>
      </c>
      <c r="E3" s="8">
        <f t="shared" si="1"/>
        <v>0</v>
      </c>
      <c r="F3" s="8">
        <f t="shared" si="1"/>
        <v>0</v>
      </c>
      <c r="G3" s="8">
        <f t="shared" si="1"/>
        <v>0</v>
      </c>
      <c r="H3" s="8">
        <f t="shared" si="1"/>
        <v>0</v>
      </c>
      <c r="I3" s="8">
        <f t="shared" si="1"/>
        <v>0</v>
      </c>
      <c r="J3" s="8">
        <f t="shared" si="1"/>
        <v>0</v>
      </c>
      <c r="K3" s="8">
        <f t="shared" si="1"/>
        <v>0</v>
      </c>
      <c r="L3" s="8">
        <f t="shared" si="1"/>
        <v>0</v>
      </c>
      <c r="M3" s="8">
        <f t="shared" si="1"/>
        <v>0</v>
      </c>
      <c r="N3" s="8">
        <f t="shared" si="1"/>
        <v>0</v>
      </c>
      <c r="O3" s="8">
        <f t="shared" si="1"/>
        <v>0</v>
      </c>
      <c r="P3" s="8">
        <f t="shared" si="1"/>
        <v>0</v>
      </c>
      <c r="Q3" s="8">
        <f t="shared" si="1"/>
        <v>0</v>
      </c>
      <c r="R3" s="8">
        <f t="shared" si="0"/>
        <v>0</v>
      </c>
      <c r="S3" s="8">
        <f t="shared" si="0"/>
        <v>0</v>
      </c>
      <c r="T3" s="8">
        <f t="shared" si="0"/>
        <v>0</v>
      </c>
      <c r="U3" s="8">
        <f t="shared" si="0"/>
        <v>0</v>
      </c>
      <c r="V3" s="8">
        <f t="shared" si="0"/>
        <v>0</v>
      </c>
      <c r="W3" s="8">
        <f t="shared" si="0"/>
        <v>0</v>
      </c>
      <c r="X3" s="8">
        <f t="shared" si="0"/>
        <v>0</v>
      </c>
      <c r="Y3" s="8">
        <f t="shared" si="0"/>
        <v>0</v>
      </c>
      <c r="Z3" s="8">
        <f t="shared" si="0"/>
        <v>0</v>
      </c>
      <c r="AA3" s="8">
        <f t="shared" si="0"/>
        <v>0</v>
      </c>
      <c r="AB3" s="8">
        <f t="shared" si="0"/>
        <v>0</v>
      </c>
      <c r="AC3" s="8">
        <f t="shared" si="0"/>
        <v>0</v>
      </c>
      <c r="AD3" s="8">
        <f t="shared" si="0"/>
        <v>0</v>
      </c>
      <c r="AE3" s="8">
        <f t="shared" si="0"/>
        <v>0</v>
      </c>
      <c r="AF3" s="8">
        <f t="shared" si="0"/>
        <v>0</v>
      </c>
      <c r="AG3" s="8">
        <f t="shared" si="0"/>
        <v>0</v>
      </c>
      <c r="AH3" s="8">
        <f t="shared" si="0"/>
        <v>0</v>
      </c>
      <c r="AI3" s="8">
        <f t="shared" si="0"/>
        <v>0</v>
      </c>
      <c r="AJ3" s="8">
        <f t="shared" si="0"/>
        <v>0</v>
      </c>
      <c r="AK3" s="8">
        <f t="shared" si="0"/>
        <v>0</v>
      </c>
    </row>
    <row r="4" spans="1:37" x14ac:dyDescent="0.35">
      <c r="A4" s="1" t="s">
        <v>4</v>
      </c>
      <c r="B4" s="8">
        <f t="shared" si="1"/>
        <v>118123777064567.78</v>
      </c>
      <c r="C4" s="8">
        <f t="shared" si="0"/>
        <v>118123777064567.78</v>
      </c>
      <c r="D4" s="8">
        <f t="shared" si="0"/>
        <v>118123777064567.78</v>
      </c>
      <c r="E4" s="8">
        <f t="shared" si="0"/>
        <v>118877289356332.23</v>
      </c>
      <c r="F4" s="8">
        <f t="shared" si="0"/>
        <v>119333614848616.14</v>
      </c>
      <c r="G4" s="8">
        <f t="shared" si="0"/>
        <v>119381734578663.73</v>
      </c>
      <c r="H4" s="8">
        <f t="shared" si="0"/>
        <v>119055627713371.37</v>
      </c>
      <c r="I4" s="8">
        <f t="shared" si="0"/>
        <v>118433273769783.11</v>
      </c>
      <c r="J4" s="8">
        <f t="shared" si="0"/>
        <v>117634303773246.89</v>
      </c>
      <c r="K4" s="8">
        <f t="shared" si="0"/>
        <v>116707990717183.55</v>
      </c>
      <c r="L4" s="8">
        <f t="shared" si="0"/>
        <v>116494632839138.89</v>
      </c>
      <c r="M4" s="8">
        <f t="shared" si="0"/>
        <v>116194785362844.8</v>
      </c>
      <c r="N4" s="8">
        <f t="shared" si="0"/>
        <v>115828932110387.23</v>
      </c>
      <c r="O4" s="8">
        <f t="shared" si="0"/>
        <v>115431056051643.25</v>
      </c>
      <c r="P4" s="8">
        <f t="shared" si="0"/>
        <v>115042855196172.41</v>
      </c>
      <c r="Q4" s="8">
        <f t="shared" si="0"/>
        <v>114705698508386.56</v>
      </c>
      <c r="R4" s="8">
        <f t="shared" si="0"/>
        <v>114454006443904.11</v>
      </c>
      <c r="S4" s="8">
        <f t="shared" si="0"/>
        <v>114312280626542.66</v>
      </c>
      <c r="T4" s="8">
        <f t="shared" si="0"/>
        <v>114294594035705.31</v>
      </c>
      <c r="U4" s="8">
        <f t="shared" si="0"/>
        <v>114406018382081.11</v>
      </c>
      <c r="V4" s="8">
        <f t="shared" si="0"/>
        <v>114645079275364.89</v>
      </c>
      <c r="W4" s="8">
        <f t="shared" si="0"/>
        <v>115005837002331.67</v>
      </c>
      <c r="X4" s="8">
        <f t="shared" si="0"/>
        <v>115480320272491.59</v>
      </c>
      <c r="Y4" s="8">
        <f t="shared" si="0"/>
        <v>116059649202324.17</v>
      </c>
      <c r="Z4" s="8">
        <f t="shared" si="0"/>
        <v>116734824017908.17</v>
      </c>
      <c r="AA4" s="8">
        <f t="shared" si="0"/>
        <v>117496616202668.28</v>
      </c>
      <c r="AB4" s="8">
        <f t="shared" si="0"/>
        <v>118335873536446.8</v>
      </c>
      <c r="AC4" s="8">
        <f t="shared" si="0"/>
        <v>119243267511555.47</v>
      </c>
      <c r="AD4" s="8">
        <f t="shared" si="0"/>
        <v>120209508532190.03</v>
      </c>
      <c r="AE4" s="8">
        <f t="shared" si="0"/>
        <v>121225501559303</v>
      </c>
      <c r="AF4" s="8">
        <f t="shared" si="0"/>
        <v>122282610394029.33</v>
      </c>
      <c r="AG4" s="8">
        <f t="shared" si="0"/>
        <v>123372840342037.64</v>
      </c>
      <c r="AH4" s="8">
        <f t="shared" si="0"/>
        <v>124489115313423.31</v>
      </c>
      <c r="AI4" s="8">
        <f t="shared" si="0"/>
        <v>125625417746127.31</v>
      </c>
      <c r="AJ4" s="8">
        <f t="shared" si="0"/>
        <v>126776833040483.27</v>
      </c>
      <c r="AK4" s="8">
        <f t="shared" si="0"/>
        <v>127939472627825.84</v>
      </c>
    </row>
    <row r="5" spans="1:37" x14ac:dyDescent="0.35">
      <c r="A5" s="1" t="s">
        <v>5</v>
      </c>
      <c r="B5" s="1"/>
      <c r="C5" s="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35">
      <c r="A6" s="1" t="s">
        <v>7</v>
      </c>
      <c r="B6" s="1"/>
      <c r="C6" s="1"/>
      <c r="D6" s="3">
        <f t="shared" ref="D6:AK6" si="2">D10</f>
        <v>0</v>
      </c>
      <c r="E6" s="3">
        <f t="shared" si="2"/>
        <v>0</v>
      </c>
      <c r="F6" s="3">
        <f t="shared" si="2"/>
        <v>0</v>
      </c>
      <c r="G6" s="3">
        <f t="shared" si="2"/>
        <v>0</v>
      </c>
      <c r="H6" s="3">
        <f t="shared" si="2"/>
        <v>0</v>
      </c>
      <c r="I6" s="3">
        <f t="shared" si="2"/>
        <v>0</v>
      </c>
      <c r="J6" s="3">
        <f t="shared" si="2"/>
        <v>0</v>
      </c>
      <c r="K6" s="3">
        <f t="shared" si="2"/>
        <v>0</v>
      </c>
      <c r="L6" s="3">
        <f t="shared" si="2"/>
        <v>0</v>
      </c>
      <c r="M6" s="3">
        <f t="shared" si="2"/>
        <v>0</v>
      </c>
      <c r="N6" s="3">
        <f t="shared" si="2"/>
        <v>0</v>
      </c>
      <c r="O6" s="3">
        <f t="shared" si="2"/>
        <v>0</v>
      </c>
      <c r="P6" s="3">
        <f t="shared" si="2"/>
        <v>0</v>
      </c>
      <c r="Q6" s="3">
        <f t="shared" si="2"/>
        <v>0</v>
      </c>
      <c r="R6" s="3">
        <f t="shared" si="2"/>
        <v>0</v>
      </c>
      <c r="S6" s="3">
        <f t="shared" si="2"/>
        <v>0</v>
      </c>
      <c r="T6" s="3">
        <f t="shared" si="2"/>
        <v>0</v>
      </c>
      <c r="U6" s="3">
        <f t="shared" si="2"/>
        <v>0</v>
      </c>
      <c r="V6" s="3">
        <f t="shared" si="2"/>
        <v>0</v>
      </c>
      <c r="W6" s="3">
        <f t="shared" si="2"/>
        <v>0</v>
      </c>
      <c r="X6" s="3">
        <f t="shared" si="2"/>
        <v>0</v>
      </c>
      <c r="Y6" s="3">
        <f t="shared" si="2"/>
        <v>0</v>
      </c>
      <c r="Z6" s="3">
        <f t="shared" si="2"/>
        <v>0</v>
      </c>
      <c r="AA6" s="3">
        <f t="shared" si="2"/>
        <v>0</v>
      </c>
      <c r="AB6" s="3">
        <f t="shared" si="2"/>
        <v>0</v>
      </c>
      <c r="AC6" s="3">
        <f t="shared" si="2"/>
        <v>0</v>
      </c>
      <c r="AD6" s="3">
        <f t="shared" si="2"/>
        <v>0</v>
      </c>
      <c r="AE6" s="3">
        <f t="shared" si="2"/>
        <v>0</v>
      </c>
      <c r="AF6" s="3">
        <f t="shared" si="2"/>
        <v>0</v>
      </c>
      <c r="AG6" s="3">
        <f t="shared" si="2"/>
        <v>0</v>
      </c>
      <c r="AH6" s="3">
        <f t="shared" si="2"/>
        <v>0</v>
      </c>
      <c r="AI6" s="3">
        <f t="shared" si="2"/>
        <v>0</v>
      </c>
      <c r="AJ6" s="3">
        <f t="shared" si="2"/>
        <v>0</v>
      </c>
      <c r="AK6" s="3">
        <f t="shared" si="2"/>
        <v>0</v>
      </c>
    </row>
    <row r="7" spans="1:37" x14ac:dyDescent="0.35">
      <c r="A7" s="1" t="s">
        <v>8</v>
      </c>
      <c r="B7" s="1"/>
      <c r="C7" s="1"/>
    </row>
    <row r="8" spans="1:37" x14ac:dyDescent="0.35">
      <c r="A8" s="1"/>
      <c r="B8" s="1"/>
      <c r="C8" s="1"/>
    </row>
    <row r="9" spans="1:37" x14ac:dyDescent="0.35">
      <c r="A9" s="1"/>
      <c r="B9" s="1"/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35">
      <c r="A10" s="1" t="str">
        <f>About!A14</f>
        <v>EJ to Btu</v>
      </c>
      <c r="B10" s="1">
        <f>About!B14</f>
        <v>947817120000000</v>
      </c>
      <c r="C10" s="1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35">
      <c r="A11" s="1"/>
      <c r="B11" s="1"/>
      <c r="C11" s="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35">
      <c r="A12" s="1"/>
      <c r="B12" s="1"/>
      <c r="C12" s="1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35">
      <c r="A13" s="1" t="s">
        <v>107</v>
      </c>
      <c r="B13">
        <f>SUM('Calculating com - appliances'!B6:B12)</f>
        <v>8.0893596062249995E-2</v>
      </c>
      <c r="C13">
        <f>SUM('Calculating com - appliances'!C6:C12)</f>
        <v>8.0893596062249995E-2</v>
      </c>
      <c r="D13">
        <f>SUM('Calculating com - appliances'!D6:D12)</f>
        <v>8.0893596062249995E-2</v>
      </c>
      <c r="E13">
        <f>SUM('Calculating com - appliances'!E6:E12)</f>
        <v>8.1611536228126003E-2</v>
      </c>
      <c r="F13">
        <f>SUM('Calculating com - appliances'!F6:F12)</f>
        <v>8.2102692980478009E-2</v>
      </c>
      <c r="G13">
        <f>SUM('Calculating com - appliances'!G6:G12)</f>
        <v>8.2269705977006002E-2</v>
      </c>
      <c r="H13">
        <f>SUM('Calculating com - appliances'!H6:H12)</f>
        <v>8.2131223335208003E-2</v>
      </c>
      <c r="I13">
        <f>SUM('Calculating com - appliances'!I6:I12)</f>
        <v>8.1766943912771006E-2</v>
      </c>
      <c r="J13">
        <f>SUM('Calculating com - appliances'!J6:J12)</f>
        <v>8.1297502327724994E-2</v>
      </c>
      <c r="K13">
        <f>SUM('Calculating com - appliances'!K6:K12)</f>
        <v>8.0787563860147002E-2</v>
      </c>
      <c r="L13">
        <f>SUM('Calculating com - appliances'!L6:L12)</f>
        <v>8.0326443034548001E-2</v>
      </c>
      <c r="M13">
        <f>SUM('Calculating com - appliances'!M6:M12)</f>
        <v>7.9866957697759991E-2</v>
      </c>
      <c r="N13">
        <f>SUM('Calculating com - appliances'!N6:N12)</f>
        <v>7.9416769935276993E-2</v>
      </c>
      <c r="O13">
        <f>SUM('Calculating com - appliances'!O6:O12)</f>
        <v>7.8989340542471004E-2</v>
      </c>
      <c r="P13">
        <f>SUM('Calculating com - appliances'!P6:P12)</f>
        <v>7.8604931074118006E-2</v>
      </c>
      <c r="Q13">
        <f>SUM('Calculating com - appliances'!Q6:Q12)</f>
        <v>7.8285438615311009E-2</v>
      </c>
      <c r="R13">
        <f>SUM('Calculating com - appliances'!R6:R12)</f>
        <v>7.8044488455196986E-2</v>
      </c>
      <c r="S13">
        <f>SUM('Calculating com - appliances'!S6:S12)</f>
        <v>7.7890619808065997E-2</v>
      </c>
      <c r="T13">
        <f>SUM('Calculating com - appliances'!T6:T12)</f>
        <v>7.7824240773157E-2</v>
      </c>
      <c r="U13">
        <f>SUM('Calculating com - appliances'!U6:U12)</f>
        <v>7.7839702485325998E-2</v>
      </c>
      <c r="V13">
        <f>SUM('Calculating com - appliances'!V6:V12)</f>
        <v>7.7927973270261006E-2</v>
      </c>
      <c r="W13">
        <f>SUM('Calculating com - appliances'!W6:W12)</f>
        <v>7.8078763488416997E-2</v>
      </c>
      <c r="X13">
        <f>SUM('Calculating com - appliances'!X6:X12)</f>
        <v>7.8282306555798001E-2</v>
      </c>
      <c r="Y13">
        <f>SUM('Calculating com - appliances'!Y6:Y12)</f>
        <v>7.8530323968966004E-2</v>
      </c>
      <c r="Z13">
        <f>SUM('Calculating com - appliances'!Z6:Z12)</f>
        <v>7.8816168458508001E-2</v>
      </c>
      <c r="AA13">
        <f>SUM('Calculating com - appliances'!AA6:AA12)</f>
        <v>7.9134864016417006E-2</v>
      </c>
      <c r="AB13">
        <f>SUM('Calculating com - appliances'!AB6:AB12)</f>
        <v>7.949654170918799E-2</v>
      </c>
      <c r="AC13">
        <f>SUM('Calculating com - appliances'!AC6:AC12)</f>
        <v>7.9897703652879001E-2</v>
      </c>
      <c r="AD13">
        <f>SUM('Calculating com - appliances'!AD6:AD12)</f>
        <v>8.0335177827974003E-2</v>
      </c>
      <c r="AE13">
        <f>SUM('Calculating com - appliances'!AE6:AE12)</f>
        <v>8.0806047737289999E-2</v>
      </c>
      <c r="AF13">
        <f>SUM('Calculating com - appliances'!AF6:AF12)</f>
        <v>8.1307240174658985E-2</v>
      </c>
      <c r="AG13">
        <f>SUM('Calculating com - appliances'!AG6:AG12)</f>
        <v>8.1835862686555003E-2</v>
      </c>
      <c r="AH13">
        <f>SUM('Calculating com - appliances'!AH6:AH12)</f>
        <v>8.2389024426342994E-2</v>
      </c>
      <c r="AI13">
        <f>SUM('Calculating com - appliances'!AI6:AI12)</f>
        <v>8.2964042954951994E-2</v>
      </c>
      <c r="AJ13">
        <f>SUM('Calculating com - appliances'!AJ6:AJ12)</f>
        <v>8.3558521667739999E-2</v>
      </c>
      <c r="AK13">
        <f>SUM('Calculating com - appliances'!AK6:AK12)</f>
        <v>8.4170511228319006E-2</v>
      </c>
    </row>
    <row r="14" spans="1:37" x14ac:dyDescent="0.35">
      <c r="A14" s="1"/>
      <c r="B14" s="1"/>
      <c r="C14" s="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35">
      <c r="A15" t="s">
        <v>118</v>
      </c>
      <c r="B15">
        <f>'Calculating com - appliances'!B18+'Calculating com - appliances'!B21</f>
        <v>0.12462718236675001</v>
      </c>
      <c r="C15">
        <f>'Calculating com - appliances'!C18+'Calculating com - appliances'!C21</f>
        <v>0.12462718236675001</v>
      </c>
      <c r="D15">
        <f>'Calculating com - appliances'!D18+'Calculating com - appliances'!D21</f>
        <v>0.12462718236675001</v>
      </c>
      <c r="E15">
        <f>'Calculating com - appliances'!E18+'Calculating com - appliances'!E21</f>
        <v>0.12542217992046001</v>
      </c>
      <c r="F15">
        <f>'Calculating com - appliances'!F18+'Calculating com - appliances'!F21</f>
        <v>0.12590362880195299</v>
      </c>
      <c r="G15">
        <f>'Calculating com - appliances'!G18+'Calculating com - appliances'!G21</f>
        <v>0.12595439780478299</v>
      </c>
      <c r="H15">
        <f>'Calculating com - appliances'!H18+'Calculating com - appliances'!H21</f>
        <v>0.12561033684786299</v>
      </c>
      <c r="I15">
        <f>'Calculating com - appliances'!I18+'Calculating com - appliances'!I21</f>
        <v>0.124953718677062</v>
      </c>
      <c r="J15">
        <f>'Calculating com - appliances'!J18+'Calculating com - appliances'!J21</f>
        <v>0.12411076070587002</v>
      </c>
      <c r="K15">
        <f>'Calculating com - appliances'!K18+'Calculating com - appliances'!K21</f>
        <v>0.123133448694389</v>
      </c>
      <c r="L15">
        <f>'Calculating com - appliances'!L18+'Calculating com - appliances'!L21</f>
        <v>0.122908344216381</v>
      </c>
      <c r="M15">
        <f>'Calculating com - appliances'!M18+'Calculating com - appliances'!M21</f>
        <v>0.122591988381519</v>
      </c>
      <c r="N15">
        <f>'Calculating com - appliances'!N18+'Calculating com - appliances'!N21</f>
        <v>0.12220599276618599</v>
      </c>
      <c r="O15">
        <f>'Calculating com - appliances'!O18+'Calculating com - appliances'!O21</f>
        <v>0.121786211301652</v>
      </c>
      <c r="P15">
        <f>'Calculating com - appliances'!P18+'Calculating com - appliances'!P21</f>
        <v>0.12137663771696</v>
      </c>
      <c r="Q15">
        <f>'Calculating com - appliances'!Q18+'Calculating com - appliances'!Q21</f>
        <v>0.12102091858014399</v>
      </c>
      <c r="R15">
        <f>'Calculating com - appliances'!R18+'Calculating com - appliances'!R21</f>
        <v>0.12075536939436599</v>
      </c>
      <c r="S15">
        <f>'Calculating com - appliances'!S18+'Calculating com - appliances'!S21</f>
        <v>0.120605840741242</v>
      </c>
      <c r="T15">
        <f>'Calculating com - appliances'!T18+'Calculating com - appliances'!T21</f>
        <v>0.12058718040006</v>
      </c>
      <c r="U15">
        <f>'Calculating com - appliances'!U18+'Calculating com - appliances'!U21</f>
        <v>0.12070473930886701</v>
      </c>
      <c r="V15">
        <f>'Calculating com - appliances'!V18+'Calculating com - appliances'!V21</f>
        <v>0.12095696190354199</v>
      </c>
      <c r="W15">
        <f>'Calculating com - appliances'!W18+'Calculating com - appliances'!W21</f>
        <v>0.12133758145488201</v>
      </c>
      <c r="X15">
        <f>'Calculating com - appliances'!X18+'Calculating com - appliances'!X21</f>
        <v>0.1218381878062</v>
      </c>
      <c r="Y15">
        <f>'Calculating com - appliances'!Y18+'Calculating com - appliances'!Y21</f>
        <v>0.12244941218441399</v>
      </c>
      <c r="Z15">
        <f>'Calculating com - appliances'!Z18+'Calculating com - appliances'!Z21</f>
        <v>0.12316175932537299</v>
      </c>
      <c r="AA15">
        <f>'Calculating com - appliances'!AA18+'Calculating com - appliances'!AA21</f>
        <v>0.12396549262865</v>
      </c>
      <c r="AB15">
        <f>'Calculating com - appliances'!AB18+'Calculating com - appliances'!AB21</f>
        <v>0.1248509559908</v>
      </c>
      <c r="AC15">
        <f>'Calculating com - appliances'!AC18+'Calculating com - appliances'!AC21</f>
        <v>0.125808307315187</v>
      </c>
      <c r="AD15">
        <f>'Calculating com - appliances'!AD18+'Calculating com - appliances'!AD21</f>
        <v>0.126827745559386</v>
      </c>
      <c r="AE15">
        <f>'Calculating com - appliances'!AE18+'Calculating com - appliances'!AE21</f>
        <v>0.127899674949217</v>
      </c>
      <c r="AF15">
        <f>'Calculating com - appliances'!AF18+'Calculating com - appliances'!AF21</f>
        <v>0.12901498381252</v>
      </c>
      <c r="AG15">
        <f>'Calculating com - appliances'!AG18+'Calculating com - appliances'!AG21</f>
        <v>0.13016523730024801</v>
      </c>
      <c r="AH15">
        <f>'Calculating com - appliances'!AH18+'Calculating com - appliances'!AH21</f>
        <v>0.13134296974233101</v>
      </c>
      <c r="AI15">
        <f>'Calculating com - appliances'!AI18+'Calculating com - appliances'!AI21</f>
        <v>0.13254183227469801</v>
      </c>
      <c r="AJ15">
        <f>'Calculating com - appliances'!AJ18+'Calculating com - appliances'!AJ21</f>
        <v>0.13375663972020602</v>
      </c>
      <c r="AK15">
        <f>'Calculating com - appliances'!AK18+'Calculating com - appliances'!AK21</f>
        <v>0.13498328942172499</v>
      </c>
    </row>
    <row r="19" spans="1:37" x14ac:dyDescent="0.35">
      <c r="A19" s="1"/>
      <c r="B19" s="1"/>
      <c r="C19" s="1"/>
    </row>
    <row r="20" spans="1:37" x14ac:dyDescent="0.35">
      <c r="A20" s="1"/>
      <c r="B20" s="1"/>
      <c r="C20" s="1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35">
      <c r="A21" s="1"/>
      <c r="B21" s="1"/>
      <c r="C21" s="1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x14ac:dyDescent="0.35">
      <c r="A22" s="1"/>
      <c r="B22" s="1"/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x14ac:dyDescent="0.35">
      <c r="A23" s="1"/>
      <c r="B23" s="1"/>
      <c r="C23" s="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x14ac:dyDescent="0.35">
      <c r="A24" s="1"/>
      <c r="B24" s="1"/>
      <c r="C24" s="1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x14ac:dyDescent="0.35">
      <c r="A25" s="1"/>
      <c r="B25" s="1"/>
      <c r="C25" s="1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6"/>
  <sheetViews>
    <sheetView workbookViewId="0">
      <pane xSplit="1" ySplit="1" topLeftCell="R2" activePane="bottomRight" state="frozen"/>
      <selection activeCell="B94" sqref="B94"/>
      <selection pane="topRight" activeCell="B94" sqref="B94"/>
      <selection pane="bottomLeft" activeCell="B94" sqref="B94"/>
      <selection pane="bottomRight" activeCell="B6" sqref="B2:AK6"/>
    </sheetView>
  </sheetViews>
  <sheetFormatPr defaultRowHeight="14.5" x14ac:dyDescent="0.35"/>
  <cols>
    <col min="1" max="3" width="26" customWidth="1"/>
    <col min="4" max="37" width="9.54296875" bestFit="1" customWidth="1"/>
  </cols>
  <sheetData>
    <row r="1" spans="1:37" x14ac:dyDescent="0.35">
      <c r="A1" s="1" t="s">
        <v>1</v>
      </c>
      <c r="B1" s="1"/>
      <c r="C1" s="1"/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s="1" t="s">
        <v>2</v>
      </c>
      <c r="B2" s="8">
        <f>B10*$B$8</f>
        <v>82304408813646.594</v>
      </c>
      <c r="C2" s="8">
        <f t="shared" ref="C2:AK2" si="0">C10*$B$8</f>
        <v>82304408813646.594</v>
      </c>
      <c r="D2" s="8">
        <f t="shared" si="0"/>
        <v>82304408813646.594</v>
      </c>
      <c r="E2" s="8">
        <f t="shared" si="0"/>
        <v>84400031241427.641</v>
      </c>
      <c r="F2" s="8">
        <f t="shared" si="0"/>
        <v>86797729934207.547</v>
      </c>
      <c r="G2" s="8">
        <f t="shared" si="0"/>
        <v>88400454652262.875</v>
      </c>
      <c r="H2" s="8">
        <f t="shared" si="0"/>
        <v>89257709458607.031</v>
      </c>
      <c r="I2" s="8">
        <f t="shared" si="0"/>
        <v>90069155851739.672</v>
      </c>
      <c r="J2" s="8">
        <f t="shared" si="0"/>
        <v>90858559920867.812</v>
      </c>
      <c r="K2" s="8">
        <f t="shared" si="0"/>
        <v>91614881169792.844</v>
      </c>
      <c r="L2" s="8">
        <f t="shared" si="0"/>
        <v>92363210139961.953</v>
      </c>
      <c r="M2" s="8">
        <f t="shared" si="0"/>
        <v>93084090280181.891</v>
      </c>
      <c r="N2" s="8">
        <f t="shared" si="0"/>
        <v>93776810508348.453</v>
      </c>
      <c r="O2" s="8">
        <f t="shared" si="0"/>
        <v>94440658421374.281</v>
      </c>
      <c r="P2" s="8">
        <f t="shared" si="0"/>
        <v>95074920295186.953</v>
      </c>
      <c r="Q2" s="8">
        <f t="shared" si="0"/>
        <v>95678881084730.922</v>
      </c>
      <c r="R2" s="8">
        <f t="shared" si="0"/>
        <v>96251824423963.703</v>
      </c>
      <c r="S2" s="8">
        <f t="shared" si="0"/>
        <v>96793032625858.672</v>
      </c>
      <c r="T2" s="8">
        <f t="shared" si="0"/>
        <v>97301786682404.25</v>
      </c>
      <c r="U2" s="8">
        <f t="shared" si="0"/>
        <v>97777366264604.656</v>
      </c>
      <c r="V2" s="8">
        <f t="shared" si="0"/>
        <v>98219049722480.141</v>
      </c>
      <c r="W2" s="8">
        <f t="shared" si="0"/>
        <v>98626114085063.891</v>
      </c>
      <c r="X2" s="8">
        <f t="shared" si="0"/>
        <v>98997835060406.047</v>
      </c>
      <c r="Y2" s="8">
        <f t="shared" si="0"/>
        <v>99333487035571.672</v>
      </c>
      <c r="Z2" s="8">
        <f t="shared" si="0"/>
        <v>99632343076640.75</v>
      </c>
      <c r="AA2" s="8">
        <f t="shared" si="0"/>
        <v>99893674928709.203</v>
      </c>
      <c r="AB2" s="8">
        <f t="shared" si="0"/>
        <v>100116753015886.05</v>
      </c>
      <c r="AC2" s="8">
        <f t="shared" si="0"/>
        <v>100300846441298.98</v>
      </c>
      <c r="AD2" s="8">
        <f t="shared" si="0"/>
        <v>100445222987088.84</v>
      </c>
      <c r="AE2" s="8">
        <f t="shared" si="0"/>
        <v>100549149114410.41</v>
      </c>
      <c r="AF2" s="8">
        <f t="shared" si="0"/>
        <v>100611889963437.27</v>
      </c>
      <c r="AG2" s="8">
        <f t="shared" si="0"/>
        <v>100632709353355.03</v>
      </c>
      <c r="AH2" s="8">
        <f t="shared" si="0"/>
        <v>100610869782366.3</v>
      </c>
      <c r="AI2" s="8">
        <f t="shared" si="0"/>
        <v>100545632427687.56</v>
      </c>
      <c r="AJ2" s="8">
        <f t="shared" si="0"/>
        <v>100436257145551.28</v>
      </c>
      <c r="AK2" s="8">
        <f t="shared" si="0"/>
        <v>100282002471206.73</v>
      </c>
    </row>
    <row r="3" spans="1:37" x14ac:dyDescent="0.35">
      <c r="A3" s="1" t="s">
        <v>3</v>
      </c>
      <c r="B3" s="8">
        <f>B11*$B$8</f>
        <v>0</v>
      </c>
      <c r="C3" s="8">
        <f t="shared" ref="C3:AK3" si="1">C11*$B$8</f>
        <v>0</v>
      </c>
      <c r="D3" s="8">
        <f t="shared" si="1"/>
        <v>0</v>
      </c>
      <c r="E3" s="8">
        <f t="shared" si="1"/>
        <v>0</v>
      </c>
      <c r="F3" s="8">
        <f t="shared" si="1"/>
        <v>0</v>
      </c>
      <c r="G3" s="8">
        <f t="shared" si="1"/>
        <v>0</v>
      </c>
      <c r="H3" s="8">
        <f t="shared" si="1"/>
        <v>0</v>
      </c>
      <c r="I3" s="8">
        <f t="shared" si="1"/>
        <v>0</v>
      </c>
      <c r="J3" s="8">
        <f t="shared" si="1"/>
        <v>0</v>
      </c>
      <c r="K3" s="8">
        <f t="shared" si="1"/>
        <v>0</v>
      </c>
      <c r="L3" s="8">
        <f t="shared" si="1"/>
        <v>0</v>
      </c>
      <c r="M3" s="8">
        <f t="shared" si="1"/>
        <v>0</v>
      </c>
      <c r="N3" s="8">
        <f t="shared" si="1"/>
        <v>0</v>
      </c>
      <c r="O3" s="8">
        <f t="shared" si="1"/>
        <v>0</v>
      </c>
      <c r="P3" s="8">
        <f t="shared" si="1"/>
        <v>0</v>
      </c>
      <c r="Q3" s="8">
        <f t="shared" si="1"/>
        <v>0</v>
      </c>
      <c r="R3" s="8">
        <f t="shared" si="1"/>
        <v>0</v>
      </c>
      <c r="S3" s="8">
        <f t="shared" si="1"/>
        <v>0</v>
      </c>
      <c r="T3" s="8">
        <f t="shared" si="1"/>
        <v>0</v>
      </c>
      <c r="U3" s="8">
        <f t="shared" si="1"/>
        <v>0</v>
      </c>
      <c r="V3" s="8">
        <f t="shared" si="1"/>
        <v>0</v>
      </c>
      <c r="W3" s="8">
        <f t="shared" si="1"/>
        <v>0</v>
      </c>
      <c r="X3" s="8">
        <f t="shared" si="1"/>
        <v>0</v>
      </c>
      <c r="Y3" s="8">
        <f t="shared" si="1"/>
        <v>0</v>
      </c>
      <c r="Z3" s="8">
        <f t="shared" si="1"/>
        <v>0</v>
      </c>
      <c r="AA3" s="8">
        <f t="shared" si="1"/>
        <v>0</v>
      </c>
      <c r="AB3" s="8">
        <f t="shared" si="1"/>
        <v>0</v>
      </c>
      <c r="AC3" s="8">
        <f t="shared" si="1"/>
        <v>0</v>
      </c>
      <c r="AD3" s="8">
        <f t="shared" si="1"/>
        <v>0</v>
      </c>
      <c r="AE3" s="8">
        <f t="shared" si="1"/>
        <v>0</v>
      </c>
      <c r="AF3" s="8">
        <f t="shared" si="1"/>
        <v>0</v>
      </c>
      <c r="AG3" s="8">
        <f t="shared" si="1"/>
        <v>0</v>
      </c>
      <c r="AH3" s="8">
        <f t="shared" si="1"/>
        <v>0</v>
      </c>
      <c r="AI3" s="8">
        <f t="shared" si="1"/>
        <v>0</v>
      </c>
      <c r="AJ3" s="8">
        <f t="shared" si="1"/>
        <v>0</v>
      </c>
      <c r="AK3" s="8">
        <f t="shared" si="1"/>
        <v>0</v>
      </c>
    </row>
    <row r="4" spans="1:37" x14ac:dyDescent="0.35">
      <c r="A4" s="1" t="s">
        <v>4</v>
      </c>
      <c r="B4" s="8">
        <f>$B$8*B13</f>
        <v>15334869775281.895</v>
      </c>
      <c r="C4" s="8">
        <f t="shared" ref="C4:AK4" si="2">$B$8*C13</f>
        <v>15334869775281.895</v>
      </c>
      <c r="D4" s="8">
        <f t="shared" si="2"/>
        <v>15334869775281.895</v>
      </c>
      <c r="E4" s="8">
        <f t="shared" si="2"/>
        <v>15474384609435.758</v>
      </c>
      <c r="F4" s="8">
        <f t="shared" si="2"/>
        <v>15530240771642.883</v>
      </c>
      <c r="G4" s="8">
        <f t="shared" si="2"/>
        <v>15526355090292.018</v>
      </c>
      <c r="H4" s="8">
        <f t="shared" si="2"/>
        <v>15582926732533.566</v>
      </c>
      <c r="I4" s="8">
        <f t="shared" si="2"/>
        <v>15583982511382.492</v>
      </c>
      <c r="J4" s="8">
        <f t="shared" si="2"/>
        <v>15561538609513.818</v>
      </c>
      <c r="K4" s="8">
        <f t="shared" si="2"/>
        <v>15540890049209.928</v>
      </c>
      <c r="L4" s="8">
        <f t="shared" si="2"/>
        <v>15493080511616.193</v>
      </c>
      <c r="M4" s="8">
        <f t="shared" si="2"/>
        <v>15441184516189.096</v>
      </c>
      <c r="N4" s="8">
        <f t="shared" si="2"/>
        <v>15385240002750.385</v>
      </c>
      <c r="O4" s="8">
        <f t="shared" si="2"/>
        <v>15325284997772.205</v>
      </c>
      <c r="P4" s="8">
        <f t="shared" si="2"/>
        <v>15261357614374.242</v>
      </c>
      <c r="Q4" s="8">
        <f t="shared" si="2"/>
        <v>15193496052329.412</v>
      </c>
      <c r="R4" s="8">
        <f t="shared" si="2"/>
        <v>15574226843119.965</v>
      </c>
      <c r="S4" s="8">
        <f t="shared" si="2"/>
        <v>15938198616592.861</v>
      </c>
      <c r="T4" s="8">
        <f t="shared" si="2"/>
        <v>16288990799001.574</v>
      </c>
      <c r="U4" s="8">
        <f t="shared" si="2"/>
        <v>16623144836249.908</v>
      </c>
      <c r="V4" s="8">
        <f t="shared" si="2"/>
        <v>16944152595754.777</v>
      </c>
      <c r="W4" s="8">
        <f t="shared" si="2"/>
        <v>17248643428855.26</v>
      </c>
      <c r="X4" s="8">
        <f t="shared" si="2"/>
        <v>17540021644129.803</v>
      </c>
      <c r="Y4" s="8">
        <f t="shared" si="2"/>
        <v>17816632416899.609</v>
      </c>
      <c r="Z4" s="8">
        <f t="shared" si="2"/>
        <v>18076908741271.727</v>
      </c>
      <c r="AA4" s="8">
        <f t="shared" si="2"/>
        <v>18324123587567.379</v>
      </c>
      <c r="AB4" s="8">
        <f t="shared" si="2"/>
        <v>18555126070717.637</v>
      </c>
      <c r="AC4" s="8">
        <f t="shared" si="2"/>
        <v>18773101602206.215</v>
      </c>
      <c r="AD4" s="8">
        <f t="shared" si="2"/>
        <v>18974987202400.41</v>
      </c>
      <c r="AE4" s="8">
        <f t="shared" si="2"/>
        <v>19163880723946.422</v>
      </c>
      <c r="AF4" s="8">
        <f t="shared" si="2"/>
        <v>19338281479950.234</v>
      </c>
      <c r="AG4" s="8">
        <f t="shared" si="2"/>
        <v>19496776602309.363</v>
      </c>
      <c r="AH4" s="8">
        <f t="shared" si="2"/>
        <v>19642332605409.937</v>
      </c>
      <c r="AI4" s="8">
        <f t="shared" si="2"/>
        <v>19772106273212.195</v>
      </c>
      <c r="AJ4" s="8">
        <f t="shared" si="2"/>
        <v>19888976561266.656</v>
      </c>
      <c r="AK4" s="8">
        <f t="shared" si="2"/>
        <v>19990188158967.883</v>
      </c>
    </row>
    <row r="5" spans="1:37" x14ac:dyDescent="0.35">
      <c r="A5" s="1" t="s">
        <v>5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</row>
    <row r="6" spans="1:37" x14ac:dyDescent="0.35">
      <c r="A6" s="1" t="s">
        <v>7</v>
      </c>
      <c r="B6" s="8">
        <f>$B$8*B16</f>
        <v>14419142281494.32</v>
      </c>
      <c r="C6" s="8">
        <f t="shared" ref="C6:AK6" si="3">$B$8*C16</f>
        <v>14419142281494.32</v>
      </c>
      <c r="D6" s="8">
        <f t="shared" si="3"/>
        <v>14419142281494.32</v>
      </c>
      <c r="E6" s="8">
        <f t="shared" si="3"/>
        <v>14419142281494.32</v>
      </c>
      <c r="F6" s="8">
        <f t="shared" si="3"/>
        <v>14419142281494.32</v>
      </c>
      <c r="G6" s="8">
        <f t="shared" si="3"/>
        <v>14419142281494.32</v>
      </c>
      <c r="H6" s="8">
        <f t="shared" si="3"/>
        <v>14419142281494.32</v>
      </c>
      <c r="I6" s="8">
        <f t="shared" si="3"/>
        <v>14419142281494.32</v>
      </c>
      <c r="J6" s="8">
        <f t="shared" si="3"/>
        <v>14419142281494.32</v>
      </c>
      <c r="K6" s="8">
        <f t="shared" si="3"/>
        <v>14419142281494.32</v>
      </c>
      <c r="L6" s="8">
        <f t="shared" si="3"/>
        <v>14419142281494.32</v>
      </c>
      <c r="M6" s="8">
        <f t="shared" si="3"/>
        <v>14419142281494.32</v>
      </c>
      <c r="N6" s="8">
        <f t="shared" si="3"/>
        <v>14419142281494.32</v>
      </c>
      <c r="O6" s="8">
        <f t="shared" si="3"/>
        <v>14419142281494.32</v>
      </c>
      <c r="P6" s="8">
        <f t="shared" si="3"/>
        <v>14419142281494.32</v>
      </c>
      <c r="Q6" s="8">
        <f t="shared" si="3"/>
        <v>14419142281494.32</v>
      </c>
      <c r="R6" s="8">
        <f t="shared" si="3"/>
        <v>13877518185147.15</v>
      </c>
      <c r="S6" s="8">
        <f t="shared" si="3"/>
        <v>13338026467132.059</v>
      </c>
      <c r="T6" s="8">
        <f t="shared" si="3"/>
        <v>12796402370784.889</v>
      </c>
      <c r="U6" s="8">
        <f t="shared" si="3"/>
        <v>12256910652769.795</v>
      </c>
      <c r="V6" s="8">
        <f t="shared" si="3"/>
        <v>11715286556422.627</v>
      </c>
      <c r="W6" s="8">
        <f t="shared" si="3"/>
        <v>11175794838407.533</v>
      </c>
      <c r="X6" s="8">
        <f t="shared" si="3"/>
        <v>10634170742060.363</v>
      </c>
      <c r="Y6" s="8">
        <f t="shared" si="3"/>
        <v>10092546645713.195</v>
      </c>
      <c r="Z6" s="8">
        <f t="shared" si="3"/>
        <v>9553054927698.1016</v>
      </c>
      <c r="AA6" s="8">
        <f t="shared" si="3"/>
        <v>9011430831350.9219</v>
      </c>
      <c r="AB6" s="8">
        <f t="shared" si="3"/>
        <v>8471939113335.8379</v>
      </c>
      <c r="AC6" s="8">
        <f t="shared" si="3"/>
        <v>7930315016988.6592</v>
      </c>
      <c r="AD6" s="8">
        <f t="shared" si="3"/>
        <v>7390823298973.5654</v>
      </c>
      <c r="AE6" s="8">
        <f t="shared" si="3"/>
        <v>6849199202626.4062</v>
      </c>
      <c r="AF6" s="8">
        <f t="shared" si="3"/>
        <v>6307575106279.2275</v>
      </c>
      <c r="AG6" s="8">
        <f t="shared" si="3"/>
        <v>5768083388264.1338</v>
      </c>
      <c r="AH6" s="8">
        <f t="shared" si="3"/>
        <v>5226459291916.9648</v>
      </c>
      <c r="AI6" s="8">
        <f t="shared" si="3"/>
        <v>4686967573901.8711</v>
      </c>
      <c r="AJ6" s="8">
        <f t="shared" si="3"/>
        <v>4145343477554.7017</v>
      </c>
      <c r="AK6" s="8">
        <f t="shared" si="3"/>
        <v>3605851759539.6084</v>
      </c>
    </row>
    <row r="7" spans="1:37" x14ac:dyDescent="0.35">
      <c r="A7" s="1" t="s">
        <v>8</v>
      </c>
      <c r="B7" s="1"/>
      <c r="C7" s="1"/>
      <c r="D7" s="3" t="e">
        <f>#REF!*#REF!</f>
        <v>#REF!</v>
      </c>
      <c r="E7" s="3" t="e">
        <f>#REF!*#REF!</f>
        <v>#REF!</v>
      </c>
      <c r="F7" s="3" t="e">
        <f>#REF!*#REF!</f>
        <v>#REF!</v>
      </c>
      <c r="G7" s="3" t="e">
        <f>#REF!*#REF!</f>
        <v>#REF!</v>
      </c>
      <c r="H7" s="3" t="e">
        <f>#REF!*#REF!</f>
        <v>#REF!</v>
      </c>
      <c r="I7" s="3" t="e">
        <f>#REF!*#REF!</f>
        <v>#REF!</v>
      </c>
      <c r="J7" s="3" t="e">
        <f>#REF!*#REF!</f>
        <v>#REF!</v>
      </c>
      <c r="K7" s="3" t="e">
        <f>#REF!*#REF!</f>
        <v>#REF!</v>
      </c>
      <c r="L7" s="3" t="e">
        <f>#REF!*#REF!</f>
        <v>#REF!</v>
      </c>
      <c r="M7" s="3" t="e">
        <f>#REF!*#REF!</f>
        <v>#REF!</v>
      </c>
      <c r="N7" s="3" t="e">
        <f>#REF!*#REF!</f>
        <v>#REF!</v>
      </c>
      <c r="O7" s="3" t="e">
        <f>#REF!*#REF!</f>
        <v>#REF!</v>
      </c>
      <c r="P7" s="3" t="e">
        <f>#REF!*#REF!</f>
        <v>#REF!</v>
      </c>
      <c r="Q7" s="3" t="e">
        <f>#REF!*#REF!</f>
        <v>#REF!</v>
      </c>
      <c r="R7" s="3" t="e">
        <f>#REF!*#REF!</f>
        <v>#REF!</v>
      </c>
      <c r="S7" s="3" t="e">
        <f>#REF!*#REF!</f>
        <v>#REF!</v>
      </c>
      <c r="T7" s="3" t="e">
        <f>#REF!*#REF!</f>
        <v>#REF!</v>
      </c>
      <c r="U7" s="3" t="e">
        <f>#REF!*#REF!</f>
        <v>#REF!</v>
      </c>
      <c r="V7" s="3" t="e">
        <f>#REF!*#REF!</f>
        <v>#REF!</v>
      </c>
      <c r="W7" s="3" t="e">
        <f>#REF!*#REF!</f>
        <v>#REF!</v>
      </c>
      <c r="X7" s="3" t="e">
        <f>#REF!*#REF!</f>
        <v>#REF!</v>
      </c>
      <c r="Y7" s="3" t="e">
        <f>#REF!*#REF!</f>
        <v>#REF!</v>
      </c>
      <c r="Z7" s="3" t="e">
        <f>#REF!*#REF!</f>
        <v>#REF!</v>
      </c>
      <c r="AA7" s="3" t="e">
        <f>#REF!*#REF!</f>
        <v>#REF!</v>
      </c>
      <c r="AB7" s="3" t="e">
        <f>#REF!*#REF!</f>
        <v>#REF!</v>
      </c>
      <c r="AC7" s="3" t="e">
        <f>#REF!*#REF!</f>
        <v>#REF!</v>
      </c>
      <c r="AD7" s="3" t="e">
        <f>#REF!*#REF!</f>
        <v>#REF!</v>
      </c>
      <c r="AE7" s="3" t="e">
        <f>#REF!*#REF!</f>
        <v>#REF!</v>
      </c>
      <c r="AF7" s="3" t="e">
        <f>#REF!*#REF!</f>
        <v>#REF!</v>
      </c>
      <c r="AG7" s="3" t="e">
        <f>#REF!*#REF!</f>
        <v>#REF!</v>
      </c>
      <c r="AH7" s="3" t="e">
        <f>#REF!*#REF!</f>
        <v>#REF!</v>
      </c>
      <c r="AI7" s="3" t="e">
        <f>#REF!*#REF!</f>
        <v>#REF!</v>
      </c>
      <c r="AJ7" s="3" t="e">
        <f>#REF!*#REF!</f>
        <v>#REF!</v>
      </c>
      <c r="AK7" s="3" t="e">
        <f>#REF!*#REF!</f>
        <v>#REF!</v>
      </c>
    </row>
    <row r="8" spans="1:37" x14ac:dyDescent="0.35">
      <c r="A8" t="str">
        <f>'BCEU-commercial-appl'!A10</f>
        <v>EJ to Btu</v>
      </c>
      <c r="B8">
        <f>'BCEU-commercial-appl'!B10</f>
        <v>947817120000000</v>
      </c>
    </row>
    <row r="9" spans="1:37" x14ac:dyDescent="0.35">
      <c r="A9" s="1" t="s">
        <v>116</v>
      </c>
    </row>
    <row r="10" spans="1:37" x14ac:dyDescent="0.35">
      <c r="A10" t="str">
        <f>'Commercial Data-Scoping Plan'!A15</f>
        <v>Commercial Other</v>
      </c>
      <c r="B10">
        <f>D10</f>
        <v>8.6835748243972E-2</v>
      </c>
      <c r="C10">
        <f>D10</f>
        <v>8.6835748243972E-2</v>
      </c>
      <c r="D10">
        <f>'Commercial Data-Scoping Plan'!B15</f>
        <v>8.6835748243972E-2</v>
      </c>
      <c r="E10">
        <f>'Commercial Data-Scoping Plan'!C15</f>
        <v>8.9046746952015005E-2</v>
      </c>
      <c r="F10">
        <f>'Commercial Data-Scoping Plan'!D15</f>
        <v>9.1576452991488005E-2</v>
      </c>
      <c r="G10">
        <f>'Commercial Data-Scoping Plan'!E15</f>
        <v>9.326741708597E-2</v>
      </c>
      <c r="H10">
        <f>'Commercial Data-Scoping Plan'!F15</f>
        <v>9.4171868786889004E-2</v>
      </c>
      <c r="I10">
        <f>'Commercial Data-Scoping Plan'!G15</f>
        <v>9.5027990053333997E-2</v>
      </c>
      <c r="J10">
        <f>'Commercial Data-Scoping Plan'!H15</f>
        <v>9.5860855436825002E-2</v>
      </c>
      <c r="K10">
        <f>'Commercial Data-Scoping Plan'!I15</f>
        <v>9.6658816597227998E-2</v>
      </c>
      <c r="L10">
        <f>'Commercial Data-Scoping Plan'!J15</f>
        <v>9.7448345457151003E-2</v>
      </c>
      <c r="M10">
        <f>'Commercial Data-Scoping Plan'!K15</f>
        <v>9.8208914268378994E-2</v>
      </c>
      <c r="N10">
        <f>'Commercial Data-Scoping Plan'!L15</f>
        <v>9.8939772799575998E-2</v>
      </c>
      <c r="O10">
        <f>'Commercial Data-Scoping Plan'!M15</f>
        <v>9.9640169425694994E-2</v>
      </c>
      <c r="P10">
        <f>'Commercial Data-Scoping Plan'!N15</f>
        <v>0.100309351127976</v>
      </c>
      <c r="Q10">
        <f>'Commercial Data-Scoping Plan'!O15</f>
        <v>0.100946563493948</v>
      </c>
      <c r="R10">
        <f>'Commercial Data-Scoping Plan'!P15</f>
        <v>0.101551050717425</v>
      </c>
      <c r="S10">
        <f>'Commercial Data-Scoping Plan'!Q15</f>
        <v>0.102122055598509</v>
      </c>
      <c r="T10">
        <f>'Commercial Data-Scoping Plan'!R15</f>
        <v>0.10265881954358901</v>
      </c>
      <c r="U10">
        <f>'Commercial Data-Scoping Plan'!S15</f>
        <v>0.103160582565342</v>
      </c>
      <c r="V10">
        <f>'Commercial Data-Scoping Plan'!T15</f>
        <v>0.103626583282733</v>
      </c>
      <c r="W10">
        <f>'Commercial Data-Scoping Plan'!U15</f>
        <v>0.104056058921012</v>
      </c>
      <c r="X10">
        <f>'Commercial Data-Scoping Plan'!V15</f>
        <v>0.10444824531171799</v>
      </c>
      <c r="Y10">
        <f>'Commercial Data-Scoping Plan'!W15</f>
        <v>0.104802376892677</v>
      </c>
      <c r="Z10">
        <f>'Commercial Data-Scoping Plan'!X15</f>
        <v>0.10511768670800201</v>
      </c>
      <c r="AA10">
        <f>'Commercial Data-Scoping Plan'!Y15</f>
        <v>0.105393406408094</v>
      </c>
      <c r="AB10">
        <f>'Commercial Data-Scoping Plan'!Z15</f>
        <v>0.105628766249639</v>
      </c>
      <c r="AC10">
        <f>'Commercial Data-Scoping Plan'!AA15</f>
        <v>0.10582299509561401</v>
      </c>
      <c r="AD10">
        <f>'Commercial Data-Scoping Plan'!AB15</f>
        <v>0.105975320415281</v>
      </c>
      <c r="AE10">
        <f>'Commercial Data-Scoping Plan'!AC15</f>
        <v>0.10608496828418799</v>
      </c>
      <c r="AF10">
        <f>'Commercial Data-Scoping Plan'!AD15</f>
        <v>0.106151163384174</v>
      </c>
      <c r="AG10">
        <f>'Commercial Data-Scoping Plan'!AE15</f>
        <v>0.106173129003362</v>
      </c>
      <c r="AH10">
        <f>'Commercial Data-Scoping Plan'!AF15</f>
        <v>0.10615008703616401</v>
      </c>
      <c r="AI10">
        <f>'Commercial Data-Scoping Plan'!AG15</f>
        <v>0.106081257983278</v>
      </c>
      <c r="AJ10">
        <f>'Commercial Data-Scoping Plan'!AH15</f>
        <v>0.10596586095169</v>
      </c>
      <c r="AK10">
        <f>'Commercial Data-Scoping Plan'!AI15</f>
        <v>0.105803113654675</v>
      </c>
    </row>
    <row r="12" spans="1:37" x14ac:dyDescent="0.35">
      <c r="A12" t="s">
        <v>100</v>
      </c>
    </row>
    <row r="13" spans="1:37" x14ac:dyDescent="0.35">
      <c r="A13" t="str">
        <f>'Commercial Data-Scoping Plan'!A26</f>
        <v>Commercial Other</v>
      </c>
      <c r="B13">
        <f>D13</f>
        <v>1.6179144110925001E-2</v>
      </c>
      <c r="C13">
        <f>D13</f>
        <v>1.6179144110925001E-2</v>
      </c>
      <c r="D13">
        <f>'Commercial Data-Scoping Plan'!B26</f>
        <v>1.6179144110925001E-2</v>
      </c>
      <c r="E13">
        <f>'Commercial Data-Scoping Plan'!C26</f>
        <v>1.6326340053275001E-2</v>
      </c>
      <c r="F13">
        <f>'Commercial Data-Scoping Plan'!D26</f>
        <v>1.6385271424136E-2</v>
      </c>
      <c r="G13">
        <f>'Commercial Data-Scoping Plan'!E26</f>
        <v>1.6381171813283999E-2</v>
      </c>
      <c r="H13">
        <f>'Commercial Data-Scoping Plan'!F26</f>
        <v>1.6440858055543E-2</v>
      </c>
      <c r="I13">
        <f>'Commercial Data-Scoping Plan'!G26</f>
        <v>1.6441971961197E-2</v>
      </c>
      <c r="J13">
        <f>'Commercial Data-Scoping Plan'!H26</f>
        <v>1.6418292391166999E-2</v>
      </c>
      <c r="K13">
        <f>'Commercial Data-Scoping Plan'!I26</f>
        <v>1.6396507006763001E-2</v>
      </c>
      <c r="L13">
        <f>'Commercial Data-Scoping Plan'!J26</f>
        <v>1.6346065274297002E-2</v>
      </c>
      <c r="M13">
        <f>'Commercial Data-Scoping Plan'!K26</f>
        <v>1.6291312100576001E-2</v>
      </c>
      <c r="N13">
        <f>'Commercial Data-Scoping Plan'!L26</f>
        <v>1.6232287514231E-2</v>
      </c>
      <c r="O13">
        <f>'Commercial Data-Scoping Plan'!M26</f>
        <v>1.6169031635314E-2</v>
      </c>
      <c r="P13">
        <f>'Commercial Data-Scoping Plan'!N26</f>
        <v>1.6101584675294999E-2</v>
      </c>
      <c r="Q13">
        <f>'Commercial Data-Scoping Plan'!O26</f>
        <v>1.6029986937067999E-2</v>
      </c>
      <c r="R13">
        <f>'Commercial Data-Scoping Plan'!P26</f>
        <v>1.6431679186297E-2</v>
      </c>
      <c r="S13">
        <f>'Commercial Data-Scoping Plan'!Q26</f>
        <v>1.6815689736215E-2</v>
      </c>
      <c r="T13">
        <f>'Commercial Data-Scoping Plan'!R26</f>
        <v>1.7185795081441E-2</v>
      </c>
      <c r="U13">
        <f>'Commercial Data-Scoping Plan'!S26</f>
        <v>1.7538346254232999E-2</v>
      </c>
      <c r="V13">
        <f>'Commercial Data-Scoping Plan'!T26</f>
        <v>1.7877027369747001E-2</v>
      </c>
      <c r="W13">
        <f>'Commercial Data-Scoping Plan'!U26</f>
        <v>1.8198282205385E-2</v>
      </c>
      <c r="X13">
        <f>'Commercial Data-Scoping Plan'!V26</f>
        <v>1.8505702496838E-2</v>
      </c>
      <c r="Y13">
        <f>'Commercial Data-Scoping Plan'!W26</f>
        <v>1.8797542311643E-2</v>
      </c>
      <c r="Z13">
        <f>'Commercial Data-Scoping Plan'!X26</f>
        <v>1.9072148371060998E-2</v>
      </c>
      <c r="AA13">
        <f>'Commercial Data-Scoping Plan'!Y26</f>
        <v>1.9332973841585999E-2</v>
      </c>
      <c r="AB13">
        <f>'Commercial Data-Scoping Plan'!Z26</f>
        <v>1.9576694363483998E-2</v>
      </c>
      <c r="AC13">
        <f>'Commercial Data-Scoping Plan'!AA26</f>
        <v>1.9806670723784999E-2</v>
      </c>
      <c r="AD13">
        <f>'Commercial Data-Scoping Plan'!AB26</f>
        <v>2.00196713079E-2</v>
      </c>
      <c r="AE13">
        <f>'Commercial Data-Scoping Plan'!AC26</f>
        <v>2.0218964523395E-2</v>
      </c>
      <c r="AF13">
        <f>'Commercial Data-Scoping Plan'!AD26</f>
        <v>2.0402967061779E-2</v>
      </c>
      <c r="AG13">
        <f>'Commercial Data-Scoping Plan'!AE26</f>
        <v>2.0570188268291E-2</v>
      </c>
      <c r="AH13">
        <f>'Commercial Data-Scoping Plan'!AF26</f>
        <v>2.0723757981297001E-2</v>
      </c>
      <c r="AI13">
        <f>'Commercial Data-Scoping Plan'!AG26</f>
        <v>2.0860676449072999E-2</v>
      </c>
      <c r="AJ13">
        <f>'Commercial Data-Scoping Plan'!AH26</f>
        <v>2.0983981130523001E-2</v>
      </c>
      <c r="AK13">
        <f>'Commercial Data-Scoping Plan'!AI26</f>
        <v>2.1090765019066E-2</v>
      </c>
    </row>
    <row r="15" spans="1:37" x14ac:dyDescent="0.35">
      <c r="A15" t="s">
        <v>117</v>
      </c>
    </row>
    <row r="16" spans="1:37" x14ac:dyDescent="0.35">
      <c r="A16" t="str">
        <f>'Commercial Data-Scoping Plan'!A37</f>
        <v>Commercial Other</v>
      </c>
      <c r="B16">
        <f>D16</f>
        <v>1.5213000458880001E-2</v>
      </c>
      <c r="C16">
        <f>D16</f>
        <v>1.5213000458880001E-2</v>
      </c>
      <c r="D16">
        <f>'Commercial Data-Scoping Plan'!B37</f>
        <v>1.5213000458880001E-2</v>
      </c>
      <c r="E16">
        <f>'Commercial Data-Scoping Plan'!C37</f>
        <v>1.5213000458880001E-2</v>
      </c>
      <c r="F16">
        <f>'Commercial Data-Scoping Plan'!D37</f>
        <v>1.5213000458880001E-2</v>
      </c>
      <c r="G16">
        <f>'Commercial Data-Scoping Plan'!E37</f>
        <v>1.5213000458880001E-2</v>
      </c>
      <c r="H16">
        <f>'Commercial Data-Scoping Plan'!F37</f>
        <v>1.5213000458880001E-2</v>
      </c>
      <c r="I16">
        <f>'Commercial Data-Scoping Plan'!G37</f>
        <v>1.5213000458880001E-2</v>
      </c>
      <c r="J16">
        <f>'Commercial Data-Scoping Plan'!H37</f>
        <v>1.5213000458880001E-2</v>
      </c>
      <c r="K16">
        <f>'Commercial Data-Scoping Plan'!I37</f>
        <v>1.5213000458880001E-2</v>
      </c>
      <c r="L16">
        <f>'Commercial Data-Scoping Plan'!J37</f>
        <v>1.5213000458880001E-2</v>
      </c>
      <c r="M16">
        <f>'Commercial Data-Scoping Plan'!K37</f>
        <v>1.5213000458880001E-2</v>
      </c>
      <c r="N16">
        <f>'Commercial Data-Scoping Plan'!L37</f>
        <v>1.5213000458880001E-2</v>
      </c>
      <c r="O16">
        <f>'Commercial Data-Scoping Plan'!M37</f>
        <v>1.5213000458880001E-2</v>
      </c>
      <c r="P16">
        <f>'Commercial Data-Scoping Plan'!N37</f>
        <v>1.5213000458880001E-2</v>
      </c>
      <c r="Q16">
        <f>'Commercial Data-Scoping Plan'!O37</f>
        <v>1.5213000458880001E-2</v>
      </c>
      <c r="R16">
        <f>'Commercial Data-Scoping Plan'!P37</f>
        <v>1.4641556785919999E-2</v>
      </c>
      <c r="S16">
        <f>'Commercial Data-Scoping Plan'!Q37</f>
        <v>1.4072362891200001E-2</v>
      </c>
      <c r="T16">
        <f>'Commercial Data-Scoping Plan'!R37</f>
        <v>1.3500919218240001E-2</v>
      </c>
      <c r="U16">
        <f>'Commercial Data-Scoping Plan'!S37</f>
        <v>1.2931725323520001E-2</v>
      </c>
      <c r="V16">
        <f>'Commercial Data-Scoping Plan'!T37</f>
        <v>1.2360281650560001E-2</v>
      </c>
      <c r="W16">
        <f>'Commercial Data-Scoping Plan'!U37</f>
        <v>1.179108775584E-2</v>
      </c>
      <c r="X16">
        <f>'Commercial Data-Scoping Plan'!V37</f>
        <v>1.1219644082880001E-2</v>
      </c>
      <c r="Y16">
        <f>'Commercial Data-Scoping Plan'!W37</f>
        <v>1.0648200409920001E-2</v>
      </c>
      <c r="Z16">
        <f>'Commercial Data-Scoping Plan'!X37</f>
        <v>1.00790065152E-2</v>
      </c>
      <c r="AA16">
        <f>'Commercial Data-Scoping Plan'!Y37</f>
        <v>9.5075628422399902E-3</v>
      </c>
      <c r="AB16">
        <f>'Commercial Data-Scoping Plan'!Z37</f>
        <v>8.9383689475200003E-3</v>
      </c>
      <c r="AC16">
        <f>'Commercial Data-Scoping Plan'!AA37</f>
        <v>8.3669252745599901E-3</v>
      </c>
      <c r="AD16">
        <f>'Commercial Data-Scoping Plan'!AB37</f>
        <v>7.7977313798399898E-3</v>
      </c>
      <c r="AE16">
        <f>'Commercial Data-Scoping Plan'!AC37</f>
        <v>7.2262877068800004E-3</v>
      </c>
      <c r="AF16">
        <f>'Commercial Data-Scoping Plan'!AD37</f>
        <v>6.6548440339199901E-3</v>
      </c>
      <c r="AG16">
        <f>'Commercial Data-Scoping Plan'!AE37</f>
        <v>6.0856501391999898E-3</v>
      </c>
      <c r="AH16">
        <f>'Commercial Data-Scoping Plan'!AF37</f>
        <v>5.51420646623999E-3</v>
      </c>
      <c r="AI16">
        <f>'Commercial Data-Scoping Plan'!AG37</f>
        <v>4.9450125715199897E-3</v>
      </c>
      <c r="AJ16">
        <f>'Commercial Data-Scoping Plan'!AH37</f>
        <v>4.3735688985599899E-3</v>
      </c>
      <c r="AK16">
        <f>'Commercial Data-Scoping Plan'!AI37</f>
        <v>3.80437500383999E-3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workbookViewId="0">
      <selection activeCell="B13" sqref="B13:AK13"/>
    </sheetView>
  </sheetViews>
  <sheetFormatPr defaultRowHeight="14.5" x14ac:dyDescent="0.35"/>
  <cols>
    <col min="1" max="1" width="38.6328125" customWidth="1"/>
    <col min="2" max="3" width="10.7265625" customWidth="1"/>
  </cols>
  <sheetData>
    <row r="1" spans="1:37" x14ac:dyDescent="0.35">
      <c r="A1" t="s">
        <v>113</v>
      </c>
    </row>
    <row r="2" spans="1:37" x14ac:dyDescent="0.35">
      <c r="A2" t="s">
        <v>114</v>
      </c>
    </row>
    <row r="5" spans="1:37" x14ac:dyDescent="0.35">
      <c r="A5" t="str">
        <f>'Commercial Data-Scoping Plan'!A7</f>
        <v xml:space="preserve"> </v>
      </c>
      <c r="B5">
        <v>2015</v>
      </c>
      <c r="C5">
        <v>2016</v>
      </c>
      <c r="D5">
        <f>'Commercial Data-Scoping Plan'!B7</f>
        <v>2017</v>
      </c>
      <c r="E5">
        <f>'Commercial Data-Scoping Plan'!C7</f>
        <v>2018</v>
      </c>
      <c r="F5">
        <f>'Commercial Data-Scoping Plan'!D7</f>
        <v>2019</v>
      </c>
      <c r="G5">
        <f>'Commercial Data-Scoping Plan'!E7</f>
        <v>2020</v>
      </c>
      <c r="H5">
        <f>'Commercial Data-Scoping Plan'!F7</f>
        <v>2021</v>
      </c>
      <c r="I5">
        <f>'Commercial Data-Scoping Plan'!G7</f>
        <v>2022</v>
      </c>
      <c r="J5">
        <f>'Commercial Data-Scoping Plan'!H7</f>
        <v>2023</v>
      </c>
      <c r="K5">
        <f>'Commercial Data-Scoping Plan'!I7</f>
        <v>2024</v>
      </c>
      <c r="L5">
        <f>'Commercial Data-Scoping Plan'!J7</f>
        <v>2025</v>
      </c>
      <c r="M5">
        <f>'Commercial Data-Scoping Plan'!K7</f>
        <v>2026</v>
      </c>
      <c r="N5">
        <f>'Commercial Data-Scoping Plan'!L7</f>
        <v>2027</v>
      </c>
      <c r="O5">
        <f>'Commercial Data-Scoping Plan'!M7</f>
        <v>2028</v>
      </c>
      <c r="P5">
        <f>'Commercial Data-Scoping Plan'!N7</f>
        <v>2029</v>
      </c>
      <c r="Q5">
        <f>'Commercial Data-Scoping Plan'!O7</f>
        <v>2030</v>
      </c>
      <c r="R5">
        <f>'Commercial Data-Scoping Plan'!P7</f>
        <v>2031</v>
      </c>
      <c r="S5">
        <f>'Commercial Data-Scoping Plan'!Q7</f>
        <v>2032</v>
      </c>
      <c r="T5">
        <f>'Commercial Data-Scoping Plan'!R7</f>
        <v>2033</v>
      </c>
      <c r="U5">
        <f>'Commercial Data-Scoping Plan'!S7</f>
        <v>2034</v>
      </c>
      <c r="V5">
        <f>'Commercial Data-Scoping Plan'!T7</f>
        <v>2035</v>
      </c>
      <c r="W5">
        <f>'Commercial Data-Scoping Plan'!U7</f>
        <v>2036</v>
      </c>
      <c r="X5">
        <f>'Commercial Data-Scoping Plan'!V7</f>
        <v>2037</v>
      </c>
      <c r="Y5">
        <f>'Commercial Data-Scoping Plan'!W7</f>
        <v>2038</v>
      </c>
      <c r="Z5">
        <f>'Commercial Data-Scoping Plan'!X7</f>
        <v>2039</v>
      </c>
      <c r="AA5">
        <f>'Commercial Data-Scoping Plan'!Y7</f>
        <v>2040</v>
      </c>
      <c r="AB5">
        <f>'Commercial Data-Scoping Plan'!Z7</f>
        <v>2041</v>
      </c>
      <c r="AC5">
        <f>'Commercial Data-Scoping Plan'!AA7</f>
        <v>2042</v>
      </c>
      <c r="AD5">
        <f>'Commercial Data-Scoping Plan'!AB7</f>
        <v>2043</v>
      </c>
      <c r="AE5">
        <f>'Commercial Data-Scoping Plan'!AC7</f>
        <v>2044</v>
      </c>
      <c r="AF5">
        <f>'Commercial Data-Scoping Plan'!AD7</f>
        <v>2045</v>
      </c>
      <c r="AG5">
        <f>'Commercial Data-Scoping Plan'!AE7</f>
        <v>2046</v>
      </c>
      <c r="AH5">
        <f>'Commercial Data-Scoping Plan'!AF7</f>
        <v>2047</v>
      </c>
      <c r="AI5">
        <f>'Commercial Data-Scoping Plan'!AG7</f>
        <v>2048</v>
      </c>
      <c r="AJ5">
        <f>'Commercial Data-Scoping Plan'!AH7</f>
        <v>2049</v>
      </c>
      <c r="AK5">
        <f>'Commercial Data-Scoping Plan'!AI7</f>
        <v>2050</v>
      </c>
    </row>
    <row r="6" spans="1:37" x14ac:dyDescent="0.35">
      <c r="A6" t="str">
        <f>'Commercial Data-Scoping Plan'!A8</f>
        <v>Commercial Water Heating</v>
      </c>
      <c r="B6">
        <f>D6</f>
        <v>4.8347363304249999E-3</v>
      </c>
      <c r="C6">
        <f>D6</f>
        <v>4.8347363304249999E-3</v>
      </c>
      <c r="D6">
        <f>'Commercial Data-Scoping Plan'!B8</f>
        <v>4.8347363304249999E-3</v>
      </c>
      <c r="E6">
        <f>'Commercial Data-Scoping Plan'!C8</f>
        <v>4.8570714828220004E-3</v>
      </c>
      <c r="F6">
        <f>'Commercial Data-Scoping Plan'!D8</f>
        <v>4.8716381938519997E-3</v>
      </c>
      <c r="G6">
        <f>'Commercial Data-Scoping Plan'!E8</f>
        <v>4.877873154117E-3</v>
      </c>
      <c r="H6">
        <f>'Commercial Data-Scoping Plan'!F8</f>
        <v>4.8783217543749997E-3</v>
      </c>
      <c r="I6">
        <f>'Commercial Data-Scoping Plan'!G8</f>
        <v>4.8711675359600004E-3</v>
      </c>
      <c r="J6">
        <f>'Commercial Data-Scoping Plan'!H8</f>
        <v>4.853354567514E-3</v>
      </c>
      <c r="K6">
        <f>'Commercial Data-Scoping Plan'!I8</f>
        <v>4.8187167089000001E-3</v>
      </c>
      <c r="L6">
        <f>'Commercial Data-Scoping Plan'!J8</f>
        <v>4.8133900260560001E-3</v>
      </c>
      <c r="M6">
        <f>'Commercial Data-Scoping Plan'!K8</f>
        <v>4.7748135423640002E-3</v>
      </c>
      <c r="N6">
        <f>'Commercial Data-Scoping Plan'!L8</f>
        <v>4.6972146035940002E-3</v>
      </c>
      <c r="O6">
        <f>'Commercial Data-Scoping Plan'!M8</f>
        <v>4.5822938451960003E-3</v>
      </c>
      <c r="P6">
        <f>'Commercial Data-Scoping Plan'!N8</f>
        <v>4.4397767967369996E-3</v>
      </c>
      <c r="Q6">
        <f>'Commercial Data-Scoping Plan'!O8</f>
        <v>4.2830927919329997E-3</v>
      </c>
      <c r="R6">
        <f>'Commercial Data-Scoping Plan'!P8</f>
        <v>4.1241875751910004E-3</v>
      </c>
      <c r="S6">
        <f>'Commercial Data-Scoping Plan'!Q8</f>
        <v>3.9711211339909999E-3</v>
      </c>
      <c r="T6">
        <f>'Commercial Data-Scoping Plan'!R8</f>
        <v>3.8282924799109999E-3</v>
      </c>
      <c r="U6">
        <f>'Commercial Data-Scoping Plan'!S8</f>
        <v>3.697662638019E-3</v>
      </c>
      <c r="V6">
        <f>'Commercial Data-Scoping Plan'!T8</f>
        <v>3.579730613467E-3</v>
      </c>
      <c r="W6">
        <f>'Commercial Data-Scoping Plan'!U8</f>
        <v>3.4743573498500001E-3</v>
      </c>
      <c r="X6">
        <f>'Commercial Data-Scoping Plan'!V8</f>
        <v>3.3810878072289999E-3</v>
      </c>
      <c r="Y6">
        <f>'Commercial Data-Scoping Plan'!W8</f>
        <v>3.2993911804270002E-3</v>
      </c>
      <c r="Z6">
        <f>'Commercial Data-Scoping Plan'!X8</f>
        <v>3.2287284857300002E-3</v>
      </c>
      <c r="AA6">
        <f>'Commercial Data-Scoping Plan'!Y8</f>
        <v>3.1685452954789998E-3</v>
      </c>
      <c r="AB6">
        <f>'Commercial Data-Scoping Plan'!Z8</f>
        <v>3.1182388616100001E-3</v>
      </c>
      <c r="AC6">
        <f>'Commercial Data-Scoping Plan'!AA8</f>
        <v>3.0771609994650001E-3</v>
      </c>
      <c r="AD6">
        <f>'Commercial Data-Scoping Plan'!AB8</f>
        <v>3.0445572872859999E-3</v>
      </c>
      <c r="AE6">
        <f>'Commercial Data-Scoping Plan'!AC8</f>
        <v>3.0196088894500002E-3</v>
      </c>
      <c r="AF6">
        <f>'Commercial Data-Scoping Plan'!AD8</f>
        <v>3.00142211726E-3</v>
      </c>
      <c r="AG6">
        <f>'Commercial Data-Scoping Plan'!AE8</f>
        <v>2.9890769652809999E-3</v>
      </c>
      <c r="AH6">
        <f>'Commercial Data-Scoping Plan'!AF8</f>
        <v>2.9816617801110001E-3</v>
      </c>
      <c r="AI6">
        <f>'Commercial Data-Scoping Plan'!AG8</f>
        <v>2.9783223032960001E-3</v>
      </c>
      <c r="AJ6">
        <f>'Commercial Data-Scoping Plan'!AH8</f>
        <v>2.9782935441339999E-3</v>
      </c>
      <c r="AK6">
        <f>'Commercial Data-Scoping Plan'!AI8</f>
        <v>2.980927652873E-3</v>
      </c>
    </row>
    <row r="10" spans="1:37" x14ac:dyDescent="0.35">
      <c r="A10" t="str">
        <f>'Commercial Data-Scoping Plan'!A12</f>
        <v>Commercial Refrigeration</v>
      </c>
      <c r="B10">
        <f>D10</f>
        <v>3.0494604058162001E-2</v>
      </c>
      <c r="C10">
        <f>D10</f>
        <v>3.0494604058162001E-2</v>
      </c>
      <c r="D10">
        <f>'Commercial Data-Scoping Plan'!B12</f>
        <v>3.0494604058162001E-2</v>
      </c>
      <c r="E10">
        <f>'Commercial Data-Scoping Plan'!C12</f>
        <v>3.0877570225157001E-2</v>
      </c>
      <c r="F10">
        <f>'Commercial Data-Scoping Plan'!D12</f>
        <v>3.1137324091077001E-2</v>
      </c>
      <c r="G10">
        <f>'Commercial Data-Scoping Plan'!E12</f>
        <v>3.1209209085822E-2</v>
      </c>
      <c r="H10">
        <f>'Commercial Data-Scoping Plan'!F12</f>
        <v>3.1089606154163001E-2</v>
      </c>
      <c r="I10">
        <f>'Commercial Data-Scoping Plan'!G12</f>
        <v>3.0832050308921E-2</v>
      </c>
      <c r="J10">
        <f>'Commercial Data-Scoping Plan'!H12</f>
        <v>3.0516003528024999E-2</v>
      </c>
      <c r="K10">
        <f>'Commercial Data-Scoping Plan'!I12</f>
        <v>3.0188457413799E-2</v>
      </c>
      <c r="L10">
        <f>'Commercial Data-Scoping Plan'!J12</f>
        <v>2.9874673216559001E-2</v>
      </c>
      <c r="M10">
        <f>'Commercial Data-Scoping Plan'!K12</f>
        <v>2.9583950199159E-2</v>
      </c>
      <c r="N10">
        <f>'Commercial Data-Scoping Plan'!L12</f>
        <v>2.9324429813946E-2</v>
      </c>
      <c r="O10">
        <f>'Commercial Data-Scoping Plan'!M12</f>
        <v>2.9104203571189001E-2</v>
      </c>
      <c r="P10">
        <f>'Commercial Data-Scoping Plan'!N12</f>
        <v>2.8931331100792001E-2</v>
      </c>
      <c r="Q10">
        <f>'Commercial Data-Scoping Plan'!O12</f>
        <v>2.8812942971561999E-2</v>
      </c>
      <c r="R10">
        <f>'Commercial Data-Scoping Plan'!P12</f>
        <v>2.8753706097997E-2</v>
      </c>
      <c r="S10">
        <f>'Commercial Data-Scoping Plan'!Q12</f>
        <v>2.8755063569569E-2</v>
      </c>
      <c r="T10">
        <f>'Commercial Data-Scoping Plan'!R12</f>
        <v>2.8814969579724001E-2</v>
      </c>
      <c r="U10">
        <f>'Commercial Data-Scoping Plan'!S12</f>
        <v>2.8928369735594001E-2</v>
      </c>
      <c r="V10">
        <f>'Commercial Data-Scoping Plan'!T12</f>
        <v>2.9088173233193002E-2</v>
      </c>
      <c r="W10">
        <f>'Commercial Data-Scoping Plan'!U12</f>
        <v>2.9286289740177E-2</v>
      </c>
      <c r="X10">
        <f>'Commercial Data-Scoping Plan'!V12</f>
        <v>2.9514708964576E-2</v>
      </c>
      <c r="Y10">
        <f>'Commercial Data-Scoping Plan'!W12</f>
        <v>2.9766225147104999E-2</v>
      </c>
      <c r="Z10">
        <f>'Commercial Data-Scoping Plan'!X12</f>
        <v>3.0034800103182002E-2</v>
      </c>
      <c r="AA10">
        <f>'Commercial Data-Scoping Plan'!Y12</f>
        <v>3.0315646953867001E-2</v>
      </c>
      <c r="AB10">
        <f>'Commercial Data-Scoping Plan'!Z12</f>
        <v>3.0605136778685E-2</v>
      </c>
      <c r="AC10">
        <f>'Commercial Data-Scoping Plan'!AA12</f>
        <v>3.0900616321946E-2</v>
      </c>
      <c r="AD10">
        <f>'Commercial Data-Scoping Plan'!AB12</f>
        <v>3.1200206138712001E-2</v>
      </c>
      <c r="AE10">
        <f>'Commercial Data-Scoping Plan'!AC12</f>
        <v>3.1502627971117997E-2</v>
      </c>
      <c r="AF10">
        <f>'Commercial Data-Scoping Plan'!AD12</f>
        <v>3.1807019552704999E-2</v>
      </c>
      <c r="AG10">
        <f>'Commercial Data-Scoping Plan'!AE12</f>
        <v>3.2112778310309002E-2</v>
      </c>
      <c r="AH10">
        <f>'Commercial Data-Scoping Plan'!AF12</f>
        <v>3.2419491775131003E-2</v>
      </c>
      <c r="AI10">
        <f>'Commercial Data-Scoping Plan'!AG12</f>
        <v>3.2726893854681999E-2</v>
      </c>
      <c r="AJ10">
        <f>'Commercial Data-Scoping Plan'!AH12</f>
        <v>3.3034819851616E-2</v>
      </c>
      <c r="AK10">
        <f>'Commercial Data-Scoping Plan'!AI12</f>
        <v>3.3343169956529001E-2</v>
      </c>
    </row>
    <row r="11" spans="1:37" x14ac:dyDescent="0.35">
      <c r="A11" t="str">
        <f>'Commercial Data-Scoping Plan'!A13</f>
        <v>Commercial Cooking</v>
      </c>
      <c r="B11">
        <f>D11</f>
        <v>7.1786807888320004E-3</v>
      </c>
      <c r="C11">
        <f>D11</f>
        <v>7.1786807888320004E-3</v>
      </c>
      <c r="D11">
        <f>'Commercial Data-Scoping Plan'!B13</f>
        <v>7.1786807888320004E-3</v>
      </c>
      <c r="E11">
        <f>'Commercial Data-Scoping Plan'!C13</f>
        <v>7.2814669193500001E-3</v>
      </c>
      <c r="F11">
        <f>'Commercial Data-Scoping Plan'!D13</f>
        <v>7.366271504937E-3</v>
      </c>
      <c r="G11">
        <f>'Commercial Data-Scoping Plan'!E13</f>
        <v>7.4255406339909999E-3</v>
      </c>
      <c r="H11">
        <f>'Commercial Data-Scoping Plan'!F13</f>
        <v>7.4610801938639996E-3</v>
      </c>
      <c r="I11">
        <f>'Commercial Data-Scoping Plan'!G13</f>
        <v>7.478589520936E-3</v>
      </c>
      <c r="J11">
        <f>'Commercial Data-Scoping Plan'!H13</f>
        <v>7.4874091395549999E-3</v>
      </c>
      <c r="K11">
        <f>'Commercial Data-Scoping Plan'!I13</f>
        <v>7.4926480940759998E-3</v>
      </c>
      <c r="L11">
        <f>'Commercial Data-Scoping Plan'!J13</f>
        <v>7.4977519385049998E-3</v>
      </c>
      <c r="M11">
        <f>'Commercial Data-Scoping Plan'!K13</f>
        <v>7.5038977772390004E-3</v>
      </c>
      <c r="N11">
        <f>'Commercial Data-Scoping Plan'!L13</f>
        <v>7.5124789641820003E-3</v>
      </c>
      <c r="O11">
        <f>'Commercial Data-Scoping Plan'!M13</f>
        <v>7.5249936012270003E-3</v>
      </c>
      <c r="P11">
        <f>'Commercial Data-Scoping Plan'!N13</f>
        <v>7.5430103816989998E-3</v>
      </c>
      <c r="Q11">
        <f>'Commercial Data-Scoping Plan'!O13</f>
        <v>7.5679936067490003E-3</v>
      </c>
      <c r="R11">
        <f>'Commercial Data-Scoping Plan'!P13</f>
        <v>7.6010227827810004E-3</v>
      </c>
      <c r="S11">
        <f>'Commercial Data-Scoping Plan'!Q13</f>
        <v>7.6426284555469997E-3</v>
      </c>
      <c r="T11">
        <f>'Commercial Data-Scoping Plan'!R13</f>
        <v>7.6927124332750001E-3</v>
      </c>
      <c r="U11">
        <f>'Commercial Data-Scoping Plan'!S13</f>
        <v>7.7506134862000003E-3</v>
      </c>
      <c r="V11">
        <f>'Commercial Data-Scoping Plan'!T13</f>
        <v>7.8152690729E-3</v>
      </c>
      <c r="W11">
        <f>'Commercial Data-Scoping Plan'!U13</f>
        <v>7.8854055078560002E-3</v>
      </c>
      <c r="X11">
        <f>'Commercial Data-Scoping Plan'!V13</f>
        <v>7.9597428134480005E-3</v>
      </c>
      <c r="Y11">
        <f>'Commercial Data-Scoping Plan'!W13</f>
        <v>8.0371369100680004E-3</v>
      </c>
      <c r="Z11">
        <f>'Commercial Data-Scoping Plan'!X13</f>
        <v>8.1166493472409999E-3</v>
      </c>
      <c r="AA11">
        <f>'Commercial Data-Scoping Plan'!Y13</f>
        <v>8.1975682949030002E-3</v>
      </c>
      <c r="AB11">
        <f>'Commercial Data-Scoping Plan'!Z13</f>
        <v>8.2793873125339996E-3</v>
      </c>
      <c r="AC11">
        <f>'Commercial Data-Scoping Plan'!AA13</f>
        <v>8.3617674360929994E-3</v>
      </c>
      <c r="AD11">
        <f>'Commercial Data-Scoping Plan'!AB13</f>
        <v>8.4444963271070005E-3</v>
      </c>
      <c r="AE11">
        <f>'Commercial Data-Scoping Plan'!AC13</f>
        <v>8.5274520486280005E-3</v>
      </c>
      <c r="AF11">
        <f>'Commercial Data-Scoping Plan'!AD13</f>
        <v>8.6105668838110001E-3</v>
      </c>
      <c r="AG11">
        <f>'Commercial Data-Scoping Plan'!AE13</f>
        <v>8.6938010850969999E-3</v>
      </c>
      <c r="AH11">
        <f>'Commercial Data-Scoping Plan'!AF13</f>
        <v>8.7771318049849993E-3</v>
      </c>
      <c r="AI11">
        <f>'Commercial Data-Scoping Plan'!AG13</f>
        <v>8.8605477805530006E-3</v>
      </c>
      <c r="AJ11">
        <f>'Commercial Data-Scoping Plan'!AH13</f>
        <v>8.944044159335E-3</v>
      </c>
      <c r="AK11">
        <f>'Commercial Data-Scoping Plan'!AI13</f>
        <v>9.0276190060470003E-3</v>
      </c>
    </row>
    <row r="12" spans="1:37" x14ac:dyDescent="0.35">
      <c r="A12" t="str">
        <f>'Commercial Data-Scoping Plan'!A14</f>
        <v>Commercial Ventilation</v>
      </c>
      <c r="B12">
        <f>D12</f>
        <v>3.8385574884830999E-2</v>
      </c>
      <c r="C12">
        <f>D12</f>
        <v>3.8385574884830999E-2</v>
      </c>
      <c r="D12">
        <f>'Commercial Data-Scoping Plan'!B14</f>
        <v>3.8385574884830999E-2</v>
      </c>
      <c r="E12">
        <f>'Commercial Data-Scoping Plan'!C14</f>
        <v>3.8595427600796997E-2</v>
      </c>
      <c r="F12">
        <f>'Commercial Data-Scoping Plan'!D14</f>
        <v>3.8727459190611997E-2</v>
      </c>
      <c r="G12">
        <f>'Commercial Data-Scoping Plan'!E14</f>
        <v>3.8757083103075997E-2</v>
      </c>
      <c r="H12">
        <f>'Commercial Data-Scoping Plan'!F14</f>
        <v>3.8702215232806002E-2</v>
      </c>
      <c r="I12">
        <f>'Commercial Data-Scoping Plan'!G14</f>
        <v>3.8585136546954002E-2</v>
      </c>
      <c r="J12">
        <f>'Commercial Data-Scoping Plan'!H14</f>
        <v>3.8440735092630997E-2</v>
      </c>
      <c r="K12">
        <f>'Commercial Data-Scoping Plan'!I14</f>
        <v>3.8287741643372002E-2</v>
      </c>
      <c r="L12">
        <f>'Commercial Data-Scoping Plan'!J14</f>
        <v>3.8140627853427998E-2</v>
      </c>
      <c r="M12">
        <f>'Commercial Data-Scoping Plan'!K14</f>
        <v>3.8004296178997997E-2</v>
      </c>
      <c r="N12">
        <f>'Commercial Data-Scoping Plan'!L14</f>
        <v>3.7882646553554999E-2</v>
      </c>
      <c r="O12">
        <f>'Commercial Data-Scoping Plan'!M14</f>
        <v>3.7777849524858999E-2</v>
      </c>
      <c r="P12">
        <f>'Commercial Data-Scoping Plan'!N14</f>
        <v>3.7690812794889998E-2</v>
      </c>
      <c r="Q12">
        <f>'Commercial Data-Scoping Plan'!O14</f>
        <v>3.7621409245067003E-2</v>
      </c>
      <c r="R12">
        <f>'Commercial Data-Scoping Plan'!P14</f>
        <v>3.7565571999227998E-2</v>
      </c>
      <c r="S12">
        <f>'Commercial Data-Scoping Plan'!Q14</f>
        <v>3.7521806648959002E-2</v>
      </c>
      <c r="T12">
        <f>'Commercial Data-Scoping Plan'!R14</f>
        <v>3.7488266280246998E-2</v>
      </c>
      <c r="U12">
        <f>'Commercial Data-Scoping Plan'!S14</f>
        <v>3.7463056625512997E-2</v>
      </c>
      <c r="V12">
        <f>'Commercial Data-Scoping Plan'!T14</f>
        <v>3.7444800350701003E-2</v>
      </c>
      <c r="W12">
        <f>'Commercial Data-Scoping Plan'!U14</f>
        <v>3.7432710890534002E-2</v>
      </c>
      <c r="X12">
        <f>'Commercial Data-Scoping Plan'!V14</f>
        <v>3.7426766970544999E-2</v>
      </c>
      <c r="Y12">
        <f>'Commercial Data-Scoping Plan'!W14</f>
        <v>3.7427570731366003E-2</v>
      </c>
      <c r="Z12">
        <f>'Commercial Data-Scoping Plan'!X14</f>
        <v>3.7435990522355002E-2</v>
      </c>
      <c r="AA12">
        <f>'Commercial Data-Scoping Plan'!Y14</f>
        <v>3.7453103472168001E-2</v>
      </c>
      <c r="AB12">
        <f>'Commercial Data-Scoping Plan'!Z14</f>
        <v>3.7493778756359002E-2</v>
      </c>
      <c r="AC12">
        <f>'Commercial Data-Scoping Plan'!AA14</f>
        <v>3.7558158895374998E-2</v>
      </c>
      <c r="AD12">
        <f>'Commercial Data-Scoping Plan'!AB14</f>
        <v>3.7645918074869E-2</v>
      </c>
      <c r="AE12">
        <f>'Commercial Data-Scoping Plan'!AC14</f>
        <v>3.7756358828094E-2</v>
      </c>
      <c r="AF12">
        <f>'Commercial Data-Scoping Plan'!AD14</f>
        <v>3.7888231620882999E-2</v>
      </c>
      <c r="AG12">
        <f>'Commercial Data-Scoping Plan'!AE14</f>
        <v>3.8040206325867999E-2</v>
      </c>
      <c r="AH12">
        <f>'Commercial Data-Scoping Plan'!AF14</f>
        <v>3.8210739066116002E-2</v>
      </c>
      <c r="AI12">
        <f>'Commercial Data-Scoping Plan'!AG14</f>
        <v>3.8398279016420997E-2</v>
      </c>
      <c r="AJ12">
        <f>'Commercial Data-Scoping Plan'!AH14</f>
        <v>3.8601364112655003E-2</v>
      </c>
      <c r="AK12">
        <f>'Commercial Data-Scoping Plan'!AI14</f>
        <v>3.8818794612870001E-2</v>
      </c>
    </row>
    <row r="15" spans="1:37" x14ac:dyDescent="0.35">
      <c r="A15">
        <f>'Commercial Data-Scoping Plan'!A16</f>
        <v>0</v>
      </c>
      <c r="B15">
        <f t="shared" ref="B15:B22" si="0">D15</f>
        <v>0</v>
      </c>
      <c r="C15">
        <f t="shared" ref="C15:C22" si="1">D15</f>
        <v>0</v>
      </c>
      <c r="D15">
        <f>'Commercial Data-Scoping Plan'!B16</f>
        <v>0</v>
      </c>
      <c r="E15">
        <f>'Commercial Data-Scoping Plan'!C16</f>
        <v>0</v>
      </c>
      <c r="F15">
        <f>'Commercial Data-Scoping Plan'!D16</f>
        <v>0</v>
      </c>
      <c r="G15">
        <f>'Commercial Data-Scoping Plan'!E16</f>
        <v>0</v>
      </c>
      <c r="H15">
        <f>'Commercial Data-Scoping Plan'!F16</f>
        <v>0</v>
      </c>
      <c r="I15">
        <f>'Commercial Data-Scoping Plan'!G16</f>
        <v>0</v>
      </c>
      <c r="J15">
        <f>'Commercial Data-Scoping Plan'!H16</f>
        <v>0</v>
      </c>
      <c r="K15">
        <f>'Commercial Data-Scoping Plan'!I16</f>
        <v>0</v>
      </c>
      <c r="L15">
        <f>'Commercial Data-Scoping Plan'!J16</f>
        <v>0</v>
      </c>
      <c r="M15">
        <f>'Commercial Data-Scoping Plan'!K16</f>
        <v>0</v>
      </c>
      <c r="N15">
        <f>'Commercial Data-Scoping Plan'!L16</f>
        <v>0</v>
      </c>
      <c r="O15">
        <f>'Commercial Data-Scoping Plan'!M16</f>
        <v>0</v>
      </c>
      <c r="P15">
        <f>'Commercial Data-Scoping Plan'!N16</f>
        <v>0</v>
      </c>
      <c r="Q15">
        <f>'Commercial Data-Scoping Plan'!O16</f>
        <v>0</v>
      </c>
      <c r="R15">
        <f>'Commercial Data-Scoping Plan'!P16</f>
        <v>0</v>
      </c>
      <c r="S15">
        <f>'Commercial Data-Scoping Plan'!Q16</f>
        <v>0</v>
      </c>
      <c r="T15">
        <f>'Commercial Data-Scoping Plan'!R16</f>
        <v>0</v>
      </c>
      <c r="U15">
        <f>'Commercial Data-Scoping Plan'!S16</f>
        <v>0</v>
      </c>
      <c r="V15">
        <f>'Commercial Data-Scoping Plan'!T16</f>
        <v>0</v>
      </c>
      <c r="W15">
        <f>'Commercial Data-Scoping Plan'!U16</f>
        <v>0</v>
      </c>
      <c r="X15">
        <f>'Commercial Data-Scoping Plan'!V16</f>
        <v>0</v>
      </c>
      <c r="Y15">
        <f>'Commercial Data-Scoping Plan'!W16</f>
        <v>0</v>
      </c>
      <c r="Z15">
        <f>'Commercial Data-Scoping Plan'!X16</f>
        <v>0</v>
      </c>
      <c r="AA15">
        <f>'Commercial Data-Scoping Plan'!Y16</f>
        <v>0</v>
      </c>
      <c r="AB15">
        <f>'Commercial Data-Scoping Plan'!Z16</f>
        <v>0</v>
      </c>
      <c r="AC15">
        <f>'Commercial Data-Scoping Plan'!AA16</f>
        <v>0</v>
      </c>
      <c r="AD15">
        <f>'Commercial Data-Scoping Plan'!AB16</f>
        <v>0</v>
      </c>
      <c r="AE15">
        <f>'Commercial Data-Scoping Plan'!AC16</f>
        <v>0</v>
      </c>
      <c r="AF15">
        <f>'Commercial Data-Scoping Plan'!AD16</f>
        <v>0</v>
      </c>
      <c r="AG15">
        <f>'Commercial Data-Scoping Plan'!AE16</f>
        <v>0</v>
      </c>
      <c r="AH15">
        <f>'Commercial Data-Scoping Plan'!AF16</f>
        <v>0</v>
      </c>
      <c r="AI15">
        <f>'Commercial Data-Scoping Plan'!AG16</f>
        <v>0</v>
      </c>
      <c r="AJ15">
        <f>'Commercial Data-Scoping Plan'!AH16</f>
        <v>0</v>
      </c>
      <c r="AK15">
        <f>'Commercial Data-Scoping Plan'!AI16</f>
        <v>0</v>
      </c>
    </row>
    <row r="16" spans="1:37" x14ac:dyDescent="0.35">
      <c r="A16" t="str">
        <f>'Commercial Data-Scoping Plan'!A17</f>
        <v>Pipeline natural gas</v>
      </c>
      <c r="B16">
        <f t="shared" si="0"/>
        <v>0</v>
      </c>
      <c r="C16">
        <f t="shared" si="1"/>
        <v>0</v>
      </c>
      <c r="D16">
        <f>'Commercial Data-Scoping Plan'!B17</f>
        <v>0</v>
      </c>
      <c r="E16">
        <f>'Commercial Data-Scoping Plan'!C17</f>
        <v>0</v>
      </c>
      <c r="F16">
        <f>'Commercial Data-Scoping Plan'!D17</f>
        <v>0</v>
      </c>
      <c r="G16">
        <f>'Commercial Data-Scoping Plan'!E17</f>
        <v>0</v>
      </c>
      <c r="H16">
        <f>'Commercial Data-Scoping Plan'!F17</f>
        <v>0</v>
      </c>
      <c r="I16">
        <f>'Commercial Data-Scoping Plan'!G17</f>
        <v>0</v>
      </c>
      <c r="J16">
        <f>'Commercial Data-Scoping Plan'!H17</f>
        <v>0</v>
      </c>
      <c r="K16">
        <f>'Commercial Data-Scoping Plan'!I17</f>
        <v>0</v>
      </c>
      <c r="L16">
        <f>'Commercial Data-Scoping Plan'!J17</f>
        <v>0</v>
      </c>
      <c r="M16">
        <f>'Commercial Data-Scoping Plan'!K17</f>
        <v>0</v>
      </c>
      <c r="N16">
        <f>'Commercial Data-Scoping Plan'!L17</f>
        <v>0</v>
      </c>
      <c r="O16">
        <f>'Commercial Data-Scoping Plan'!M17</f>
        <v>0</v>
      </c>
      <c r="P16">
        <f>'Commercial Data-Scoping Plan'!N17</f>
        <v>0</v>
      </c>
      <c r="Q16">
        <f>'Commercial Data-Scoping Plan'!O17</f>
        <v>0</v>
      </c>
      <c r="R16">
        <f>'Commercial Data-Scoping Plan'!P17</f>
        <v>0</v>
      </c>
      <c r="S16">
        <f>'Commercial Data-Scoping Plan'!Q17</f>
        <v>0</v>
      </c>
      <c r="T16">
        <f>'Commercial Data-Scoping Plan'!R17</f>
        <v>0</v>
      </c>
      <c r="U16">
        <f>'Commercial Data-Scoping Plan'!S17</f>
        <v>0</v>
      </c>
      <c r="V16">
        <f>'Commercial Data-Scoping Plan'!T17</f>
        <v>0</v>
      </c>
      <c r="W16">
        <f>'Commercial Data-Scoping Plan'!U17</f>
        <v>0</v>
      </c>
      <c r="X16">
        <f>'Commercial Data-Scoping Plan'!V17</f>
        <v>0</v>
      </c>
      <c r="Y16">
        <f>'Commercial Data-Scoping Plan'!W17</f>
        <v>0</v>
      </c>
      <c r="Z16">
        <f>'Commercial Data-Scoping Plan'!X17</f>
        <v>0</v>
      </c>
      <c r="AA16">
        <f>'Commercial Data-Scoping Plan'!Y17</f>
        <v>0</v>
      </c>
      <c r="AB16">
        <f>'Commercial Data-Scoping Plan'!Z17</f>
        <v>0</v>
      </c>
      <c r="AC16">
        <f>'Commercial Data-Scoping Plan'!AA17</f>
        <v>0</v>
      </c>
      <c r="AD16">
        <f>'Commercial Data-Scoping Plan'!AB17</f>
        <v>0</v>
      </c>
      <c r="AE16">
        <f>'Commercial Data-Scoping Plan'!AC17</f>
        <v>0</v>
      </c>
      <c r="AF16">
        <f>'Commercial Data-Scoping Plan'!AD17</f>
        <v>0</v>
      </c>
      <c r="AG16">
        <f>'Commercial Data-Scoping Plan'!AE17</f>
        <v>0</v>
      </c>
      <c r="AH16">
        <f>'Commercial Data-Scoping Plan'!AF17</f>
        <v>0</v>
      </c>
      <c r="AI16">
        <f>'Commercial Data-Scoping Plan'!AG17</f>
        <v>0</v>
      </c>
      <c r="AJ16">
        <f>'Commercial Data-Scoping Plan'!AH17</f>
        <v>0</v>
      </c>
      <c r="AK16">
        <f>'Commercial Data-Scoping Plan'!AI17</f>
        <v>0</v>
      </c>
    </row>
    <row r="17" spans="1:37" x14ac:dyDescent="0.35">
      <c r="A17">
        <f>'Commercial Data-Scoping Plan'!A18</f>
        <v>0</v>
      </c>
      <c r="B17">
        <f t="shared" si="0"/>
        <v>0</v>
      </c>
      <c r="C17">
        <f t="shared" si="1"/>
        <v>0</v>
      </c>
      <c r="D17">
        <f>'Commercial Data-Scoping Plan'!B18</f>
        <v>0</v>
      </c>
      <c r="E17">
        <f>'Commercial Data-Scoping Plan'!C18</f>
        <v>0</v>
      </c>
      <c r="F17">
        <f>'Commercial Data-Scoping Plan'!D18</f>
        <v>0</v>
      </c>
      <c r="G17">
        <f>'Commercial Data-Scoping Plan'!E18</f>
        <v>0</v>
      </c>
      <c r="H17">
        <f>'Commercial Data-Scoping Plan'!F18</f>
        <v>0</v>
      </c>
      <c r="I17">
        <f>'Commercial Data-Scoping Plan'!G18</f>
        <v>0</v>
      </c>
      <c r="J17">
        <f>'Commercial Data-Scoping Plan'!H18</f>
        <v>0</v>
      </c>
      <c r="K17">
        <f>'Commercial Data-Scoping Plan'!I18</f>
        <v>0</v>
      </c>
      <c r="L17">
        <f>'Commercial Data-Scoping Plan'!J18</f>
        <v>0</v>
      </c>
      <c r="M17">
        <f>'Commercial Data-Scoping Plan'!K18</f>
        <v>0</v>
      </c>
      <c r="N17">
        <f>'Commercial Data-Scoping Plan'!L18</f>
        <v>0</v>
      </c>
      <c r="O17">
        <f>'Commercial Data-Scoping Plan'!M18</f>
        <v>0</v>
      </c>
      <c r="P17">
        <f>'Commercial Data-Scoping Plan'!N18</f>
        <v>0</v>
      </c>
      <c r="Q17">
        <f>'Commercial Data-Scoping Plan'!O18</f>
        <v>0</v>
      </c>
      <c r="R17">
        <f>'Commercial Data-Scoping Plan'!P18</f>
        <v>0</v>
      </c>
      <c r="S17">
        <f>'Commercial Data-Scoping Plan'!Q18</f>
        <v>0</v>
      </c>
      <c r="T17">
        <f>'Commercial Data-Scoping Plan'!R18</f>
        <v>0</v>
      </c>
      <c r="U17">
        <f>'Commercial Data-Scoping Plan'!S18</f>
        <v>0</v>
      </c>
      <c r="V17">
        <f>'Commercial Data-Scoping Plan'!T18</f>
        <v>0</v>
      </c>
      <c r="W17">
        <f>'Commercial Data-Scoping Plan'!U18</f>
        <v>0</v>
      </c>
      <c r="X17">
        <f>'Commercial Data-Scoping Plan'!V18</f>
        <v>0</v>
      </c>
      <c r="Y17">
        <f>'Commercial Data-Scoping Plan'!W18</f>
        <v>0</v>
      </c>
      <c r="Z17">
        <f>'Commercial Data-Scoping Plan'!X18</f>
        <v>0</v>
      </c>
      <c r="AA17">
        <f>'Commercial Data-Scoping Plan'!Y18</f>
        <v>0</v>
      </c>
      <c r="AB17">
        <f>'Commercial Data-Scoping Plan'!Z18</f>
        <v>0</v>
      </c>
      <c r="AC17">
        <f>'Commercial Data-Scoping Plan'!AA18</f>
        <v>0</v>
      </c>
      <c r="AD17">
        <f>'Commercial Data-Scoping Plan'!AB18</f>
        <v>0</v>
      </c>
      <c r="AE17">
        <f>'Commercial Data-Scoping Plan'!AC18</f>
        <v>0</v>
      </c>
      <c r="AF17">
        <f>'Commercial Data-Scoping Plan'!AD18</f>
        <v>0</v>
      </c>
      <c r="AG17">
        <f>'Commercial Data-Scoping Plan'!AE18</f>
        <v>0</v>
      </c>
      <c r="AH17">
        <f>'Commercial Data-Scoping Plan'!AF18</f>
        <v>0</v>
      </c>
      <c r="AI17">
        <f>'Commercial Data-Scoping Plan'!AG18</f>
        <v>0</v>
      </c>
      <c r="AJ17">
        <f>'Commercial Data-Scoping Plan'!AH18</f>
        <v>0</v>
      </c>
      <c r="AK17">
        <f>'Commercial Data-Scoping Plan'!AI18</f>
        <v>0</v>
      </c>
    </row>
    <row r="18" spans="1:37" x14ac:dyDescent="0.35">
      <c r="A18" t="str">
        <f>'Commercial Data-Scoping Plan'!A19</f>
        <v>Commercial Water Heating</v>
      </c>
      <c r="B18">
        <f t="shared" si="0"/>
        <v>7.7347332342813005E-2</v>
      </c>
      <c r="C18">
        <f t="shared" si="1"/>
        <v>7.7347332342813005E-2</v>
      </c>
      <c r="D18">
        <f>'Commercial Data-Scoping Plan'!B19</f>
        <v>7.7347332342813005E-2</v>
      </c>
      <c r="E18">
        <f>'Commercial Data-Scoping Plan'!C19</f>
        <v>7.7531838391055E-2</v>
      </c>
      <c r="F18">
        <f>'Commercial Data-Scoping Plan'!D19</f>
        <v>7.7608925290181999E-2</v>
      </c>
      <c r="G18">
        <f>'Commercial Data-Scoping Plan'!E19</f>
        <v>7.7573283573009993E-2</v>
      </c>
      <c r="H18">
        <f>'Commercial Data-Scoping Plan'!F19</f>
        <v>7.7472967428955E-2</v>
      </c>
      <c r="I18">
        <f>'Commercial Data-Scoping Plan'!G19</f>
        <v>7.7297113542402998E-2</v>
      </c>
      <c r="J18">
        <f>'Commercial Data-Scoping Plan'!H19</f>
        <v>7.7034798540050006E-2</v>
      </c>
      <c r="K18">
        <f>'Commercial Data-Scoping Plan'!I19</f>
        <v>7.6656626202462996E-2</v>
      </c>
      <c r="L18">
        <f>'Commercial Data-Scoping Plan'!J19</f>
        <v>7.7006551923481006E-2</v>
      </c>
      <c r="M18">
        <f>'Commercial Data-Scoping Plan'!K19</f>
        <v>7.7223966286316004E-2</v>
      </c>
      <c r="N18">
        <f>'Commercial Data-Scoping Plan'!L19</f>
        <v>7.7315758622442998E-2</v>
      </c>
      <c r="O18">
        <f>'Commercial Data-Scoping Plan'!M19</f>
        <v>7.7303017670746002E-2</v>
      </c>
      <c r="P18">
        <f>'Commercial Data-Scoping Plan'!N19</f>
        <v>7.7215148715706006E-2</v>
      </c>
      <c r="Q18">
        <f>'Commercial Data-Scoping Plan'!O19</f>
        <v>7.7083187794166994E-2</v>
      </c>
      <c r="R18">
        <f>'Commercial Data-Scoping Plan'!P19</f>
        <v>7.6935642397908996E-2</v>
      </c>
      <c r="S18">
        <f>'Commercial Data-Scoping Plan'!Q19</f>
        <v>7.6796658935154999E-2</v>
      </c>
      <c r="T18">
        <f>'Commercial Data-Scoping Plan'!R19</f>
        <v>7.6685908571090006E-2</v>
      </c>
      <c r="U18">
        <f>'Commercial Data-Scoping Plan'!S19</f>
        <v>7.6619067444707006E-2</v>
      </c>
      <c r="V18">
        <f>'Commercial Data-Scoping Plan'!T19</f>
        <v>7.6608543714786995E-2</v>
      </c>
      <c r="W18">
        <f>'Commercial Data-Scoping Plan'!U19</f>
        <v>7.6663668112998004E-2</v>
      </c>
      <c r="X18">
        <f>'Commercial Data-Scoping Plan'!V19</f>
        <v>7.6791160957011995E-2</v>
      </c>
      <c r="Y18">
        <f>'Commercial Data-Scoping Plan'!W19</f>
        <v>7.6994915342171996E-2</v>
      </c>
      <c r="Z18">
        <f>'Commercial Data-Scoping Plan'!X19</f>
        <v>7.7276192427960994E-2</v>
      </c>
      <c r="AA18">
        <f>'Commercial Data-Scoping Plan'!Y19</f>
        <v>7.7633362335828002E-2</v>
      </c>
      <c r="AB18">
        <f>'Commercial Data-Scoping Plan'!Z19</f>
        <v>7.8062515716969996E-2</v>
      </c>
      <c r="AC18">
        <f>'Commercial Data-Scoping Plan'!AA19</f>
        <v>7.8557649170946001E-2</v>
      </c>
      <c r="AD18">
        <f>'Commercial Data-Scoping Plan'!AB19</f>
        <v>7.9111363821292996E-2</v>
      </c>
      <c r="AE18">
        <f>'Commercial Data-Scoping Plan'!AC19</f>
        <v>7.9715442629934005E-2</v>
      </c>
      <c r="AF18">
        <f>'Commercial Data-Scoping Plan'!AD19</f>
        <v>8.0361539386599998E-2</v>
      </c>
      <c r="AG18">
        <f>'Commercial Data-Scoping Plan'!AE19</f>
        <v>8.1041668475058004E-2</v>
      </c>
      <c r="AH18">
        <f>'Commercial Data-Scoping Plan'!AF19</f>
        <v>8.1748622432291002E-2</v>
      </c>
      <c r="AI18">
        <f>'Commercial Data-Scoping Plan'!AG19</f>
        <v>8.2476179676483005E-2</v>
      </c>
      <c r="AJ18">
        <f>'Commercial Data-Scoping Plan'!AH19</f>
        <v>8.3219209867610999E-2</v>
      </c>
      <c r="AK18">
        <f>'Commercial Data-Scoping Plan'!AI19</f>
        <v>8.3973632218831001E-2</v>
      </c>
    </row>
    <row r="19" spans="1:37" x14ac:dyDescent="0.35">
      <c r="A19" t="str">
        <f>'Commercial Data-Scoping Plan'!A22</f>
        <v>Commercial Lighting</v>
      </c>
      <c r="B19">
        <f t="shared" si="0"/>
        <v>0</v>
      </c>
      <c r="C19">
        <f t="shared" si="1"/>
        <v>0</v>
      </c>
      <c r="D19">
        <f>'Commercial Data-Scoping Plan'!B22</f>
        <v>0</v>
      </c>
      <c r="E19">
        <f>'Commercial Data-Scoping Plan'!C22</f>
        <v>0</v>
      </c>
      <c r="F19">
        <f>'Commercial Data-Scoping Plan'!D22</f>
        <v>0</v>
      </c>
      <c r="G19">
        <f>'Commercial Data-Scoping Plan'!E22</f>
        <v>0</v>
      </c>
      <c r="H19">
        <f>'Commercial Data-Scoping Plan'!F22</f>
        <v>0</v>
      </c>
      <c r="I19">
        <f>'Commercial Data-Scoping Plan'!G22</f>
        <v>0</v>
      </c>
      <c r="J19">
        <f>'Commercial Data-Scoping Plan'!H22</f>
        <v>0</v>
      </c>
      <c r="K19">
        <f>'Commercial Data-Scoping Plan'!I22</f>
        <v>0</v>
      </c>
      <c r="L19">
        <f>'Commercial Data-Scoping Plan'!J22</f>
        <v>0</v>
      </c>
      <c r="M19">
        <f>'Commercial Data-Scoping Plan'!K22</f>
        <v>0</v>
      </c>
      <c r="N19">
        <f>'Commercial Data-Scoping Plan'!L22</f>
        <v>0</v>
      </c>
      <c r="O19">
        <f>'Commercial Data-Scoping Plan'!M22</f>
        <v>0</v>
      </c>
      <c r="P19">
        <f>'Commercial Data-Scoping Plan'!N22</f>
        <v>0</v>
      </c>
      <c r="Q19">
        <f>'Commercial Data-Scoping Plan'!O22</f>
        <v>0</v>
      </c>
      <c r="R19">
        <f>'Commercial Data-Scoping Plan'!P22</f>
        <v>0</v>
      </c>
      <c r="S19">
        <f>'Commercial Data-Scoping Plan'!Q22</f>
        <v>0</v>
      </c>
      <c r="T19">
        <f>'Commercial Data-Scoping Plan'!R22</f>
        <v>0</v>
      </c>
      <c r="U19">
        <f>'Commercial Data-Scoping Plan'!S22</f>
        <v>0</v>
      </c>
      <c r="V19">
        <f>'Commercial Data-Scoping Plan'!T22</f>
        <v>0</v>
      </c>
      <c r="W19">
        <f>'Commercial Data-Scoping Plan'!U22</f>
        <v>0</v>
      </c>
      <c r="X19">
        <f>'Commercial Data-Scoping Plan'!V22</f>
        <v>0</v>
      </c>
      <c r="Y19">
        <f>'Commercial Data-Scoping Plan'!W22</f>
        <v>0</v>
      </c>
      <c r="Z19">
        <f>'Commercial Data-Scoping Plan'!X22</f>
        <v>0</v>
      </c>
      <c r="AA19">
        <f>'Commercial Data-Scoping Plan'!Y22</f>
        <v>0</v>
      </c>
      <c r="AB19">
        <f>'Commercial Data-Scoping Plan'!Z22</f>
        <v>0</v>
      </c>
      <c r="AC19">
        <f>'Commercial Data-Scoping Plan'!AA22</f>
        <v>0</v>
      </c>
      <c r="AD19">
        <f>'Commercial Data-Scoping Plan'!AB22</f>
        <v>0</v>
      </c>
      <c r="AE19">
        <f>'Commercial Data-Scoping Plan'!AC22</f>
        <v>0</v>
      </c>
      <c r="AF19">
        <f>'Commercial Data-Scoping Plan'!AD22</f>
        <v>0</v>
      </c>
      <c r="AG19">
        <f>'Commercial Data-Scoping Plan'!AE22</f>
        <v>0</v>
      </c>
      <c r="AH19">
        <f>'Commercial Data-Scoping Plan'!AF22</f>
        <v>0</v>
      </c>
      <c r="AI19">
        <f>'Commercial Data-Scoping Plan'!AG22</f>
        <v>0</v>
      </c>
      <c r="AJ19">
        <f>'Commercial Data-Scoping Plan'!AH22</f>
        <v>0</v>
      </c>
      <c r="AK19">
        <f>'Commercial Data-Scoping Plan'!AI22</f>
        <v>0</v>
      </c>
    </row>
    <row r="20" spans="1:37" x14ac:dyDescent="0.35">
      <c r="A20" t="str">
        <f>'Commercial Data-Scoping Plan'!A23</f>
        <v>Commercial Refrigeration</v>
      </c>
      <c r="B20">
        <f t="shared" si="0"/>
        <v>0</v>
      </c>
      <c r="C20">
        <f t="shared" si="1"/>
        <v>0</v>
      </c>
      <c r="D20">
        <f>'Commercial Data-Scoping Plan'!B23</f>
        <v>0</v>
      </c>
      <c r="E20">
        <f>'Commercial Data-Scoping Plan'!C23</f>
        <v>0</v>
      </c>
      <c r="F20">
        <f>'Commercial Data-Scoping Plan'!D23</f>
        <v>0</v>
      </c>
      <c r="G20">
        <f>'Commercial Data-Scoping Plan'!E23</f>
        <v>0</v>
      </c>
      <c r="H20">
        <f>'Commercial Data-Scoping Plan'!F23</f>
        <v>0</v>
      </c>
      <c r="I20">
        <f>'Commercial Data-Scoping Plan'!G23</f>
        <v>0</v>
      </c>
      <c r="J20">
        <f>'Commercial Data-Scoping Plan'!H23</f>
        <v>0</v>
      </c>
      <c r="K20">
        <f>'Commercial Data-Scoping Plan'!I23</f>
        <v>0</v>
      </c>
      <c r="L20">
        <f>'Commercial Data-Scoping Plan'!J23</f>
        <v>0</v>
      </c>
      <c r="M20">
        <f>'Commercial Data-Scoping Plan'!K23</f>
        <v>0</v>
      </c>
      <c r="N20">
        <f>'Commercial Data-Scoping Plan'!L23</f>
        <v>0</v>
      </c>
      <c r="O20">
        <f>'Commercial Data-Scoping Plan'!M23</f>
        <v>0</v>
      </c>
      <c r="P20">
        <f>'Commercial Data-Scoping Plan'!N23</f>
        <v>0</v>
      </c>
      <c r="Q20">
        <f>'Commercial Data-Scoping Plan'!O23</f>
        <v>0</v>
      </c>
      <c r="R20">
        <f>'Commercial Data-Scoping Plan'!P23</f>
        <v>0</v>
      </c>
      <c r="S20">
        <f>'Commercial Data-Scoping Plan'!Q23</f>
        <v>0</v>
      </c>
      <c r="T20">
        <f>'Commercial Data-Scoping Plan'!R23</f>
        <v>0</v>
      </c>
      <c r="U20">
        <f>'Commercial Data-Scoping Plan'!S23</f>
        <v>0</v>
      </c>
      <c r="V20">
        <f>'Commercial Data-Scoping Plan'!T23</f>
        <v>0</v>
      </c>
      <c r="W20">
        <f>'Commercial Data-Scoping Plan'!U23</f>
        <v>0</v>
      </c>
      <c r="X20">
        <f>'Commercial Data-Scoping Plan'!V23</f>
        <v>0</v>
      </c>
      <c r="Y20">
        <f>'Commercial Data-Scoping Plan'!W23</f>
        <v>0</v>
      </c>
      <c r="Z20">
        <f>'Commercial Data-Scoping Plan'!X23</f>
        <v>0</v>
      </c>
      <c r="AA20">
        <f>'Commercial Data-Scoping Plan'!Y23</f>
        <v>0</v>
      </c>
      <c r="AB20">
        <f>'Commercial Data-Scoping Plan'!Z23</f>
        <v>0</v>
      </c>
      <c r="AC20">
        <f>'Commercial Data-Scoping Plan'!AA23</f>
        <v>0</v>
      </c>
      <c r="AD20">
        <f>'Commercial Data-Scoping Plan'!AB23</f>
        <v>0</v>
      </c>
      <c r="AE20">
        <f>'Commercial Data-Scoping Plan'!AC23</f>
        <v>0</v>
      </c>
      <c r="AF20">
        <f>'Commercial Data-Scoping Plan'!AD23</f>
        <v>0</v>
      </c>
      <c r="AG20">
        <f>'Commercial Data-Scoping Plan'!AE23</f>
        <v>0</v>
      </c>
      <c r="AH20">
        <f>'Commercial Data-Scoping Plan'!AF23</f>
        <v>0</v>
      </c>
      <c r="AI20">
        <f>'Commercial Data-Scoping Plan'!AG23</f>
        <v>0</v>
      </c>
      <c r="AJ20">
        <f>'Commercial Data-Scoping Plan'!AH23</f>
        <v>0</v>
      </c>
      <c r="AK20">
        <f>'Commercial Data-Scoping Plan'!AI23</f>
        <v>0</v>
      </c>
    </row>
    <row r="21" spans="1:37" x14ac:dyDescent="0.35">
      <c r="A21" t="str">
        <f>'Commercial Data-Scoping Plan'!A24</f>
        <v>Commercial Cooking</v>
      </c>
      <c r="B21">
        <f t="shared" si="0"/>
        <v>4.7279850023937003E-2</v>
      </c>
      <c r="C21">
        <f t="shared" si="1"/>
        <v>4.7279850023937003E-2</v>
      </c>
      <c r="D21">
        <f>'Commercial Data-Scoping Plan'!B24</f>
        <v>4.7279850023937003E-2</v>
      </c>
      <c r="E21">
        <f>'Commercial Data-Scoping Plan'!C24</f>
        <v>4.7890341529405002E-2</v>
      </c>
      <c r="F21">
        <f>'Commercial Data-Scoping Plan'!D24</f>
        <v>4.8294703511771002E-2</v>
      </c>
      <c r="G21">
        <f>'Commercial Data-Scoping Plan'!E24</f>
        <v>4.8381114231772999E-2</v>
      </c>
      <c r="H21">
        <f>'Commercial Data-Scoping Plan'!F24</f>
        <v>4.8137369418907998E-2</v>
      </c>
      <c r="I21">
        <f>'Commercial Data-Scoping Plan'!G24</f>
        <v>4.7656605134658997E-2</v>
      </c>
      <c r="J21">
        <f>'Commercial Data-Scoping Plan'!H24</f>
        <v>4.7075962165820003E-2</v>
      </c>
      <c r="K21">
        <f>'Commercial Data-Scoping Plan'!I24</f>
        <v>4.6476822491926001E-2</v>
      </c>
      <c r="L21">
        <f>'Commercial Data-Scoping Plan'!J24</f>
        <v>4.59017922929E-2</v>
      </c>
      <c r="M21">
        <f>'Commercial Data-Scoping Plan'!K24</f>
        <v>4.5368022095202999E-2</v>
      </c>
      <c r="N21">
        <f>'Commercial Data-Scoping Plan'!L24</f>
        <v>4.4890234143742998E-2</v>
      </c>
      <c r="O21">
        <f>'Commercial Data-Scoping Plan'!M24</f>
        <v>4.4483193630905998E-2</v>
      </c>
      <c r="P21">
        <f>'Commercial Data-Scoping Plan'!N24</f>
        <v>4.4161489001254002E-2</v>
      </c>
      <c r="Q21">
        <f>'Commercial Data-Scoping Plan'!O24</f>
        <v>4.3937730785977E-2</v>
      </c>
      <c r="R21">
        <f>'Commercial Data-Scoping Plan'!P24</f>
        <v>4.3819726996456997E-2</v>
      </c>
      <c r="S21">
        <f>'Commercial Data-Scoping Plan'!Q24</f>
        <v>4.3809181806086998E-2</v>
      </c>
      <c r="T21">
        <f>'Commercial Data-Scoping Plan'!R24</f>
        <v>4.3901271828970002E-2</v>
      </c>
      <c r="U21">
        <f>'Commercial Data-Scoping Plan'!S24</f>
        <v>4.408567186416E-2</v>
      </c>
      <c r="V21">
        <f>'Commercial Data-Scoping Plan'!T24</f>
        <v>4.4348418188754998E-2</v>
      </c>
      <c r="W21">
        <f>'Commercial Data-Scoping Plan'!U24</f>
        <v>4.4673913341884003E-2</v>
      </c>
      <c r="X21">
        <f>'Commercial Data-Scoping Plan'!V24</f>
        <v>4.5047026849188002E-2</v>
      </c>
      <c r="Y21">
        <f>'Commercial Data-Scoping Plan'!W24</f>
        <v>4.5454496842242002E-2</v>
      </c>
      <c r="Z21">
        <f>'Commercial Data-Scoping Plan'!X24</f>
        <v>4.5885566897412002E-2</v>
      </c>
      <c r="AA21">
        <f>'Commercial Data-Scoping Plan'!Y24</f>
        <v>4.6332130292822002E-2</v>
      </c>
      <c r="AB21">
        <f>'Commercial Data-Scoping Plan'!Z24</f>
        <v>4.6788440273830001E-2</v>
      </c>
      <c r="AC21">
        <f>'Commercial Data-Scoping Plan'!AA24</f>
        <v>4.7250658144241002E-2</v>
      </c>
      <c r="AD21">
        <f>'Commercial Data-Scoping Plan'!AB24</f>
        <v>4.7716381738092999E-2</v>
      </c>
      <c r="AE21">
        <f>'Commercial Data-Scoping Plan'!AC24</f>
        <v>4.8184232319283003E-2</v>
      </c>
      <c r="AF21">
        <f>'Commercial Data-Scoping Plan'!AD24</f>
        <v>4.8653444425919998E-2</v>
      </c>
      <c r="AG21">
        <f>'Commercial Data-Scoping Plan'!AE24</f>
        <v>4.9123568825189999E-2</v>
      </c>
      <c r="AH21">
        <f>'Commercial Data-Scoping Plan'!AF24</f>
        <v>4.9594347310039998E-2</v>
      </c>
      <c r="AI21">
        <f>'Commercial Data-Scoping Plan'!AG24</f>
        <v>5.0065652598215001E-2</v>
      </c>
      <c r="AJ21">
        <f>'Commercial Data-Scoping Plan'!AH24</f>
        <v>5.0537429852595003E-2</v>
      </c>
      <c r="AK21">
        <f>'Commercial Data-Scoping Plan'!AI24</f>
        <v>5.1009657202894E-2</v>
      </c>
    </row>
    <row r="22" spans="1:37" x14ac:dyDescent="0.35">
      <c r="A22" t="str">
        <f>'Commercial Data-Scoping Plan'!A25</f>
        <v>Commercial Ventilation</v>
      </c>
      <c r="B22">
        <f t="shared" si="0"/>
        <v>0</v>
      </c>
      <c r="C22">
        <f t="shared" si="1"/>
        <v>0</v>
      </c>
      <c r="D22">
        <f>'Commercial Data-Scoping Plan'!B25</f>
        <v>0</v>
      </c>
      <c r="E22">
        <f>'Commercial Data-Scoping Plan'!C25</f>
        <v>0</v>
      </c>
      <c r="F22">
        <f>'Commercial Data-Scoping Plan'!D25</f>
        <v>0</v>
      </c>
      <c r="G22">
        <f>'Commercial Data-Scoping Plan'!E25</f>
        <v>0</v>
      </c>
      <c r="H22">
        <f>'Commercial Data-Scoping Plan'!F25</f>
        <v>0</v>
      </c>
      <c r="I22">
        <f>'Commercial Data-Scoping Plan'!G25</f>
        <v>0</v>
      </c>
      <c r="J22">
        <f>'Commercial Data-Scoping Plan'!H25</f>
        <v>0</v>
      </c>
      <c r="K22">
        <f>'Commercial Data-Scoping Plan'!I25</f>
        <v>0</v>
      </c>
      <c r="L22">
        <f>'Commercial Data-Scoping Plan'!J25</f>
        <v>0</v>
      </c>
      <c r="M22">
        <f>'Commercial Data-Scoping Plan'!K25</f>
        <v>0</v>
      </c>
      <c r="N22">
        <f>'Commercial Data-Scoping Plan'!L25</f>
        <v>0</v>
      </c>
      <c r="O22">
        <f>'Commercial Data-Scoping Plan'!M25</f>
        <v>0</v>
      </c>
      <c r="P22">
        <f>'Commercial Data-Scoping Plan'!N25</f>
        <v>0</v>
      </c>
      <c r="Q22">
        <f>'Commercial Data-Scoping Plan'!O25</f>
        <v>0</v>
      </c>
      <c r="R22">
        <f>'Commercial Data-Scoping Plan'!P25</f>
        <v>0</v>
      </c>
      <c r="S22">
        <f>'Commercial Data-Scoping Plan'!Q25</f>
        <v>0</v>
      </c>
      <c r="T22">
        <f>'Commercial Data-Scoping Plan'!R25</f>
        <v>0</v>
      </c>
      <c r="U22">
        <f>'Commercial Data-Scoping Plan'!S25</f>
        <v>0</v>
      </c>
      <c r="V22">
        <f>'Commercial Data-Scoping Plan'!T25</f>
        <v>0</v>
      </c>
      <c r="W22">
        <f>'Commercial Data-Scoping Plan'!U25</f>
        <v>0</v>
      </c>
      <c r="X22">
        <f>'Commercial Data-Scoping Plan'!V25</f>
        <v>0</v>
      </c>
      <c r="Y22">
        <f>'Commercial Data-Scoping Plan'!W25</f>
        <v>0</v>
      </c>
      <c r="Z22">
        <f>'Commercial Data-Scoping Plan'!X25</f>
        <v>0</v>
      </c>
      <c r="AA22">
        <f>'Commercial Data-Scoping Plan'!Y25</f>
        <v>0</v>
      </c>
      <c r="AB22">
        <f>'Commercial Data-Scoping Plan'!Z25</f>
        <v>0</v>
      </c>
      <c r="AC22">
        <f>'Commercial Data-Scoping Plan'!AA25</f>
        <v>0</v>
      </c>
      <c r="AD22">
        <f>'Commercial Data-Scoping Plan'!AB25</f>
        <v>0</v>
      </c>
      <c r="AE22">
        <f>'Commercial Data-Scoping Plan'!AC25</f>
        <v>0</v>
      </c>
      <c r="AF22">
        <f>'Commercial Data-Scoping Plan'!AD25</f>
        <v>0</v>
      </c>
      <c r="AG22">
        <f>'Commercial Data-Scoping Plan'!AE25</f>
        <v>0</v>
      </c>
      <c r="AH22">
        <f>'Commercial Data-Scoping Plan'!AF25</f>
        <v>0</v>
      </c>
      <c r="AI22">
        <f>'Commercial Data-Scoping Plan'!AG25</f>
        <v>0</v>
      </c>
      <c r="AJ22">
        <f>'Commercial Data-Scoping Plan'!AH25</f>
        <v>0</v>
      </c>
      <c r="AK22">
        <f>'Commercial Data-Scoping Plan'!AI25</f>
        <v>0</v>
      </c>
    </row>
    <row r="24" spans="1:37" x14ac:dyDescent="0.35">
      <c r="A24">
        <f>'Commercial Data-Scoping Plan'!A27</f>
        <v>0</v>
      </c>
      <c r="B24">
        <f>D24</f>
        <v>0</v>
      </c>
      <c r="C24">
        <f>D24</f>
        <v>0</v>
      </c>
      <c r="D24">
        <f>'Commercial Data-Scoping Plan'!B27</f>
        <v>0</v>
      </c>
      <c r="E24">
        <f>'Commercial Data-Scoping Plan'!C27</f>
        <v>0</v>
      </c>
      <c r="F24">
        <f>'Commercial Data-Scoping Plan'!D27</f>
        <v>0</v>
      </c>
      <c r="G24">
        <f>'Commercial Data-Scoping Plan'!E27</f>
        <v>0</v>
      </c>
      <c r="H24">
        <f>'Commercial Data-Scoping Plan'!F27</f>
        <v>0</v>
      </c>
      <c r="I24">
        <f>'Commercial Data-Scoping Plan'!G27</f>
        <v>0</v>
      </c>
      <c r="J24">
        <f>'Commercial Data-Scoping Plan'!H27</f>
        <v>0</v>
      </c>
      <c r="K24">
        <f>'Commercial Data-Scoping Plan'!I27</f>
        <v>0</v>
      </c>
      <c r="L24">
        <f>'Commercial Data-Scoping Plan'!J27</f>
        <v>0</v>
      </c>
      <c r="M24">
        <f>'Commercial Data-Scoping Plan'!K27</f>
        <v>0</v>
      </c>
      <c r="N24">
        <f>'Commercial Data-Scoping Plan'!L27</f>
        <v>0</v>
      </c>
      <c r="O24">
        <f>'Commercial Data-Scoping Plan'!M27</f>
        <v>0</v>
      </c>
      <c r="P24">
        <f>'Commercial Data-Scoping Plan'!N27</f>
        <v>0</v>
      </c>
      <c r="Q24">
        <f>'Commercial Data-Scoping Plan'!O27</f>
        <v>0</v>
      </c>
      <c r="R24">
        <f>'Commercial Data-Scoping Plan'!P27</f>
        <v>0</v>
      </c>
      <c r="S24">
        <f>'Commercial Data-Scoping Plan'!Q27</f>
        <v>0</v>
      </c>
      <c r="T24">
        <f>'Commercial Data-Scoping Plan'!R27</f>
        <v>0</v>
      </c>
      <c r="U24">
        <f>'Commercial Data-Scoping Plan'!S27</f>
        <v>0</v>
      </c>
      <c r="V24">
        <f>'Commercial Data-Scoping Plan'!T27</f>
        <v>0</v>
      </c>
      <c r="W24">
        <f>'Commercial Data-Scoping Plan'!U27</f>
        <v>0</v>
      </c>
      <c r="X24">
        <f>'Commercial Data-Scoping Plan'!V27</f>
        <v>0</v>
      </c>
      <c r="Y24">
        <f>'Commercial Data-Scoping Plan'!W27</f>
        <v>0</v>
      </c>
      <c r="Z24">
        <f>'Commercial Data-Scoping Plan'!X27</f>
        <v>0</v>
      </c>
      <c r="AA24">
        <f>'Commercial Data-Scoping Plan'!Y27</f>
        <v>0</v>
      </c>
      <c r="AB24">
        <f>'Commercial Data-Scoping Plan'!Z27</f>
        <v>0</v>
      </c>
      <c r="AC24">
        <f>'Commercial Data-Scoping Plan'!AA27</f>
        <v>0</v>
      </c>
      <c r="AD24">
        <f>'Commercial Data-Scoping Plan'!AB27</f>
        <v>0</v>
      </c>
      <c r="AE24">
        <f>'Commercial Data-Scoping Plan'!AC27</f>
        <v>0</v>
      </c>
      <c r="AF24">
        <f>'Commercial Data-Scoping Plan'!AD27</f>
        <v>0</v>
      </c>
      <c r="AG24">
        <f>'Commercial Data-Scoping Plan'!AE27</f>
        <v>0</v>
      </c>
      <c r="AH24">
        <f>'Commercial Data-Scoping Plan'!AF27</f>
        <v>0</v>
      </c>
      <c r="AI24">
        <f>'Commercial Data-Scoping Plan'!AG27</f>
        <v>0</v>
      </c>
      <c r="AJ24">
        <f>'Commercial Data-Scoping Plan'!AH27</f>
        <v>0</v>
      </c>
      <c r="AK24">
        <f>'Commercial Data-Scoping Plan'!AI27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1"/>
  <sheetViews>
    <sheetView workbookViewId="0">
      <selection activeCell="B16" sqref="B16"/>
    </sheetView>
  </sheetViews>
  <sheetFormatPr defaultRowHeight="14.5" x14ac:dyDescent="0.35"/>
  <cols>
    <col min="1" max="1" width="26.54296875" customWidth="1"/>
    <col min="2" max="10" width="10.36328125" bestFit="1" customWidth="1"/>
  </cols>
  <sheetData>
    <row r="1" spans="1:35" x14ac:dyDescent="0.35">
      <c r="A1" t="s">
        <v>99</v>
      </c>
    </row>
    <row r="2" spans="1:35" x14ac:dyDescent="0.35">
      <c r="A2" t="s">
        <v>96</v>
      </c>
    </row>
    <row r="4" spans="1:35" x14ac:dyDescent="0.35">
      <c r="A4" t="s">
        <v>102</v>
      </c>
    </row>
    <row r="6" spans="1:35" x14ac:dyDescent="0.35">
      <c r="A6" s="1" t="s">
        <v>13</v>
      </c>
    </row>
    <row r="7" spans="1:35" x14ac:dyDescent="0.35">
      <c r="A7" t="s">
        <v>21</v>
      </c>
      <c r="B7">
        <v>2017</v>
      </c>
      <c r="C7">
        <v>2018</v>
      </c>
      <c r="D7">
        <v>2019</v>
      </c>
      <c r="E7">
        <v>2020</v>
      </c>
      <c r="F7">
        <v>2021</v>
      </c>
      <c r="G7">
        <v>2022</v>
      </c>
      <c r="H7">
        <v>2023</v>
      </c>
      <c r="I7">
        <v>2024</v>
      </c>
      <c r="J7">
        <v>2025</v>
      </c>
      <c r="K7">
        <v>2026</v>
      </c>
      <c r="L7">
        <v>2027</v>
      </c>
      <c r="M7">
        <v>2028</v>
      </c>
      <c r="N7">
        <v>2029</v>
      </c>
      <c r="O7">
        <v>2030</v>
      </c>
      <c r="P7">
        <v>2031</v>
      </c>
      <c r="Q7">
        <v>2032</v>
      </c>
      <c r="R7">
        <v>2033</v>
      </c>
      <c r="S7">
        <v>2034</v>
      </c>
      <c r="T7">
        <v>2035</v>
      </c>
      <c r="U7">
        <v>2036</v>
      </c>
      <c r="V7">
        <v>2037</v>
      </c>
      <c r="W7">
        <v>2038</v>
      </c>
      <c r="X7">
        <v>2039</v>
      </c>
      <c r="Y7">
        <v>2040</v>
      </c>
      <c r="Z7">
        <v>2041</v>
      </c>
      <c r="AA7">
        <v>2042</v>
      </c>
      <c r="AB7">
        <v>2043</v>
      </c>
      <c r="AC7">
        <v>2044</v>
      </c>
      <c r="AD7">
        <v>2045</v>
      </c>
      <c r="AE7">
        <v>2046</v>
      </c>
      <c r="AF7">
        <v>2047</v>
      </c>
      <c r="AG7">
        <v>2048</v>
      </c>
      <c r="AH7">
        <v>2049</v>
      </c>
      <c r="AI7">
        <v>2050</v>
      </c>
    </row>
    <row r="8" spans="1:35" s="9" customFormat="1" x14ac:dyDescent="0.35">
      <c r="A8" s="9" t="s">
        <v>9</v>
      </c>
      <c r="B8" s="9">
        <v>4.8347363304249999E-3</v>
      </c>
      <c r="C8" s="9">
        <v>4.8570714828220004E-3</v>
      </c>
      <c r="D8" s="9">
        <v>4.8716381938519997E-3</v>
      </c>
      <c r="E8" s="9">
        <v>4.877873154117E-3</v>
      </c>
      <c r="F8" s="9">
        <v>4.8783217543749997E-3</v>
      </c>
      <c r="G8" s="9">
        <v>4.8711675359600004E-3</v>
      </c>
      <c r="H8" s="9">
        <v>4.853354567514E-3</v>
      </c>
      <c r="I8" s="9">
        <v>4.8187167089000001E-3</v>
      </c>
      <c r="J8" s="9">
        <v>4.8133900260560001E-3</v>
      </c>
      <c r="K8" s="9">
        <v>4.7748135423640002E-3</v>
      </c>
      <c r="L8" s="9">
        <v>4.6972146035940002E-3</v>
      </c>
      <c r="M8" s="9">
        <v>4.5822938451960003E-3</v>
      </c>
      <c r="N8" s="9">
        <v>4.4397767967369996E-3</v>
      </c>
      <c r="O8" s="9">
        <v>4.2830927919329997E-3</v>
      </c>
      <c r="P8" s="9">
        <v>4.1241875751910004E-3</v>
      </c>
      <c r="Q8" s="9">
        <v>3.9711211339909999E-3</v>
      </c>
      <c r="R8" s="9">
        <v>3.8282924799109999E-3</v>
      </c>
      <c r="S8" s="9">
        <v>3.697662638019E-3</v>
      </c>
      <c r="T8" s="9">
        <v>3.579730613467E-3</v>
      </c>
      <c r="U8" s="9">
        <v>3.4743573498500001E-3</v>
      </c>
      <c r="V8" s="9">
        <v>3.3810878072289999E-3</v>
      </c>
      <c r="W8" s="9">
        <v>3.2993911804270002E-3</v>
      </c>
      <c r="X8" s="9">
        <v>3.2287284857300002E-3</v>
      </c>
      <c r="Y8" s="9">
        <v>3.1685452954789998E-3</v>
      </c>
      <c r="Z8" s="9">
        <v>3.1182388616100001E-3</v>
      </c>
      <c r="AA8" s="9">
        <v>3.0771609994650001E-3</v>
      </c>
      <c r="AB8" s="9">
        <v>3.0445572872859999E-3</v>
      </c>
      <c r="AC8" s="9">
        <v>3.0196088894500002E-3</v>
      </c>
      <c r="AD8" s="9">
        <v>3.00142211726E-3</v>
      </c>
      <c r="AE8" s="9">
        <v>2.9890769652809999E-3</v>
      </c>
      <c r="AF8" s="9">
        <v>2.9816617801110001E-3</v>
      </c>
      <c r="AG8" s="9">
        <v>2.9783223032960001E-3</v>
      </c>
      <c r="AH8" s="9">
        <v>2.9782935441339999E-3</v>
      </c>
      <c r="AI8" s="9">
        <v>2.980927652873E-3</v>
      </c>
    </row>
    <row r="9" spans="1:35" x14ac:dyDescent="0.35">
      <c r="A9" t="s">
        <v>10</v>
      </c>
      <c r="B9">
        <v>5.3020110394539997E-3</v>
      </c>
      <c r="C9">
        <v>5.3563037738490003E-3</v>
      </c>
      <c r="D9">
        <v>5.4038677126370003E-3</v>
      </c>
      <c r="E9">
        <v>5.4024422288510001E-3</v>
      </c>
      <c r="F9">
        <v>5.3582971496960001E-3</v>
      </c>
      <c r="G9">
        <v>5.2755178986470001E-3</v>
      </c>
      <c r="H9">
        <v>5.1596001875199998E-3</v>
      </c>
      <c r="I9">
        <v>5.0163618188389996E-3</v>
      </c>
      <c r="J9">
        <v>4.8777795317740003E-3</v>
      </c>
      <c r="K9">
        <v>4.7225500729449997E-3</v>
      </c>
      <c r="L9">
        <v>4.5559572933369999E-3</v>
      </c>
      <c r="M9">
        <v>4.3824761972790002E-3</v>
      </c>
      <c r="N9">
        <v>4.2057114694889998E-3</v>
      </c>
      <c r="O9">
        <v>4.0284028758899998E-3</v>
      </c>
      <c r="P9">
        <v>3.852700680159E-3</v>
      </c>
      <c r="Q9">
        <v>3.6802903350599998E-3</v>
      </c>
      <c r="R9">
        <v>3.5126382857990001E-3</v>
      </c>
      <c r="S9">
        <v>3.3510181030150001E-3</v>
      </c>
      <c r="T9">
        <v>3.1966105340530001E-3</v>
      </c>
      <c r="U9">
        <v>3.0613836393970002E-3</v>
      </c>
      <c r="V9">
        <v>2.9428454756300002E-3</v>
      </c>
      <c r="W9">
        <v>2.8390629442329998E-3</v>
      </c>
      <c r="X9">
        <v>2.7484584354869998E-3</v>
      </c>
      <c r="Y9">
        <v>2.66970870542E-3</v>
      </c>
      <c r="Z9">
        <v>2.6016351976449999E-3</v>
      </c>
      <c r="AA9">
        <v>2.5432116789770001E-3</v>
      </c>
      <c r="AB9">
        <v>2.4935175601999999E-3</v>
      </c>
      <c r="AC9">
        <v>2.4517331267080002E-3</v>
      </c>
      <c r="AD9">
        <v>2.4171154601399999E-3</v>
      </c>
      <c r="AE9">
        <v>2.3890183325189999E-3</v>
      </c>
      <c r="AF9">
        <v>2.3668438965060001E-3</v>
      </c>
      <c r="AG9">
        <v>2.3500574780290001E-3</v>
      </c>
      <c r="AH9">
        <v>2.33816691592E-3</v>
      </c>
      <c r="AI9">
        <v>2.330701566604E-3</v>
      </c>
    </row>
    <row r="10" spans="1:35" x14ac:dyDescent="0.35">
      <c r="A10" t="s">
        <v>22</v>
      </c>
      <c r="B10">
        <v>8.4487835413429996E-2</v>
      </c>
      <c r="C10">
        <v>8.4382229702979997E-2</v>
      </c>
      <c r="D10">
        <v>8.4088005472302996E-2</v>
      </c>
      <c r="E10">
        <v>8.3563192556811994E-2</v>
      </c>
      <c r="F10">
        <v>8.2875603566145997E-2</v>
      </c>
      <c r="G10">
        <v>8.2092241543156003E-2</v>
      </c>
      <c r="H10">
        <v>8.1305888983570995E-2</v>
      </c>
      <c r="I10">
        <v>8.0561048735051002E-2</v>
      </c>
      <c r="J10">
        <v>8.0300925525686004E-2</v>
      </c>
      <c r="K10">
        <v>8.0101717486836005E-2</v>
      </c>
      <c r="L10">
        <v>7.9959809532528001E-2</v>
      </c>
      <c r="M10">
        <v>7.9869577141903E-2</v>
      </c>
      <c r="N10">
        <v>7.9825839324995998E-2</v>
      </c>
      <c r="O10">
        <v>7.9827507807836998E-2</v>
      </c>
      <c r="P10">
        <v>7.9873721964106997E-2</v>
      </c>
      <c r="Q10">
        <v>7.9965942394614006E-2</v>
      </c>
      <c r="R10">
        <v>8.0107546381733993E-2</v>
      </c>
      <c r="S10">
        <v>8.0302743738067006E-2</v>
      </c>
      <c r="T10">
        <v>8.0555723122269995E-2</v>
      </c>
      <c r="U10">
        <v>8.0869431216246998E-2</v>
      </c>
      <c r="V10">
        <v>8.1245167638561003E-2</v>
      </c>
      <c r="W10">
        <v>8.1682062641762004E-2</v>
      </c>
      <c r="X10">
        <v>8.2177328947112993E-2</v>
      </c>
      <c r="Y10">
        <v>8.2726472028226999E-2</v>
      </c>
      <c r="Z10">
        <v>8.3323904306860999E-2</v>
      </c>
      <c r="AA10">
        <v>8.3963504577269005E-2</v>
      </c>
      <c r="AB10">
        <v>8.4639155781186998E-2</v>
      </c>
      <c r="AC10">
        <v>8.5345106327272005E-2</v>
      </c>
      <c r="AD10">
        <v>8.6076286604529997E-2</v>
      </c>
      <c r="AE10">
        <v>8.6828313825704995E-2</v>
      </c>
      <c r="AF10">
        <v>8.7597532937253003E-2</v>
      </c>
      <c r="AG10">
        <v>8.8380854550911006E-2</v>
      </c>
      <c r="AH10">
        <v>8.9175767855339996E-2</v>
      </c>
      <c r="AI10">
        <v>8.9980181816512003E-2</v>
      </c>
    </row>
    <row r="11" spans="1:35" x14ac:dyDescent="0.35">
      <c r="A11" t="s">
        <v>16</v>
      </c>
      <c r="B11">
        <v>0.13016100556183099</v>
      </c>
      <c r="C11">
        <v>0.12893449039577901</v>
      </c>
      <c r="D11">
        <v>0.12769872103840199</v>
      </c>
      <c r="E11">
        <v>0.126334795958745</v>
      </c>
      <c r="F11">
        <v>0.124868756877228</v>
      </c>
      <c r="G11">
        <v>0.12311489069051799</v>
      </c>
      <c r="H11">
        <v>0.12085958957090399</v>
      </c>
      <c r="I11">
        <v>0.11787432197335899</v>
      </c>
      <c r="J11">
        <v>0.11401635494562</v>
      </c>
      <c r="K11">
        <v>0.10923888598293</v>
      </c>
      <c r="L11">
        <v>0.103627772339266</v>
      </c>
      <c r="M11">
        <v>9.7399788531182002E-2</v>
      </c>
      <c r="N11">
        <v>9.0866407396757998E-2</v>
      </c>
      <c r="O11">
        <v>8.4370017797321006E-2</v>
      </c>
      <c r="P11">
        <v>7.8375639861857999E-2</v>
      </c>
      <c r="Q11">
        <v>7.3052567801155002E-2</v>
      </c>
      <c r="R11">
        <v>6.8483904558511999E-2</v>
      </c>
      <c r="S11">
        <v>6.4680174963261006E-2</v>
      </c>
      <c r="T11">
        <v>6.1602510141778997E-2</v>
      </c>
      <c r="U11">
        <v>5.9183902538730002E-2</v>
      </c>
      <c r="V11">
        <v>5.7344592731766002E-2</v>
      </c>
      <c r="W11">
        <v>5.6002177814251E-2</v>
      </c>
      <c r="X11">
        <v>5.5077246109344002E-2</v>
      </c>
      <c r="Y11">
        <v>5.4496317818074E-2</v>
      </c>
      <c r="Z11">
        <v>5.4193236075035997E-2</v>
      </c>
      <c r="AA11">
        <v>5.4109906609095003E-2</v>
      </c>
      <c r="AB11">
        <v>5.4196540533900002E-2</v>
      </c>
      <c r="AC11">
        <v>5.4411568204631999E-2</v>
      </c>
      <c r="AD11">
        <v>5.4721294915282999E-2</v>
      </c>
      <c r="AE11">
        <v>5.5099302358365E-2</v>
      </c>
      <c r="AF11">
        <v>5.5525378260264997E-2</v>
      </c>
      <c r="AG11">
        <v>5.5984659134378001E-2</v>
      </c>
      <c r="AH11">
        <v>5.6466433881156998E-2</v>
      </c>
      <c r="AI11">
        <v>5.6963214402327003E-2</v>
      </c>
    </row>
    <row r="12" spans="1:35" s="9" customFormat="1" x14ac:dyDescent="0.35">
      <c r="A12" s="9" t="s">
        <v>18</v>
      </c>
      <c r="B12" s="9">
        <v>3.0494604058162001E-2</v>
      </c>
      <c r="C12" s="9">
        <v>3.0877570225157001E-2</v>
      </c>
      <c r="D12" s="9">
        <v>3.1137324091077001E-2</v>
      </c>
      <c r="E12" s="9">
        <v>3.1209209085822E-2</v>
      </c>
      <c r="F12" s="9">
        <v>3.1089606154163001E-2</v>
      </c>
      <c r="G12" s="9">
        <v>3.0832050308921E-2</v>
      </c>
      <c r="H12" s="9">
        <v>3.0516003528024999E-2</v>
      </c>
      <c r="I12" s="9">
        <v>3.0188457413799E-2</v>
      </c>
      <c r="J12" s="9">
        <v>2.9874673216559001E-2</v>
      </c>
      <c r="K12" s="9">
        <v>2.9583950199159E-2</v>
      </c>
      <c r="L12" s="9">
        <v>2.9324429813946E-2</v>
      </c>
      <c r="M12" s="9">
        <v>2.9104203571189001E-2</v>
      </c>
      <c r="N12" s="9">
        <v>2.8931331100792001E-2</v>
      </c>
      <c r="O12" s="9">
        <v>2.8812942971561999E-2</v>
      </c>
      <c r="P12" s="9">
        <v>2.8753706097997E-2</v>
      </c>
      <c r="Q12" s="9">
        <v>2.8755063569569E-2</v>
      </c>
      <c r="R12" s="9">
        <v>2.8814969579724001E-2</v>
      </c>
      <c r="S12" s="9">
        <v>2.8928369735594001E-2</v>
      </c>
      <c r="T12" s="9">
        <v>2.9088173233193002E-2</v>
      </c>
      <c r="U12" s="9">
        <v>2.9286289740177E-2</v>
      </c>
      <c r="V12" s="9">
        <v>2.9514708964576E-2</v>
      </c>
      <c r="W12" s="9">
        <v>2.9766225147104999E-2</v>
      </c>
      <c r="X12" s="9">
        <v>3.0034800103182002E-2</v>
      </c>
      <c r="Y12" s="9">
        <v>3.0315646953867001E-2</v>
      </c>
      <c r="Z12" s="9">
        <v>3.0605136778685E-2</v>
      </c>
      <c r="AA12" s="9">
        <v>3.0900616321946E-2</v>
      </c>
      <c r="AB12" s="9">
        <v>3.1200206138712001E-2</v>
      </c>
      <c r="AC12" s="9">
        <v>3.1502627971117997E-2</v>
      </c>
      <c r="AD12" s="9">
        <v>3.1807019552704999E-2</v>
      </c>
      <c r="AE12" s="9">
        <v>3.2112778310309002E-2</v>
      </c>
      <c r="AF12" s="9">
        <v>3.2419491775131003E-2</v>
      </c>
      <c r="AG12" s="9">
        <v>3.2726893854681999E-2</v>
      </c>
      <c r="AH12" s="9">
        <v>3.3034819851616E-2</v>
      </c>
      <c r="AI12" s="9">
        <v>3.3343169956529001E-2</v>
      </c>
    </row>
    <row r="13" spans="1:35" s="9" customFormat="1" x14ac:dyDescent="0.35">
      <c r="A13" s="9" t="s">
        <v>11</v>
      </c>
      <c r="B13" s="9">
        <v>7.1786807888320004E-3</v>
      </c>
      <c r="C13" s="9">
        <v>7.2814669193500001E-3</v>
      </c>
      <c r="D13" s="9">
        <v>7.366271504937E-3</v>
      </c>
      <c r="E13" s="9">
        <v>7.4255406339909999E-3</v>
      </c>
      <c r="F13" s="9">
        <v>7.4610801938639996E-3</v>
      </c>
      <c r="G13" s="9">
        <v>7.478589520936E-3</v>
      </c>
      <c r="H13" s="9">
        <v>7.4874091395549999E-3</v>
      </c>
      <c r="I13" s="9">
        <v>7.4926480940759998E-3</v>
      </c>
      <c r="J13" s="9">
        <v>7.4977519385049998E-3</v>
      </c>
      <c r="K13" s="9">
        <v>7.5038977772390004E-3</v>
      </c>
      <c r="L13" s="9">
        <v>7.5124789641820003E-3</v>
      </c>
      <c r="M13" s="9">
        <v>7.5249936012270003E-3</v>
      </c>
      <c r="N13" s="9">
        <v>7.5430103816989998E-3</v>
      </c>
      <c r="O13" s="9">
        <v>7.5679936067490003E-3</v>
      </c>
      <c r="P13" s="9">
        <v>7.6010227827810004E-3</v>
      </c>
      <c r="Q13" s="9">
        <v>7.6426284555469997E-3</v>
      </c>
      <c r="R13" s="9">
        <v>7.6927124332750001E-3</v>
      </c>
      <c r="S13" s="9">
        <v>7.7506134862000003E-3</v>
      </c>
      <c r="T13" s="9">
        <v>7.8152690729E-3</v>
      </c>
      <c r="U13" s="9">
        <v>7.8854055078560002E-3</v>
      </c>
      <c r="V13" s="9">
        <v>7.9597428134480005E-3</v>
      </c>
      <c r="W13" s="9">
        <v>8.0371369100680004E-3</v>
      </c>
      <c r="X13" s="9">
        <v>8.1166493472409999E-3</v>
      </c>
      <c r="Y13" s="9">
        <v>8.1975682949030002E-3</v>
      </c>
      <c r="Z13" s="9">
        <v>8.2793873125339996E-3</v>
      </c>
      <c r="AA13" s="9">
        <v>8.3617674360929994E-3</v>
      </c>
      <c r="AB13" s="9">
        <v>8.4444963271070005E-3</v>
      </c>
      <c r="AC13" s="9">
        <v>8.5274520486280005E-3</v>
      </c>
      <c r="AD13" s="9">
        <v>8.6105668838110001E-3</v>
      </c>
      <c r="AE13" s="9">
        <v>8.6938010850969999E-3</v>
      </c>
      <c r="AF13" s="9">
        <v>8.7771318049849993E-3</v>
      </c>
      <c r="AG13" s="9">
        <v>8.8605477805530006E-3</v>
      </c>
      <c r="AH13" s="9">
        <v>8.944044159335E-3</v>
      </c>
      <c r="AI13" s="9">
        <v>9.0276190060470003E-3</v>
      </c>
    </row>
    <row r="14" spans="1:35" s="4" customFormat="1" x14ac:dyDescent="0.35">
      <c r="A14" s="4" t="s">
        <v>17</v>
      </c>
      <c r="B14" s="4">
        <v>3.8385574884830999E-2</v>
      </c>
      <c r="C14" s="4">
        <v>3.8595427600796997E-2</v>
      </c>
      <c r="D14" s="4">
        <v>3.8727459190611997E-2</v>
      </c>
      <c r="E14" s="4">
        <v>3.8757083103075997E-2</v>
      </c>
      <c r="F14" s="4">
        <v>3.8702215232806002E-2</v>
      </c>
      <c r="G14" s="4">
        <v>3.8585136546954002E-2</v>
      </c>
      <c r="H14" s="4">
        <v>3.8440735092630997E-2</v>
      </c>
      <c r="I14" s="4">
        <v>3.8287741643372002E-2</v>
      </c>
      <c r="J14" s="4">
        <v>3.8140627853427998E-2</v>
      </c>
      <c r="K14" s="4">
        <v>3.8004296178997997E-2</v>
      </c>
      <c r="L14" s="4">
        <v>3.7882646553554999E-2</v>
      </c>
      <c r="M14" s="4">
        <v>3.7777849524858999E-2</v>
      </c>
      <c r="N14" s="4">
        <v>3.7690812794889998E-2</v>
      </c>
      <c r="O14" s="4">
        <v>3.7621409245067003E-2</v>
      </c>
      <c r="P14" s="4">
        <v>3.7565571999227998E-2</v>
      </c>
      <c r="Q14" s="4">
        <v>3.7521806648959002E-2</v>
      </c>
      <c r="R14" s="4">
        <v>3.7488266280246998E-2</v>
      </c>
      <c r="S14" s="4">
        <v>3.7463056625512997E-2</v>
      </c>
      <c r="T14" s="4">
        <v>3.7444800350701003E-2</v>
      </c>
      <c r="U14" s="4">
        <v>3.7432710890534002E-2</v>
      </c>
      <c r="V14" s="4">
        <v>3.7426766970544999E-2</v>
      </c>
      <c r="W14" s="4">
        <v>3.7427570731366003E-2</v>
      </c>
      <c r="X14" s="4">
        <v>3.7435990522355002E-2</v>
      </c>
      <c r="Y14" s="4">
        <v>3.7453103472168001E-2</v>
      </c>
      <c r="Z14" s="4">
        <v>3.7493778756359002E-2</v>
      </c>
      <c r="AA14" s="4">
        <v>3.7558158895374998E-2</v>
      </c>
      <c r="AB14" s="4">
        <v>3.7645918074869E-2</v>
      </c>
      <c r="AC14" s="4">
        <v>3.7756358828094E-2</v>
      </c>
      <c r="AD14" s="4">
        <v>3.7888231620882999E-2</v>
      </c>
      <c r="AE14" s="4">
        <v>3.8040206325867999E-2</v>
      </c>
      <c r="AF14" s="4">
        <v>3.8210739066116002E-2</v>
      </c>
      <c r="AG14" s="4">
        <v>3.8398279016420997E-2</v>
      </c>
      <c r="AH14" s="4">
        <v>3.8601364112655003E-2</v>
      </c>
      <c r="AI14" s="4">
        <v>3.8818794612870001E-2</v>
      </c>
    </row>
    <row r="15" spans="1:35" x14ac:dyDescent="0.35">
      <c r="A15" t="s">
        <v>23</v>
      </c>
      <c r="B15">
        <v>8.6835748243972E-2</v>
      </c>
      <c r="C15">
        <v>8.9046746952015005E-2</v>
      </c>
      <c r="D15">
        <v>9.1576452991488005E-2</v>
      </c>
      <c r="E15">
        <v>9.326741708597E-2</v>
      </c>
      <c r="F15">
        <v>9.4171868786889004E-2</v>
      </c>
      <c r="G15">
        <v>9.5027990053333997E-2</v>
      </c>
      <c r="H15">
        <v>9.5860855436825002E-2</v>
      </c>
      <c r="I15">
        <v>9.6658816597227998E-2</v>
      </c>
      <c r="J15">
        <v>9.7448345457151003E-2</v>
      </c>
      <c r="K15">
        <v>9.8208914268378994E-2</v>
      </c>
      <c r="L15">
        <v>9.8939772799575998E-2</v>
      </c>
      <c r="M15">
        <v>9.9640169425694994E-2</v>
      </c>
      <c r="N15">
        <v>0.100309351127976</v>
      </c>
      <c r="O15">
        <v>0.100946563493948</v>
      </c>
      <c r="P15">
        <v>0.101551050717425</v>
      </c>
      <c r="Q15">
        <v>0.102122055598509</v>
      </c>
      <c r="R15">
        <v>0.10265881954358901</v>
      </c>
      <c r="S15">
        <v>0.103160582565342</v>
      </c>
      <c r="T15">
        <v>0.103626583282733</v>
      </c>
      <c r="U15">
        <v>0.104056058921012</v>
      </c>
      <c r="V15">
        <v>0.10444824531171799</v>
      </c>
      <c r="W15">
        <v>0.104802376892677</v>
      </c>
      <c r="X15">
        <v>0.10511768670800201</v>
      </c>
      <c r="Y15">
        <v>0.105393406408094</v>
      </c>
      <c r="Z15">
        <v>0.105628766249639</v>
      </c>
      <c r="AA15">
        <v>0.10582299509561401</v>
      </c>
      <c r="AB15">
        <v>0.105975320415281</v>
      </c>
      <c r="AC15">
        <v>0.10608496828418799</v>
      </c>
      <c r="AD15">
        <v>0.106151163384174</v>
      </c>
      <c r="AE15">
        <v>0.106173129003362</v>
      </c>
      <c r="AF15">
        <v>0.10615008703616401</v>
      </c>
      <c r="AG15">
        <v>0.106081257983278</v>
      </c>
      <c r="AH15">
        <v>0.10596586095169</v>
      </c>
      <c r="AI15">
        <v>0.105803113654675</v>
      </c>
    </row>
    <row r="17" spans="1:35" x14ac:dyDescent="0.35">
      <c r="A17" s="1" t="s">
        <v>97</v>
      </c>
    </row>
    <row r="19" spans="1:35" s="9" customFormat="1" x14ac:dyDescent="0.35">
      <c r="A19" s="9" t="s">
        <v>9</v>
      </c>
      <c r="B19" s="9">
        <v>7.7347332342813005E-2</v>
      </c>
      <c r="C19" s="9">
        <v>7.7531838391055E-2</v>
      </c>
      <c r="D19" s="9">
        <v>7.7608925290181999E-2</v>
      </c>
      <c r="E19" s="9">
        <v>7.7573283573009993E-2</v>
      </c>
      <c r="F19" s="9">
        <v>7.7472967428955E-2</v>
      </c>
      <c r="G19" s="9">
        <v>7.7297113542402998E-2</v>
      </c>
      <c r="H19" s="9">
        <v>7.7034798540050006E-2</v>
      </c>
      <c r="I19" s="9">
        <v>7.6656626202462996E-2</v>
      </c>
      <c r="J19" s="9">
        <v>7.7006551923481006E-2</v>
      </c>
      <c r="K19" s="9">
        <v>7.7223966286316004E-2</v>
      </c>
      <c r="L19" s="9">
        <v>7.7315758622442998E-2</v>
      </c>
      <c r="M19" s="9">
        <v>7.7303017670746002E-2</v>
      </c>
      <c r="N19" s="9">
        <v>7.7215148715706006E-2</v>
      </c>
      <c r="O19" s="9">
        <v>7.7083187794166994E-2</v>
      </c>
      <c r="P19" s="9">
        <v>7.6935642397908996E-2</v>
      </c>
      <c r="Q19" s="9">
        <v>7.6796658935154999E-2</v>
      </c>
      <c r="R19" s="9">
        <v>7.6685908571090006E-2</v>
      </c>
      <c r="S19" s="9">
        <v>7.6619067444707006E-2</v>
      </c>
      <c r="T19" s="9">
        <v>7.6608543714786995E-2</v>
      </c>
      <c r="U19" s="9">
        <v>7.6663668112998004E-2</v>
      </c>
      <c r="V19" s="9">
        <v>7.6791160957011995E-2</v>
      </c>
      <c r="W19" s="9">
        <v>7.6994915342171996E-2</v>
      </c>
      <c r="X19" s="9">
        <v>7.7276192427960994E-2</v>
      </c>
      <c r="Y19" s="9">
        <v>7.7633362335828002E-2</v>
      </c>
      <c r="Z19" s="9">
        <v>7.8062515716969996E-2</v>
      </c>
      <c r="AA19" s="9">
        <v>7.8557649170946001E-2</v>
      </c>
      <c r="AB19" s="9">
        <v>7.9111363821292996E-2</v>
      </c>
      <c r="AC19" s="9">
        <v>7.9715442629934005E-2</v>
      </c>
      <c r="AD19" s="9">
        <v>8.0361539386599998E-2</v>
      </c>
      <c r="AE19" s="9">
        <v>8.1041668475058004E-2</v>
      </c>
      <c r="AF19" s="9">
        <v>8.1748622432291002E-2</v>
      </c>
      <c r="AG19" s="9">
        <v>8.2476179676483005E-2</v>
      </c>
      <c r="AH19" s="9">
        <v>8.3219209867610999E-2</v>
      </c>
      <c r="AI19" s="9">
        <v>8.3973632218831001E-2</v>
      </c>
    </row>
    <row r="20" spans="1:35" x14ac:dyDescent="0.35">
      <c r="A20" t="s">
        <v>10</v>
      </c>
      <c r="B20">
        <v>8.3304996613966995E-2</v>
      </c>
      <c r="C20">
        <v>8.2823821935224001E-2</v>
      </c>
      <c r="D20">
        <v>8.2206223321012004E-2</v>
      </c>
      <c r="E20">
        <v>8.1401664167773002E-2</v>
      </c>
      <c r="F20">
        <v>8.0440117693300006E-2</v>
      </c>
      <c r="G20">
        <v>7.9356752259812993E-2</v>
      </c>
      <c r="H20">
        <v>7.8209633866099998E-2</v>
      </c>
      <c r="I20">
        <v>7.7030703293871003E-2</v>
      </c>
      <c r="J20">
        <v>7.6248862922480995E-2</v>
      </c>
      <c r="K20">
        <v>7.5457402021592998E-2</v>
      </c>
      <c r="L20">
        <v>7.4661866945296002E-2</v>
      </c>
      <c r="M20">
        <v>7.3867086938077003E-2</v>
      </c>
      <c r="N20">
        <v>7.3075919450231994E-2</v>
      </c>
      <c r="O20">
        <v>7.2292606997278006E-2</v>
      </c>
      <c r="P20">
        <v>7.2771325736088993E-2</v>
      </c>
      <c r="Q20">
        <v>7.3258134992949003E-2</v>
      </c>
      <c r="R20">
        <v>7.3753772474182994E-2</v>
      </c>
      <c r="S20">
        <v>7.4259369504504E-2</v>
      </c>
      <c r="T20">
        <v>7.4776243047414995E-2</v>
      </c>
      <c r="U20">
        <v>7.5310447044214995E-2</v>
      </c>
      <c r="V20">
        <v>7.5863722953804003E-2</v>
      </c>
      <c r="W20">
        <v>7.6437719312866997E-2</v>
      </c>
      <c r="X20">
        <v>7.7034287030277995E-2</v>
      </c>
      <c r="Y20">
        <v>7.7654942859359005E-2</v>
      </c>
      <c r="Z20">
        <v>7.8300733920006999E-2</v>
      </c>
      <c r="AA20">
        <v>7.8972448088638E-2</v>
      </c>
      <c r="AB20">
        <v>7.9670493988910004E-2</v>
      </c>
      <c r="AC20">
        <v>8.0394829289368003E-2</v>
      </c>
      <c r="AD20">
        <v>8.1144957560735004E-2</v>
      </c>
      <c r="AE20">
        <v>8.1919800980467999E-2</v>
      </c>
      <c r="AF20">
        <v>8.2717918092511E-2</v>
      </c>
      <c r="AG20">
        <v>8.3537256080708E-2</v>
      </c>
      <c r="AH20">
        <v>8.4375415601121995E-2</v>
      </c>
      <c r="AI20">
        <v>8.5229656122506006E-2</v>
      </c>
    </row>
    <row r="21" spans="1:35" x14ac:dyDescent="0.3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35">
      <c r="A22" t="s">
        <v>16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 s="9" customFormat="1" x14ac:dyDescent="0.35">
      <c r="A23" s="9" t="s">
        <v>18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</row>
    <row r="24" spans="1:35" s="9" customFormat="1" x14ac:dyDescent="0.35">
      <c r="A24" s="9" t="s">
        <v>11</v>
      </c>
      <c r="B24" s="9">
        <v>4.7279850023937003E-2</v>
      </c>
      <c r="C24" s="9">
        <v>4.7890341529405002E-2</v>
      </c>
      <c r="D24" s="9">
        <v>4.8294703511771002E-2</v>
      </c>
      <c r="E24" s="9">
        <v>4.8381114231772999E-2</v>
      </c>
      <c r="F24" s="9">
        <v>4.8137369418907998E-2</v>
      </c>
      <c r="G24" s="9">
        <v>4.7656605134658997E-2</v>
      </c>
      <c r="H24" s="9">
        <v>4.7075962165820003E-2</v>
      </c>
      <c r="I24" s="9">
        <v>4.6476822491926001E-2</v>
      </c>
      <c r="J24" s="9">
        <v>4.59017922929E-2</v>
      </c>
      <c r="K24" s="9">
        <v>4.5368022095202999E-2</v>
      </c>
      <c r="L24" s="9">
        <v>4.4890234143742998E-2</v>
      </c>
      <c r="M24" s="9">
        <v>4.4483193630905998E-2</v>
      </c>
      <c r="N24" s="9">
        <v>4.4161489001254002E-2</v>
      </c>
      <c r="O24" s="9">
        <v>4.3937730785977E-2</v>
      </c>
      <c r="P24" s="9">
        <v>4.3819726996456997E-2</v>
      </c>
      <c r="Q24" s="9">
        <v>4.3809181806086998E-2</v>
      </c>
      <c r="R24" s="9">
        <v>4.3901271828970002E-2</v>
      </c>
      <c r="S24" s="9">
        <v>4.408567186416E-2</v>
      </c>
      <c r="T24" s="9">
        <v>4.4348418188754998E-2</v>
      </c>
      <c r="U24" s="9">
        <v>4.4673913341884003E-2</v>
      </c>
      <c r="V24" s="9">
        <v>4.5047026849188002E-2</v>
      </c>
      <c r="W24" s="9">
        <v>4.5454496842242002E-2</v>
      </c>
      <c r="X24" s="9">
        <v>4.5885566897412002E-2</v>
      </c>
      <c r="Y24" s="9">
        <v>4.6332130292822002E-2</v>
      </c>
      <c r="Z24" s="9">
        <v>4.6788440273830001E-2</v>
      </c>
      <c r="AA24" s="9">
        <v>4.7250658144241002E-2</v>
      </c>
      <c r="AB24" s="9">
        <v>4.7716381738092999E-2</v>
      </c>
      <c r="AC24" s="9">
        <v>4.8184232319283003E-2</v>
      </c>
      <c r="AD24" s="9">
        <v>4.8653444425919998E-2</v>
      </c>
      <c r="AE24" s="9">
        <v>4.9123568825189999E-2</v>
      </c>
      <c r="AF24" s="9">
        <v>4.9594347310039998E-2</v>
      </c>
      <c r="AG24" s="9">
        <v>5.0065652598215001E-2</v>
      </c>
      <c r="AH24" s="9">
        <v>5.0537429852595003E-2</v>
      </c>
      <c r="AI24" s="9">
        <v>5.1009657202894E-2</v>
      </c>
    </row>
    <row r="25" spans="1:35" s="4" customFormat="1" x14ac:dyDescent="0.35">
      <c r="A25" s="4" t="s">
        <v>17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</row>
    <row r="26" spans="1:35" x14ac:dyDescent="0.35">
      <c r="A26" t="s">
        <v>23</v>
      </c>
      <c r="B26">
        <v>1.6179144110925001E-2</v>
      </c>
      <c r="C26">
        <v>1.6326340053275001E-2</v>
      </c>
      <c r="D26">
        <v>1.6385271424136E-2</v>
      </c>
      <c r="E26">
        <v>1.6381171813283999E-2</v>
      </c>
      <c r="F26">
        <v>1.6440858055543E-2</v>
      </c>
      <c r="G26">
        <v>1.6441971961197E-2</v>
      </c>
      <c r="H26">
        <v>1.6418292391166999E-2</v>
      </c>
      <c r="I26">
        <v>1.6396507006763001E-2</v>
      </c>
      <c r="J26">
        <v>1.6346065274297002E-2</v>
      </c>
      <c r="K26">
        <v>1.6291312100576001E-2</v>
      </c>
      <c r="L26">
        <v>1.6232287514231E-2</v>
      </c>
      <c r="M26">
        <v>1.6169031635314E-2</v>
      </c>
      <c r="N26">
        <v>1.6101584675294999E-2</v>
      </c>
      <c r="O26">
        <v>1.6029986937067999E-2</v>
      </c>
      <c r="P26">
        <v>1.6431679186297E-2</v>
      </c>
      <c r="Q26">
        <v>1.6815689736215E-2</v>
      </c>
      <c r="R26">
        <v>1.7185795081441E-2</v>
      </c>
      <c r="S26">
        <v>1.7538346254232999E-2</v>
      </c>
      <c r="T26">
        <v>1.7877027369747001E-2</v>
      </c>
      <c r="U26">
        <v>1.8198282205385E-2</v>
      </c>
      <c r="V26">
        <v>1.8505702496838E-2</v>
      </c>
      <c r="W26">
        <v>1.8797542311643E-2</v>
      </c>
      <c r="X26">
        <v>1.9072148371060998E-2</v>
      </c>
      <c r="Y26">
        <v>1.9332973841585999E-2</v>
      </c>
      <c r="Z26">
        <v>1.9576694363483998E-2</v>
      </c>
      <c r="AA26">
        <v>1.9806670723784999E-2</v>
      </c>
      <c r="AB26">
        <v>2.00196713079E-2</v>
      </c>
      <c r="AC26">
        <v>2.0218964523395E-2</v>
      </c>
      <c r="AD26">
        <v>2.0402967061779E-2</v>
      </c>
      <c r="AE26">
        <v>2.0570188268291E-2</v>
      </c>
      <c r="AF26">
        <v>2.0723757981297001E-2</v>
      </c>
      <c r="AG26">
        <v>2.0860676449072999E-2</v>
      </c>
      <c r="AH26">
        <v>2.0983981130523001E-2</v>
      </c>
      <c r="AI26">
        <v>2.1090765019066E-2</v>
      </c>
    </row>
    <row r="28" spans="1:35" x14ac:dyDescent="0.35">
      <c r="A28" s="1" t="s">
        <v>98</v>
      </c>
    </row>
    <row r="30" spans="1:35" s="9" customFormat="1" x14ac:dyDescent="0.35">
      <c r="A30" s="9" t="s">
        <v>9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</row>
    <row r="31" spans="1:35" x14ac:dyDescent="0.35">
      <c r="A31" t="s">
        <v>10</v>
      </c>
      <c r="B31" s="11">
        <v>1.90089292100529E-3</v>
      </c>
      <c r="C31" s="11">
        <v>2.8381335532308501E-3</v>
      </c>
      <c r="D31" s="11">
        <v>3.7593635185217901E-3</v>
      </c>
      <c r="E31" s="11">
        <v>4.6621619444786799E-3</v>
      </c>
      <c r="F31" s="11">
        <v>5.5650267894062598E-3</v>
      </c>
      <c r="G31" s="11">
        <v>6.4700483385088303E-3</v>
      </c>
      <c r="H31" s="11">
        <v>7.3803830584619704E-3</v>
      </c>
      <c r="I31" s="11">
        <v>8.2935267018465798E-3</v>
      </c>
      <c r="J31" s="11">
        <v>9.2613101953103703E-3</v>
      </c>
      <c r="K31" s="10">
        <v>1.02405406453777E-2</v>
      </c>
      <c r="L31" s="10">
        <v>1.12296388160336E-2</v>
      </c>
      <c r="M31">
        <v>1.22263264428163E-2</v>
      </c>
      <c r="N31">
        <v>1.3229027383115301E-2</v>
      </c>
      <c r="O31">
        <v>1.42350734403708E-2</v>
      </c>
      <c r="P31">
        <v>1.42350734403708E-2</v>
      </c>
      <c r="Q31">
        <v>1.42350734403708E-2</v>
      </c>
      <c r="R31">
        <v>1.42350734403708E-2</v>
      </c>
      <c r="S31">
        <v>1.4235073440370701E-2</v>
      </c>
      <c r="T31">
        <v>1.42350734403708E-2</v>
      </c>
      <c r="U31">
        <v>1.4235073440370701E-2</v>
      </c>
      <c r="V31">
        <v>1.42350734403708E-2</v>
      </c>
      <c r="W31">
        <v>1.42350734403708E-2</v>
      </c>
      <c r="X31">
        <v>1.4235073440370701E-2</v>
      </c>
      <c r="Y31">
        <v>1.4235073440370701E-2</v>
      </c>
      <c r="Z31">
        <v>1.4235073440370701E-2</v>
      </c>
      <c r="AA31">
        <v>1.4235073440370701E-2</v>
      </c>
      <c r="AB31">
        <v>1.4235073440370701E-2</v>
      </c>
      <c r="AC31">
        <v>1.4235073440370701E-2</v>
      </c>
      <c r="AD31">
        <v>1.42350734403708E-2</v>
      </c>
      <c r="AE31">
        <v>1.4235073440370701E-2</v>
      </c>
      <c r="AF31">
        <v>1.4235073440370701E-2</v>
      </c>
      <c r="AG31">
        <v>1.42350734403708E-2</v>
      </c>
      <c r="AH31">
        <v>1.42350734403708E-2</v>
      </c>
      <c r="AI31">
        <v>1.4235073440370701E-2</v>
      </c>
    </row>
    <row r="32" spans="1:35" x14ac:dyDescent="0.35">
      <c r="A32" t="s">
        <v>22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 16384:16384" x14ac:dyDescent="0.35">
      <c r="A33" t="s">
        <v>16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 16384:16384" s="9" customFormat="1" x14ac:dyDescent="0.35">
      <c r="A34" s="9" t="s">
        <v>18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</row>
    <row r="35" spans="1:35 16384:16384" s="9" customFormat="1" x14ac:dyDescent="0.35">
      <c r="A35" s="9" t="s">
        <v>11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</row>
    <row r="36" spans="1:35 16384:16384" s="4" customFormat="1" x14ac:dyDescent="0.35">
      <c r="A36" s="4" t="s">
        <v>17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</row>
    <row r="37" spans="1:35 16384:16384" x14ac:dyDescent="0.35">
      <c r="A37" t="s">
        <v>23</v>
      </c>
      <c r="B37">
        <v>1.5213000458880001E-2</v>
      </c>
      <c r="C37">
        <v>1.5213000458880001E-2</v>
      </c>
      <c r="D37">
        <v>1.5213000458880001E-2</v>
      </c>
      <c r="E37">
        <v>1.5213000458880001E-2</v>
      </c>
      <c r="F37">
        <v>1.5213000458880001E-2</v>
      </c>
      <c r="G37">
        <v>1.5213000458880001E-2</v>
      </c>
      <c r="H37">
        <v>1.5213000458880001E-2</v>
      </c>
      <c r="I37">
        <v>1.5213000458880001E-2</v>
      </c>
      <c r="J37">
        <v>1.5213000458880001E-2</v>
      </c>
      <c r="K37">
        <v>1.5213000458880001E-2</v>
      </c>
      <c r="L37">
        <v>1.5213000458880001E-2</v>
      </c>
      <c r="M37">
        <v>1.5213000458880001E-2</v>
      </c>
      <c r="N37">
        <v>1.5213000458880001E-2</v>
      </c>
      <c r="O37">
        <v>1.5213000458880001E-2</v>
      </c>
      <c r="P37">
        <v>1.4641556785919999E-2</v>
      </c>
      <c r="Q37">
        <v>1.4072362891200001E-2</v>
      </c>
      <c r="R37">
        <v>1.3500919218240001E-2</v>
      </c>
      <c r="S37">
        <v>1.2931725323520001E-2</v>
      </c>
      <c r="T37">
        <v>1.2360281650560001E-2</v>
      </c>
      <c r="U37">
        <v>1.179108775584E-2</v>
      </c>
      <c r="V37">
        <v>1.1219644082880001E-2</v>
      </c>
      <c r="W37">
        <v>1.0648200409920001E-2</v>
      </c>
      <c r="X37">
        <v>1.00790065152E-2</v>
      </c>
      <c r="Y37" s="2">
        <v>9.5075628422399902E-3</v>
      </c>
      <c r="Z37" s="2">
        <v>8.9383689475200003E-3</v>
      </c>
      <c r="AA37" s="2">
        <v>8.3669252745599901E-3</v>
      </c>
      <c r="AB37" s="2">
        <v>7.7977313798399898E-3</v>
      </c>
      <c r="AC37" s="2">
        <v>7.2262877068800004E-3</v>
      </c>
      <c r="AD37" s="2">
        <v>6.6548440339199901E-3</v>
      </c>
      <c r="AE37" s="2">
        <v>6.0856501391999898E-3</v>
      </c>
      <c r="AF37" s="2">
        <v>5.51420646623999E-3</v>
      </c>
      <c r="AG37" s="2">
        <v>4.9450125715199897E-3</v>
      </c>
      <c r="AH37" s="2">
        <v>4.3735688985599899E-3</v>
      </c>
      <c r="AI37" s="2">
        <v>3.80437500383999E-3</v>
      </c>
    </row>
    <row r="39" spans="1:35 16384:16384" x14ac:dyDescent="0.35">
      <c r="B39">
        <f>SUM(B8:B37)</f>
        <v>0.62890541279246426</v>
      </c>
      <c r="C39">
        <f t="shared" ref="C39:AI39" si="0">SUM(C8:C37)</f>
        <v>0.6319547829738188</v>
      </c>
      <c r="D39">
        <f t="shared" si="0"/>
        <v>0.63433722771981071</v>
      </c>
      <c r="E39">
        <f t="shared" si="0"/>
        <v>0.63444994999658266</v>
      </c>
      <c r="F39">
        <f t="shared" si="0"/>
        <v>0.63267508956015917</v>
      </c>
      <c r="G39">
        <f t="shared" si="0"/>
        <v>0.6297130757938868</v>
      </c>
      <c r="H39">
        <f t="shared" si="0"/>
        <v>0.62581550698702393</v>
      </c>
      <c r="I39">
        <f t="shared" si="0"/>
        <v>0.62096529914037346</v>
      </c>
      <c r="J39">
        <f t="shared" si="0"/>
        <v>0.61694743156212839</v>
      </c>
      <c r="K39">
        <f t="shared" si="0"/>
        <v>0.61193326911679569</v>
      </c>
      <c r="L39">
        <f t="shared" si="0"/>
        <v>0.60604286840061061</v>
      </c>
      <c r="M39">
        <f t="shared" si="0"/>
        <v>0.59954300861526932</v>
      </c>
      <c r="N39">
        <f t="shared" si="0"/>
        <v>0.59280841007781926</v>
      </c>
      <c r="O39">
        <f t="shared" si="0"/>
        <v>0.58624951700404782</v>
      </c>
      <c r="P39">
        <f t="shared" si="0"/>
        <v>0.58053260622178871</v>
      </c>
      <c r="Q39">
        <f t="shared" si="0"/>
        <v>0.5756985777393806</v>
      </c>
      <c r="R39">
        <f t="shared" si="0"/>
        <v>0.57184989015708587</v>
      </c>
      <c r="S39">
        <f t="shared" si="0"/>
        <v>0.56900347568650578</v>
      </c>
      <c r="T39">
        <f t="shared" si="0"/>
        <v>0.56711498776273084</v>
      </c>
      <c r="U39">
        <f t="shared" si="0"/>
        <v>0.56612201170449572</v>
      </c>
      <c r="V39">
        <f t="shared" si="0"/>
        <v>0.56592548849356583</v>
      </c>
      <c r="W39">
        <f t="shared" si="0"/>
        <v>0.56642395192110384</v>
      </c>
      <c r="X39">
        <f t="shared" si="0"/>
        <v>0.5675191633407366</v>
      </c>
      <c r="Y39">
        <f t="shared" si="0"/>
        <v>0.56911681458843766</v>
      </c>
      <c r="Z39">
        <f t="shared" si="0"/>
        <v>0.57114591020055061</v>
      </c>
      <c r="AA39">
        <f t="shared" si="0"/>
        <v>0.57352674645637458</v>
      </c>
      <c r="AB39">
        <f t="shared" si="0"/>
        <v>0.57619042779494867</v>
      </c>
      <c r="AC39">
        <f t="shared" si="0"/>
        <v>0.57907425358932074</v>
      </c>
      <c r="AD39">
        <f t="shared" si="0"/>
        <v>0.5821259264481109</v>
      </c>
      <c r="AE39">
        <f t="shared" si="0"/>
        <v>0.58530157633508373</v>
      </c>
      <c r="AF39">
        <f t="shared" si="0"/>
        <v>0.58856279227928077</v>
      </c>
      <c r="AG39">
        <f t="shared" si="0"/>
        <v>0.59188072291791782</v>
      </c>
      <c r="AH39">
        <f t="shared" si="0"/>
        <v>0.59522943006262885</v>
      </c>
      <c r="AI39">
        <f t="shared" si="0"/>
        <v>0.59859088167594465</v>
      </c>
      <c r="XFD39">
        <f>SUM(A39:XFC39)</f>
        <v>20.193276485116783</v>
      </c>
    </row>
    <row r="43" spans="1:35 16384:16384" x14ac:dyDescent="0.35">
      <c r="A43" t="s">
        <v>21</v>
      </c>
      <c r="B43">
        <v>2017</v>
      </c>
      <c r="C43">
        <v>2018</v>
      </c>
      <c r="D43">
        <v>2019</v>
      </c>
      <c r="E43">
        <v>2020</v>
      </c>
      <c r="F43">
        <v>2021</v>
      </c>
      <c r="G43">
        <v>2022</v>
      </c>
      <c r="H43">
        <v>2023</v>
      </c>
      <c r="I43">
        <v>2024</v>
      </c>
      <c r="J43">
        <v>2025</v>
      </c>
      <c r="K43">
        <v>2026</v>
      </c>
      <c r="L43">
        <v>2027</v>
      </c>
      <c r="M43">
        <v>2028</v>
      </c>
      <c r="N43">
        <v>2029</v>
      </c>
      <c r="O43">
        <v>2030</v>
      </c>
      <c r="P43">
        <v>2031</v>
      </c>
      <c r="Q43">
        <v>2032</v>
      </c>
      <c r="R43">
        <v>2033</v>
      </c>
      <c r="S43">
        <v>2034</v>
      </c>
      <c r="T43">
        <v>2035</v>
      </c>
      <c r="U43">
        <v>2036</v>
      </c>
      <c r="V43">
        <v>2037</v>
      </c>
      <c r="W43">
        <v>2038</v>
      </c>
      <c r="X43">
        <v>2039</v>
      </c>
      <c r="Y43">
        <v>2040</v>
      </c>
      <c r="Z43">
        <v>2041</v>
      </c>
      <c r="AA43">
        <v>2042</v>
      </c>
      <c r="AB43">
        <v>2043</v>
      </c>
      <c r="AC43">
        <v>2044</v>
      </c>
      <c r="AD43">
        <v>2045</v>
      </c>
      <c r="AE43">
        <v>2046</v>
      </c>
      <c r="AF43">
        <v>2047</v>
      </c>
      <c r="AG43">
        <v>2048</v>
      </c>
      <c r="AH43">
        <v>2049</v>
      </c>
      <c r="AI43">
        <v>2050</v>
      </c>
    </row>
    <row r="44" spans="1:35 16384:16384" x14ac:dyDescent="0.35">
      <c r="A44" t="s">
        <v>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 16384:16384" x14ac:dyDescent="0.35">
      <c r="A45" t="s">
        <v>10</v>
      </c>
      <c r="B45" s="2">
        <v>1.90089292100529E-3</v>
      </c>
      <c r="C45" s="2">
        <v>2.8381335532308501E-3</v>
      </c>
      <c r="D45" s="2">
        <v>3.7593635185217901E-3</v>
      </c>
      <c r="E45" s="2">
        <v>4.6621619444786799E-3</v>
      </c>
      <c r="F45" s="2">
        <v>5.5650267894062598E-3</v>
      </c>
      <c r="G45" s="2">
        <v>6.4700483385088303E-3</v>
      </c>
      <c r="H45" s="2">
        <v>7.3803830584619704E-3</v>
      </c>
      <c r="I45" s="2">
        <v>8.2935267018465798E-3</v>
      </c>
      <c r="J45" s="2">
        <v>9.2613101953103703E-3</v>
      </c>
      <c r="K45">
        <v>1.02405406453777E-2</v>
      </c>
      <c r="L45">
        <v>1.12296388160336E-2</v>
      </c>
      <c r="M45">
        <v>1.22263264428163E-2</v>
      </c>
      <c r="N45">
        <v>1.3229027383115301E-2</v>
      </c>
      <c r="O45">
        <v>1.42350734403708E-2</v>
      </c>
      <c r="P45">
        <v>1.42350734403708E-2</v>
      </c>
      <c r="Q45">
        <v>1.42350734403708E-2</v>
      </c>
      <c r="R45">
        <v>1.42350734403708E-2</v>
      </c>
      <c r="S45">
        <v>1.4235073440370701E-2</v>
      </c>
      <c r="T45">
        <v>1.42350734403708E-2</v>
      </c>
      <c r="U45">
        <v>1.4235073440370701E-2</v>
      </c>
      <c r="V45">
        <v>1.42350734403708E-2</v>
      </c>
      <c r="W45">
        <v>1.42350734403708E-2</v>
      </c>
      <c r="X45">
        <v>1.4235073440370701E-2</v>
      </c>
      <c r="Y45">
        <v>1.4235073440370701E-2</v>
      </c>
      <c r="Z45">
        <v>1.4235073440370701E-2</v>
      </c>
      <c r="AA45">
        <v>1.4235073440370701E-2</v>
      </c>
      <c r="AB45">
        <v>1.4235073440370701E-2</v>
      </c>
      <c r="AC45">
        <v>1.4235073440370701E-2</v>
      </c>
      <c r="AD45">
        <v>1.42350734403708E-2</v>
      </c>
      <c r="AE45">
        <v>1.4235073440370701E-2</v>
      </c>
      <c r="AF45">
        <v>1.4235073440370701E-2</v>
      </c>
      <c r="AG45">
        <v>1.42350734403708E-2</v>
      </c>
      <c r="AH45">
        <v>1.42350734403708E-2</v>
      </c>
      <c r="AI45">
        <v>1.4235073440370701E-2</v>
      </c>
    </row>
    <row r="46" spans="1:35 16384:16384" x14ac:dyDescent="0.35">
      <c r="A46" t="s">
        <v>22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 16384:16384" x14ac:dyDescent="0.35">
      <c r="A47" t="s">
        <v>16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 16384:16384" x14ac:dyDescent="0.35">
      <c r="A48" t="s">
        <v>18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35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35">
      <c r="A50" t="s">
        <v>17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x14ac:dyDescent="0.35">
      <c r="A51" t="s">
        <v>23</v>
      </c>
      <c r="B51">
        <v>1.5213000458880001E-2</v>
      </c>
      <c r="C51">
        <v>1.5213000458880001E-2</v>
      </c>
      <c r="D51">
        <v>1.5213000458880001E-2</v>
      </c>
      <c r="E51">
        <v>1.5213000458880001E-2</v>
      </c>
      <c r="F51">
        <v>1.5213000458880001E-2</v>
      </c>
      <c r="G51">
        <v>1.5213000458880001E-2</v>
      </c>
      <c r="H51">
        <v>1.5213000458880001E-2</v>
      </c>
      <c r="I51">
        <v>1.5213000458880001E-2</v>
      </c>
      <c r="J51">
        <v>1.5213000458880001E-2</v>
      </c>
      <c r="K51">
        <v>1.5213000458880001E-2</v>
      </c>
      <c r="L51">
        <v>1.5213000458880001E-2</v>
      </c>
      <c r="M51">
        <v>1.5213000458880001E-2</v>
      </c>
      <c r="N51">
        <v>1.5213000458880001E-2</v>
      </c>
      <c r="O51">
        <v>1.5213000458880001E-2</v>
      </c>
      <c r="P51">
        <v>1.4641556785919999E-2</v>
      </c>
      <c r="Q51">
        <v>1.4072362891200001E-2</v>
      </c>
      <c r="R51">
        <v>1.3500919218240001E-2</v>
      </c>
      <c r="S51">
        <v>1.2931725323520001E-2</v>
      </c>
      <c r="T51">
        <v>1.2360281650560001E-2</v>
      </c>
      <c r="U51">
        <v>1.179108775584E-2</v>
      </c>
      <c r="V51">
        <v>1.1219644082880001E-2</v>
      </c>
      <c r="W51">
        <v>1.0648200409920001E-2</v>
      </c>
      <c r="X51">
        <v>1.00790065152E-2</v>
      </c>
      <c r="Y51" s="2">
        <v>9.5075628422399902E-3</v>
      </c>
      <c r="Z51" s="2">
        <v>8.9383689475200003E-3</v>
      </c>
      <c r="AA51" s="2">
        <v>8.3669252745599901E-3</v>
      </c>
      <c r="AB51" s="2">
        <v>7.7977313798399898E-3</v>
      </c>
      <c r="AC51" s="2">
        <v>7.2262877068800004E-3</v>
      </c>
      <c r="AD51" s="2">
        <v>6.6548440339199901E-3</v>
      </c>
      <c r="AE51" s="2">
        <v>6.0856501391999898E-3</v>
      </c>
      <c r="AF51" s="2">
        <v>5.51420646623999E-3</v>
      </c>
      <c r="AG51" s="2">
        <v>4.9450125715199897E-3</v>
      </c>
      <c r="AH51" s="2">
        <v>4.3735688985599899E-3</v>
      </c>
      <c r="AI51" s="2">
        <v>3.80437500383999E-3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0"/>
  <sheetViews>
    <sheetView workbookViewId="0">
      <selection activeCell="A6" sqref="A6"/>
    </sheetView>
  </sheetViews>
  <sheetFormatPr defaultRowHeight="14.5" x14ac:dyDescent="0.35"/>
  <cols>
    <col min="1" max="1" width="11.1796875" customWidth="1"/>
  </cols>
  <sheetData>
    <row r="1" spans="1:37" ht="15" x14ac:dyDescent="0.25">
      <c r="A1" t="s">
        <v>28</v>
      </c>
    </row>
    <row r="3" spans="1:37" ht="15" x14ac:dyDescent="0.25">
      <c r="A3" t="s">
        <v>39</v>
      </c>
    </row>
    <row r="4" spans="1:37" ht="15" x14ac:dyDescent="0.25">
      <c r="A4" t="s">
        <v>21</v>
      </c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  <c r="R4">
        <v>2031</v>
      </c>
      <c r="S4">
        <v>2032</v>
      </c>
      <c r="T4">
        <v>2033</v>
      </c>
      <c r="U4">
        <v>2034</v>
      </c>
      <c r="V4">
        <v>2035</v>
      </c>
      <c r="W4">
        <v>2036</v>
      </c>
      <c r="X4">
        <v>2037</v>
      </c>
      <c r="Y4">
        <v>2038</v>
      </c>
      <c r="Z4">
        <v>2039</v>
      </c>
      <c r="AA4">
        <v>2040</v>
      </c>
      <c r="AB4">
        <v>2041</v>
      </c>
      <c r="AC4">
        <v>2042</v>
      </c>
      <c r="AD4">
        <v>2043</v>
      </c>
      <c r="AE4">
        <v>2044</v>
      </c>
      <c r="AF4">
        <v>2045</v>
      </c>
      <c r="AG4">
        <v>2046</v>
      </c>
      <c r="AH4">
        <v>2047</v>
      </c>
      <c r="AI4">
        <v>2048</v>
      </c>
      <c r="AJ4">
        <v>2049</v>
      </c>
      <c r="AK4">
        <v>2050</v>
      </c>
    </row>
    <row r="5" spans="1:37" ht="15" x14ac:dyDescent="0.25">
      <c r="A5" t="s">
        <v>13</v>
      </c>
      <c r="B5">
        <v>1.2442388668759701E-2</v>
      </c>
      <c r="C5">
        <v>1.24950068962402E-2</v>
      </c>
      <c r="D5">
        <v>1.2543739523892599E-2</v>
      </c>
      <c r="E5">
        <v>1.25667525304886E-2</v>
      </c>
      <c r="F5">
        <v>1.2612378663576E-2</v>
      </c>
      <c r="G5">
        <v>1.2655085917410099E-2</v>
      </c>
      <c r="H5">
        <v>1.2695795564961599E-2</v>
      </c>
      <c r="I5">
        <v>1.2734622035244199E-2</v>
      </c>
      <c r="J5">
        <v>1.2784349247821999E-2</v>
      </c>
      <c r="K5">
        <v>1.28359818028726E-2</v>
      </c>
      <c r="L5">
        <v>1.29310045902804E-2</v>
      </c>
      <c r="M5">
        <v>1.30267540010927E-2</v>
      </c>
      <c r="N5">
        <v>1.31253964678122E-2</v>
      </c>
      <c r="O5">
        <v>1.3223284711863299E-2</v>
      </c>
      <c r="P5">
        <v>1.3315787993091801E-2</v>
      </c>
      <c r="Q5">
        <v>1.34083184542778E-2</v>
      </c>
      <c r="R5">
        <v>1.34983578877176E-2</v>
      </c>
      <c r="S5">
        <v>1.35968550628207E-2</v>
      </c>
      <c r="T5">
        <v>1.36989091592177E-2</v>
      </c>
      <c r="U5">
        <v>1.3793103410560399E-2</v>
      </c>
      <c r="V5">
        <v>1.3885438942590599E-2</v>
      </c>
      <c r="W5">
        <v>1.39701169726946E-2</v>
      </c>
      <c r="X5">
        <v>1.40542624337594E-2</v>
      </c>
      <c r="Y5">
        <v>1.41374169609039E-2</v>
      </c>
      <c r="Z5">
        <v>1.42176705869852E-2</v>
      </c>
      <c r="AA5">
        <v>1.42946023250123E-2</v>
      </c>
      <c r="AB5">
        <v>1.43691002276962E-2</v>
      </c>
      <c r="AC5">
        <v>1.4441017536800001E-2</v>
      </c>
      <c r="AD5">
        <v>1.45102827690361E-2</v>
      </c>
      <c r="AE5">
        <v>1.4576417093245E-2</v>
      </c>
      <c r="AF5">
        <v>1.4639382806943E-2</v>
      </c>
      <c r="AG5">
        <v>1.46988734414092E-2</v>
      </c>
      <c r="AH5">
        <v>1.47550704793239E-2</v>
      </c>
      <c r="AI5">
        <v>1.48087009335668E-2</v>
      </c>
      <c r="AJ5">
        <v>1.4859489401465101E-2</v>
      </c>
      <c r="AK5">
        <v>1.4906039742318499E-2</v>
      </c>
    </row>
    <row r="6" spans="1:37" ht="15" x14ac:dyDescent="0.25">
      <c r="A6" t="s">
        <v>12</v>
      </c>
      <c r="B6">
        <v>0.19584963186409199</v>
      </c>
      <c r="C6">
        <v>0.19725575613221399</v>
      </c>
      <c r="D6">
        <v>0.19854635952687799</v>
      </c>
      <c r="E6">
        <v>0.199320707331021</v>
      </c>
      <c r="F6">
        <v>0.20023916432707101</v>
      </c>
      <c r="G6">
        <v>0.20075383953539699</v>
      </c>
      <c r="H6">
        <v>0.20080040891110701</v>
      </c>
      <c r="I6">
        <v>0.20045903397283499</v>
      </c>
      <c r="J6">
        <v>0.20004705215233701</v>
      </c>
      <c r="K6">
        <v>0.199540288572576</v>
      </c>
      <c r="L6">
        <v>0.19963517953208301</v>
      </c>
      <c r="M6">
        <v>0.19969133499751901</v>
      </c>
      <c r="N6">
        <v>0.19975403379802401</v>
      </c>
      <c r="O6">
        <v>0.19978372530545499</v>
      </c>
      <c r="P6">
        <v>0.19972568464239501</v>
      </c>
      <c r="Q6">
        <v>0.19966110200579401</v>
      </c>
      <c r="R6">
        <v>0.19956477108909701</v>
      </c>
      <c r="S6">
        <v>0.19959094958128501</v>
      </c>
      <c r="T6">
        <v>0.19968536015499699</v>
      </c>
      <c r="U6">
        <v>0.199698919413411</v>
      </c>
      <c r="V6">
        <v>0.199723449339584</v>
      </c>
      <c r="W6">
        <v>0.19969269462037501</v>
      </c>
      <c r="X6">
        <v>0.19970971190329101</v>
      </c>
      <c r="Y6">
        <v>0.199778932184284</v>
      </c>
      <c r="Z6">
        <v>0.199878056756809</v>
      </c>
      <c r="AA6">
        <v>0.200002442790924</v>
      </c>
      <c r="AB6">
        <v>0.200167559295927</v>
      </c>
      <c r="AC6">
        <v>0.200367195079453</v>
      </c>
      <c r="AD6">
        <v>0.20059473238949799</v>
      </c>
      <c r="AE6">
        <v>0.200836981812717</v>
      </c>
      <c r="AF6">
        <v>0.20108543454150099</v>
      </c>
      <c r="AG6">
        <v>0.201327670581644</v>
      </c>
      <c r="AH6">
        <v>0.201558870287049</v>
      </c>
      <c r="AI6">
        <v>0.20178221440285499</v>
      </c>
      <c r="AJ6">
        <v>0.20198857922083699</v>
      </c>
      <c r="AK6">
        <v>0.20215409703884901</v>
      </c>
    </row>
    <row r="7" spans="1:37" ht="15" x14ac:dyDescent="0.2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ht="15" x14ac:dyDescent="0.25">
      <c r="A8" t="s">
        <v>19</v>
      </c>
      <c r="B8" s="2">
        <v>6.9870967680696304E-3</v>
      </c>
      <c r="C8" s="2">
        <v>7.0039426346297897E-3</v>
      </c>
      <c r="D8" s="2">
        <v>7.01827281398173E-3</v>
      </c>
      <c r="E8" s="2">
        <v>7.0182204829719597E-3</v>
      </c>
      <c r="F8" s="2">
        <v>7.0289473315958599E-3</v>
      </c>
      <c r="G8" s="2">
        <v>7.0367725178973302E-3</v>
      </c>
      <c r="H8" s="2">
        <v>7.0420625109912502E-3</v>
      </c>
      <c r="I8" s="2">
        <v>7.0449620036120604E-3</v>
      </c>
      <c r="J8" s="2">
        <v>7.0524780898808901E-3</v>
      </c>
      <c r="K8" s="2">
        <v>7.06030313867067E-3</v>
      </c>
      <c r="L8" s="2">
        <v>7.0917683535978602E-3</v>
      </c>
      <c r="M8" s="2">
        <v>7.1239138804286301E-3</v>
      </c>
      <c r="N8" s="2">
        <v>7.1584013329925797E-3</v>
      </c>
      <c r="O8" s="2">
        <v>7.1938305670516496E-3</v>
      </c>
      <c r="P8" s="2">
        <v>7.2280914951937704E-3</v>
      </c>
      <c r="Q8" s="2">
        <v>7.2641246347461197E-3</v>
      </c>
      <c r="R8" s="2">
        <v>7.3007106584778497E-3</v>
      </c>
      <c r="S8" s="2">
        <v>7.3433021496419901E-3</v>
      </c>
      <c r="T8" s="2">
        <v>7.3894178148367897E-3</v>
      </c>
      <c r="U8" s="2">
        <v>7.4327439483091199E-3</v>
      </c>
      <c r="V8" s="2">
        <v>7.4760337719670198E-3</v>
      </c>
      <c r="W8" s="2">
        <v>7.5161980068769998E-3</v>
      </c>
      <c r="X8" s="2">
        <v>7.5564603341929703E-3</v>
      </c>
      <c r="Y8" s="2">
        <v>7.5965196951587903E-3</v>
      </c>
      <c r="Z8" s="2">
        <v>7.6350749438901704E-3</v>
      </c>
      <c r="AA8" s="2">
        <v>7.6716740874561802E-3</v>
      </c>
      <c r="AB8" s="2">
        <v>7.7068934063642498E-3</v>
      </c>
      <c r="AC8" s="2">
        <v>7.7405062629673097E-3</v>
      </c>
      <c r="AD8" s="2">
        <v>7.77240748887662E-3</v>
      </c>
      <c r="AE8" s="2">
        <v>7.8023336167243997E-3</v>
      </c>
      <c r="AF8" s="2">
        <v>7.83022239958398E-3</v>
      </c>
      <c r="AG8" s="2">
        <v>7.8558757849484292E-3</v>
      </c>
      <c r="AH8" s="2">
        <v>7.8793938812281392E-3</v>
      </c>
      <c r="AI8" s="2">
        <v>7.9011397256355895E-3</v>
      </c>
      <c r="AJ8" s="2">
        <v>7.9209773922879895E-3</v>
      </c>
      <c r="AK8" s="2">
        <v>7.9381651504800595E-3</v>
      </c>
    </row>
    <row r="9" spans="1:37" ht="15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ht="15" x14ac:dyDescent="0.25">
      <c r="A10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35">
      <c r="A12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5" spans="1:37" x14ac:dyDescent="0.35">
      <c r="A15" t="s">
        <v>27</v>
      </c>
    </row>
    <row r="17" spans="1:37" x14ac:dyDescent="0.35">
      <c r="A17" t="s">
        <v>13</v>
      </c>
      <c r="B17">
        <v>2.3102650778879599E-2</v>
      </c>
      <c r="C17">
        <v>2.30021868854213E-2</v>
      </c>
      <c r="D17">
        <v>2.2905138006966402E-2</v>
      </c>
      <c r="E17">
        <v>2.2771993004155801E-2</v>
      </c>
      <c r="F17">
        <v>2.26910525995292E-2</v>
      </c>
      <c r="G17">
        <v>2.2619228480257599E-2</v>
      </c>
      <c r="H17">
        <v>2.25567880523669E-2</v>
      </c>
      <c r="I17">
        <v>2.2501561679139599E-2</v>
      </c>
      <c r="J17">
        <v>2.24693627979205E-2</v>
      </c>
      <c r="K17">
        <v>2.2439610859312401E-2</v>
      </c>
      <c r="L17">
        <v>2.25067737355235E-2</v>
      </c>
      <c r="M17">
        <v>2.2559085564505098E-2</v>
      </c>
      <c r="N17">
        <v>2.2590608153438899E-2</v>
      </c>
      <c r="O17">
        <v>2.2587444332735501E-2</v>
      </c>
      <c r="P17">
        <v>2.2539561849007701E-2</v>
      </c>
      <c r="Q17">
        <v>2.24445914149E-2</v>
      </c>
      <c r="R17">
        <v>2.2297057791317298E-2</v>
      </c>
      <c r="S17">
        <v>2.21035361290867E-2</v>
      </c>
      <c r="T17">
        <v>2.1860819021333501E-2</v>
      </c>
      <c r="U17">
        <v>2.15678408605261E-2</v>
      </c>
      <c r="V17">
        <v>2.12366564066153E-2</v>
      </c>
      <c r="W17">
        <v>2.08738876225057E-2</v>
      </c>
      <c r="X17">
        <v>2.0492568168047801E-2</v>
      </c>
      <c r="Y17">
        <v>2.01038929844988E-2</v>
      </c>
      <c r="Z17">
        <v>1.97160957943406E-2</v>
      </c>
      <c r="AA17">
        <v>1.9337444141636101E-2</v>
      </c>
      <c r="AB17">
        <v>1.89748839432578E-2</v>
      </c>
      <c r="AC17">
        <v>1.8634036158974802E-2</v>
      </c>
      <c r="AD17">
        <v>1.8318061654098799E-2</v>
      </c>
      <c r="AE17">
        <v>1.8029311952105199E-2</v>
      </c>
      <c r="AF17">
        <v>1.7768837197237899E-2</v>
      </c>
      <c r="AG17">
        <v>1.75375286058812E-2</v>
      </c>
      <c r="AH17">
        <v>1.7335032684184001E-2</v>
      </c>
      <c r="AI17">
        <v>1.7160656018525299E-2</v>
      </c>
      <c r="AJ17">
        <v>1.7012868315836899E-2</v>
      </c>
      <c r="AK17">
        <v>1.6889200619200101E-2</v>
      </c>
    </row>
    <row r="18" spans="1:37" x14ac:dyDescent="0.35">
      <c r="A18" t="s">
        <v>12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35">
      <c r="A19" t="s">
        <v>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3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3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3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35">
      <c r="A23" t="s">
        <v>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35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6" spans="1:37" x14ac:dyDescent="0.35">
      <c r="A26" t="s">
        <v>29</v>
      </c>
    </row>
    <row r="28" spans="1:37" x14ac:dyDescent="0.35">
      <c r="A28" t="s">
        <v>13</v>
      </c>
      <c r="B28" s="2">
        <v>1.94296134509699E-3</v>
      </c>
      <c r="C28" s="2">
        <v>1.94892831108448E-3</v>
      </c>
      <c r="D28" s="2">
        <v>1.9546114856503001E-3</v>
      </c>
      <c r="E28" s="2">
        <v>1.95642403624417E-3</v>
      </c>
      <c r="F28" s="2">
        <v>1.9619201866725201E-3</v>
      </c>
      <c r="G28" s="2">
        <v>1.9673377389622798E-3</v>
      </c>
      <c r="H28" s="2">
        <v>1.97290858746023E-3</v>
      </c>
      <c r="I28" s="2">
        <v>1.9788250172263801E-3</v>
      </c>
      <c r="J28" s="2">
        <v>1.9870842365041202E-3</v>
      </c>
      <c r="K28" s="2">
        <v>1.9963336115926202E-3</v>
      </c>
      <c r="L28" s="2">
        <v>2.0062944475078299E-3</v>
      </c>
      <c r="M28" s="2">
        <v>2.0167777822529499E-3</v>
      </c>
      <c r="N28" s="2">
        <v>2.02781421588163E-3</v>
      </c>
      <c r="O28" s="2">
        <v>2.0386654311843099E-3</v>
      </c>
      <c r="P28" s="2">
        <v>2.0487671424654799E-3</v>
      </c>
      <c r="Q28" s="2">
        <v>2.0582343874527599E-3</v>
      </c>
      <c r="R28" s="2">
        <v>2.06658596292597E-3</v>
      </c>
      <c r="S28" s="2">
        <v>2.0744614229353201E-3</v>
      </c>
      <c r="T28" s="2">
        <v>2.08117389686715E-3</v>
      </c>
      <c r="U28" s="2">
        <v>2.08588597474346E-3</v>
      </c>
      <c r="V28" s="2">
        <v>2.08906128343055E-3</v>
      </c>
      <c r="W28" s="2">
        <v>2.09037156464629E-3</v>
      </c>
      <c r="X28" s="2">
        <v>2.0903062108629002E-3</v>
      </c>
      <c r="Y28" s="2">
        <v>2.0892456773534498E-3</v>
      </c>
      <c r="Z28" s="2">
        <v>2.08719613152725E-3</v>
      </c>
      <c r="AA28" s="2">
        <v>2.0844030059307501E-3</v>
      </c>
      <c r="AB28" s="2">
        <v>2.0812230916780398E-3</v>
      </c>
      <c r="AC28" s="2">
        <v>2.0778571841757998E-3</v>
      </c>
      <c r="AD28" s="2">
        <v>2.0744935637860402E-3</v>
      </c>
      <c r="AE28" s="2">
        <v>2.0713689887155999E-3</v>
      </c>
      <c r="AF28" s="2">
        <v>2.0685378722200198E-3</v>
      </c>
      <c r="AG28" s="2">
        <v>2.0661448066782201E-3</v>
      </c>
      <c r="AH28" s="2">
        <v>2.0642977466636698E-3</v>
      </c>
      <c r="AI28" s="2">
        <v>2.0630468933623301E-3</v>
      </c>
      <c r="AJ28" s="2">
        <v>2.0624030102203502E-3</v>
      </c>
      <c r="AK28" s="2">
        <v>2.0622871796401798E-3</v>
      </c>
    </row>
    <row r="29" spans="1:37" x14ac:dyDescent="0.35">
      <c r="A29" t="s">
        <v>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35">
      <c r="A30" t="s">
        <v>14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x14ac:dyDescent="0.35">
      <c r="A31" t="s">
        <v>19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35">
      <c r="A32" t="s">
        <v>20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35">
      <c r="A33" t="s">
        <v>25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35">
      <c r="A34" t="s">
        <v>15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35">
      <c r="A35" t="s">
        <v>26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7" spans="1:37" x14ac:dyDescent="0.35">
      <c r="A37" t="s">
        <v>30</v>
      </c>
    </row>
    <row r="39" spans="1:37" x14ac:dyDescent="0.35">
      <c r="A39" t="s">
        <v>13</v>
      </c>
      <c r="B39">
        <v>5.03661725596267E-2</v>
      </c>
      <c r="C39">
        <v>4.8669434696423E-2</v>
      </c>
      <c r="D39">
        <v>4.7151308523175603E-2</v>
      </c>
      <c r="E39">
        <v>4.5748160788216502E-2</v>
      </c>
      <c r="F39">
        <v>4.4578648131549901E-2</v>
      </c>
      <c r="G39">
        <v>4.3291423629849599E-2</v>
      </c>
      <c r="H39">
        <v>4.1698377976567003E-2</v>
      </c>
      <c r="I39">
        <v>3.9627399658650302E-2</v>
      </c>
      <c r="J39">
        <v>3.71390572900826E-2</v>
      </c>
      <c r="K39">
        <v>3.4474938855005403E-2</v>
      </c>
      <c r="L39">
        <v>3.2014166350910998E-2</v>
      </c>
      <c r="M39">
        <v>2.9909321777892801E-2</v>
      </c>
      <c r="N39">
        <v>2.8194376053287101E-2</v>
      </c>
      <c r="O39">
        <v>2.68188139929025E-2</v>
      </c>
      <c r="P39">
        <v>2.5706566006965401E-2</v>
      </c>
      <c r="Q39">
        <v>2.47990624545474E-2</v>
      </c>
      <c r="R39">
        <v>2.4062431383666798E-2</v>
      </c>
      <c r="S39">
        <v>2.3469142260840799E-2</v>
      </c>
      <c r="T39">
        <v>2.29843174822136E-2</v>
      </c>
      <c r="U39">
        <v>2.2567219655826198E-2</v>
      </c>
      <c r="V39">
        <v>2.22081101673046E-2</v>
      </c>
      <c r="W39">
        <v>2.1889383331257301E-2</v>
      </c>
      <c r="X39">
        <v>2.1609541196877299E-2</v>
      </c>
      <c r="Y39">
        <v>2.1364012440123099E-2</v>
      </c>
      <c r="Z39">
        <v>2.1142868267471301E-2</v>
      </c>
      <c r="AA39">
        <v>2.0941013911614001E-2</v>
      </c>
      <c r="AB39">
        <v>2.07600189064856E-2</v>
      </c>
      <c r="AC39">
        <v>2.05963458863931E-2</v>
      </c>
      <c r="AD39">
        <v>2.0448178040700302E-2</v>
      </c>
      <c r="AE39">
        <v>2.0313997799647401E-2</v>
      </c>
      <c r="AF39">
        <v>2.0192051263760599E-2</v>
      </c>
      <c r="AG39">
        <v>2.00807341446958E-2</v>
      </c>
      <c r="AH39">
        <v>1.9979928803417299E-2</v>
      </c>
      <c r="AI39">
        <v>1.9889569738660001E-2</v>
      </c>
      <c r="AJ39">
        <v>1.9808998261954699E-2</v>
      </c>
      <c r="AK39">
        <v>1.9735851728582499E-2</v>
      </c>
    </row>
    <row r="40" spans="1:37" x14ac:dyDescent="0.35">
      <c r="A40" t="s">
        <v>12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x14ac:dyDescent="0.35">
      <c r="A41" t="s">
        <v>14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35">
      <c r="A42" t="s">
        <v>19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35">
      <c r="A43" t="s">
        <v>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35">
      <c r="A44" t="s">
        <v>25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35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 x14ac:dyDescent="0.35">
      <c r="A46" t="s">
        <v>26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8" spans="1:37" x14ac:dyDescent="0.35">
      <c r="A48" t="s">
        <v>31</v>
      </c>
    </row>
    <row r="50" spans="1:37" x14ac:dyDescent="0.35">
      <c r="A50" t="s">
        <v>13</v>
      </c>
      <c r="B50" s="2">
        <v>2.8713439519241599E-3</v>
      </c>
      <c r="C50" s="2">
        <v>2.7934287268791698E-3</v>
      </c>
      <c r="D50" s="2">
        <v>2.7078557198725599E-3</v>
      </c>
      <c r="E50" s="2">
        <v>2.6131701834487E-3</v>
      </c>
      <c r="F50" s="2">
        <v>2.5242767173081701E-3</v>
      </c>
      <c r="G50" s="2">
        <v>2.4353922992972699E-3</v>
      </c>
      <c r="H50" s="2">
        <v>2.34599108001336E-3</v>
      </c>
      <c r="I50" s="2">
        <v>2.25911995879789E-3</v>
      </c>
      <c r="J50" s="2">
        <v>2.1796139553945E-3</v>
      </c>
      <c r="K50" s="2">
        <v>2.1082859410035699E-3</v>
      </c>
      <c r="L50" s="2">
        <v>2.04523798731596E-3</v>
      </c>
      <c r="M50" s="2">
        <v>1.9899750261479902E-3</v>
      </c>
      <c r="N50" s="2">
        <v>1.94205819552777E-3</v>
      </c>
      <c r="O50" s="2">
        <v>1.9005548809083799E-3</v>
      </c>
      <c r="P50" s="2">
        <v>1.86439802235036E-3</v>
      </c>
      <c r="Q50" s="2">
        <v>1.83353113473922E-3</v>
      </c>
      <c r="R50" s="2">
        <v>1.8072960973325399E-3</v>
      </c>
      <c r="S50" s="2">
        <v>1.78624637303375E-3</v>
      </c>
      <c r="T50" s="2">
        <v>1.7698020663964101E-3</v>
      </c>
      <c r="U50" s="2">
        <v>1.7564274699659399E-3</v>
      </c>
      <c r="V50" s="2">
        <v>1.7462863922658399E-3</v>
      </c>
      <c r="W50" s="2">
        <v>1.7386828780909E-3</v>
      </c>
      <c r="X50" s="2">
        <v>1.7337809038870499E-3</v>
      </c>
      <c r="Y50" s="2">
        <v>1.7313618174517301E-3</v>
      </c>
      <c r="Z50" s="2">
        <v>1.7307085950336401E-3</v>
      </c>
      <c r="AA50" s="2">
        <v>1.7313598138885701E-3</v>
      </c>
      <c r="AB50" s="2">
        <v>1.73328905090864E-3</v>
      </c>
      <c r="AC50" s="2">
        <v>1.7361000975303601E-3</v>
      </c>
      <c r="AD50" s="2">
        <v>1.7395342459532699E-3</v>
      </c>
      <c r="AE50" s="2">
        <v>1.74337209269606E-3</v>
      </c>
      <c r="AF50" s="2">
        <v>1.7474062407919701E-3</v>
      </c>
      <c r="AG50" s="2">
        <v>1.75146214058026E-3</v>
      </c>
      <c r="AH50" s="2">
        <v>1.75549087123119E-3</v>
      </c>
      <c r="AI50" s="2">
        <v>1.7594721205150101E-3</v>
      </c>
      <c r="AJ50" s="2">
        <v>1.7633477755805199E-3</v>
      </c>
      <c r="AK50" s="2">
        <v>1.7669416645644601E-3</v>
      </c>
    </row>
    <row r="51" spans="1:37" x14ac:dyDescent="0.35">
      <c r="A51" t="s">
        <v>12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35">
      <c r="A52" t="s">
        <v>14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35">
      <c r="A53" t="s">
        <v>19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 x14ac:dyDescent="0.35">
      <c r="A54" t="s">
        <v>20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 x14ac:dyDescent="0.35">
      <c r="A55" t="s">
        <v>25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37" x14ac:dyDescent="0.35">
      <c r="A56" t="s">
        <v>15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35">
      <c r="A57" t="s">
        <v>26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9" spans="1:37" x14ac:dyDescent="0.35">
      <c r="A59" t="s">
        <v>33</v>
      </c>
    </row>
    <row r="61" spans="1:37" x14ac:dyDescent="0.35">
      <c r="A61" t="s">
        <v>13</v>
      </c>
      <c r="B61">
        <v>2.00780015689851E-2</v>
      </c>
      <c r="C61">
        <v>2.0183770795699298E-2</v>
      </c>
      <c r="D61">
        <v>2.0279963912370299E-2</v>
      </c>
      <c r="E61">
        <v>2.03299533870639E-2</v>
      </c>
      <c r="F61">
        <v>2.0408132145226101E-2</v>
      </c>
      <c r="G61">
        <v>2.0472198272199298E-2</v>
      </c>
      <c r="H61">
        <v>2.0520053797200899E-2</v>
      </c>
      <c r="I61">
        <v>2.0548654365488399E-2</v>
      </c>
      <c r="J61">
        <v>2.05734032579852E-2</v>
      </c>
      <c r="K61">
        <v>2.0576058826682401E-2</v>
      </c>
      <c r="L61">
        <v>2.0550151231281899E-2</v>
      </c>
      <c r="M61">
        <v>2.0490957791808501E-2</v>
      </c>
      <c r="N61">
        <v>2.0398354062172601E-2</v>
      </c>
      <c r="O61">
        <v>2.02692024331627E-2</v>
      </c>
      <c r="P61">
        <v>2.01016139813129E-2</v>
      </c>
      <c r="Q61">
        <v>1.9906333608018901E-2</v>
      </c>
      <c r="R61">
        <v>1.9688113006713099E-2</v>
      </c>
      <c r="S61">
        <v>1.9463479238629199E-2</v>
      </c>
      <c r="T61">
        <v>1.9236690003573802E-2</v>
      </c>
      <c r="U61">
        <v>1.90019980662012E-2</v>
      </c>
      <c r="V61">
        <v>1.8768570078413701E-2</v>
      </c>
      <c r="W61">
        <v>1.8536643941241601E-2</v>
      </c>
      <c r="X61">
        <v>1.83138573076819E-2</v>
      </c>
      <c r="Y61">
        <v>1.8103882448791599E-2</v>
      </c>
      <c r="Z61">
        <v>1.7905519667686901E-2</v>
      </c>
      <c r="AA61">
        <v>1.7719714037623499E-2</v>
      </c>
      <c r="AB61">
        <v>1.7550879309683898E-2</v>
      </c>
      <c r="AC61">
        <v>1.7399535675323E-2</v>
      </c>
      <c r="AD61">
        <v>1.7266689467403801E-2</v>
      </c>
      <c r="AE61">
        <v>1.7152927212863399E-2</v>
      </c>
      <c r="AF61">
        <v>1.7057994634141802E-2</v>
      </c>
      <c r="AG61">
        <v>1.6981147939291799E-2</v>
      </c>
      <c r="AH61">
        <v>1.6922027385345699E-2</v>
      </c>
      <c r="AI61">
        <v>1.6879811975136199E-2</v>
      </c>
      <c r="AJ61">
        <v>1.6852874668012299E-2</v>
      </c>
      <c r="AK61">
        <v>1.6838138618732498E-2</v>
      </c>
    </row>
    <row r="62" spans="1:37" x14ac:dyDescent="0.35">
      <c r="A62" t="s">
        <v>12</v>
      </c>
      <c r="B62">
        <v>2.88211325324625E-2</v>
      </c>
      <c r="C62">
        <v>2.8947118191741401E-2</v>
      </c>
      <c r="D62">
        <v>2.9061319171356199E-2</v>
      </c>
      <c r="E62">
        <v>2.91109517935879E-2</v>
      </c>
      <c r="F62">
        <v>2.9194268667804699E-2</v>
      </c>
      <c r="G62">
        <v>2.9245097314813701E-2</v>
      </c>
      <c r="H62">
        <v>2.9259055315459699E-2</v>
      </c>
      <c r="I62">
        <v>2.9243489453069101E-2</v>
      </c>
      <c r="J62">
        <v>2.9236927488786701E-2</v>
      </c>
      <c r="K62">
        <v>2.9229822360291799E-2</v>
      </c>
      <c r="L62">
        <v>2.9224735185632799E-2</v>
      </c>
      <c r="M62">
        <v>2.9223366428916701E-2</v>
      </c>
      <c r="N62">
        <v>2.9230665396728299E-2</v>
      </c>
      <c r="O62">
        <v>2.9242456973898798E-2</v>
      </c>
      <c r="P62">
        <v>2.9251061235220401E-2</v>
      </c>
      <c r="Q62">
        <v>2.92651290110655E-2</v>
      </c>
      <c r="R62">
        <v>2.9281231672067101E-2</v>
      </c>
      <c r="S62">
        <v>2.93161397126162E-2</v>
      </c>
      <c r="T62">
        <v>2.9366254284327299E-2</v>
      </c>
      <c r="U62">
        <v>2.9411286637943599E-2</v>
      </c>
      <c r="V62">
        <v>2.94603508446812E-2</v>
      </c>
      <c r="W62">
        <v>2.9507819770353699E-2</v>
      </c>
      <c r="X62">
        <v>2.9562799256497099E-2</v>
      </c>
      <c r="Y62">
        <v>2.9627725743318199E-2</v>
      </c>
      <c r="Z62">
        <v>2.9696238561196301E-2</v>
      </c>
      <c r="AA62">
        <v>2.97660197978231E-2</v>
      </c>
      <c r="AB62">
        <v>2.98414961016218E-2</v>
      </c>
      <c r="AC62">
        <v>2.99201227297963E-2</v>
      </c>
      <c r="AD62">
        <v>3.0000855675416601E-2</v>
      </c>
      <c r="AE62">
        <v>3.0082630354602E-2</v>
      </c>
      <c r="AF62">
        <v>3.0163858292922299E-2</v>
      </c>
      <c r="AG62">
        <v>3.0242990637898301E-2</v>
      </c>
      <c r="AH62">
        <v>3.0320170653406801E-2</v>
      </c>
      <c r="AI62">
        <v>3.0395650220882E-2</v>
      </c>
      <c r="AJ62">
        <v>3.0468847539224402E-2</v>
      </c>
      <c r="AK62">
        <v>3.0537018435131399E-2</v>
      </c>
    </row>
    <row r="63" spans="1:37" x14ac:dyDescent="0.35">
      <c r="A63" t="s">
        <v>14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 x14ac:dyDescent="0.35">
      <c r="A64" t="s">
        <v>19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 x14ac:dyDescent="0.35">
      <c r="A65" t="s">
        <v>20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37" x14ac:dyDescent="0.35">
      <c r="A66" t="s">
        <v>25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 x14ac:dyDescent="0.35">
      <c r="A67" t="s">
        <v>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35">
      <c r="A68" t="s">
        <v>26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70" spans="1:37" x14ac:dyDescent="0.35">
      <c r="A70" t="s">
        <v>32</v>
      </c>
    </row>
    <row r="72" spans="1:37" x14ac:dyDescent="0.35">
      <c r="A72" t="s">
        <v>13</v>
      </c>
      <c r="B72" s="2">
        <v>8.3635660913920704E-3</v>
      </c>
      <c r="C72" s="2">
        <v>8.2730715775034998E-3</v>
      </c>
      <c r="D72" s="2">
        <v>8.1783332268915206E-3</v>
      </c>
      <c r="E72" s="2">
        <v>8.0586195986870803E-3</v>
      </c>
      <c r="F72" s="2">
        <v>7.9214660876921906E-3</v>
      </c>
      <c r="G72" s="2">
        <v>7.7325013140931197E-3</v>
      </c>
      <c r="H72" s="2">
        <v>7.4884804507097504E-3</v>
      </c>
      <c r="I72" s="2">
        <v>7.2156058971952599E-3</v>
      </c>
      <c r="J72" s="2">
        <v>6.9485525641661099E-3</v>
      </c>
      <c r="K72" s="2">
        <v>6.7018143470857104E-3</v>
      </c>
      <c r="L72" s="2">
        <v>6.4802521516079898E-3</v>
      </c>
      <c r="M72" s="2">
        <v>6.2834633416776302E-3</v>
      </c>
      <c r="N72" s="2">
        <v>6.1097632886423902E-3</v>
      </c>
      <c r="O72" s="2">
        <v>5.9557191919562503E-3</v>
      </c>
      <c r="P72" s="2">
        <v>5.8175515497099397E-3</v>
      </c>
      <c r="Q72" s="2">
        <v>5.69461317692094E-3</v>
      </c>
      <c r="R72" s="2">
        <v>5.58490791791268E-3</v>
      </c>
      <c r="S72" s="2">
        <v>5.4904914293868899E-3</v>
      </c>
      <c r="T72" s="2">
        <v>5.41029762548236E-3</v>
      </c>
      <c r="U72" s="2">
        <v>5.3406603504701699E-3</v>
      </c>
      <c r="V72" s="2">
        <v>5.2829713019677304E-3</v>
      </c>
      <c r="W72" s="2">
        <v>5.23592075978053E-3</v>
      </c>
      <c r="X72" s="2">
        <v>5.2005688865323901E-3</v>
      </c>
      <c r="Y72" s="2">
        <v>5.1765415228595801E-3</v>
      </c>
      <c r="Z72" s="2">
        <v>5.16169366785664E-3</v>
      </c>
      <c r="AA72" s="2">
        <v>5.1544014317770901E-3</v>
      </c>
      <c r="AB72" s="2">
        <v>5.15416427186117E-3</v>
      </c>
      <c r="AC72" s="2">
        <v>5.1592897986874296E-3</v>
      </c>
      <c r="AD72" s="2">
        <v>5.16846749018097E-3</v>
      </c>
      <c r="AE72" s="2">
        <v>5.1805388821262602E-3</v>
      </c>
      <c r="AF72" s="2">
        <v>5.1944362024680503E-3</v>
      </c>
      <c r="AG72" s="2">
        <v>5.2092802796464199E-3</v>
      </c>
      <c r="AH72" s="2">
        <v>5.2246521714344497E-3</v>
      </c>
      <c r="AI72" s="2">
        <v>5.2402825193943198E-3</v>
      </c>
      <c r="AJ72" s="2">
        <v>5.2558620343087E-3</v>
      </c>
      <c r="AK72" s="2">
        <v>5.2707858224942802E-3</v>
      </c>
    </row>
    <row r="73" spans="1:37" x14ac:dyDescent="0.35">
      <c r="A73" t="s">
        <v>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7" x14ac:dyDescent="0.35">
      <c r="A74" t="s">
        <v>14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 x14ac:dyDescent="0.35">
      <c r="A75" t="s">
        <v>19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37" x14ac:dyDescent="0.35">
      <c r="A76" t="s">
        <v>20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 x14ac:dyDescent="0.35">
      <c r="A77" t="s">
        <v>25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35">
      <c r="A78" t="s">
        <v>15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 x14ac:dyDescent="0.35">
      <c r="A79" t="s">
        <v>26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1" spans="1:37" x14ac:dyDescent="0.35">
      <c r="A81" t="s">
        <v>35</v>
      </c>
    </row>
    <row r="83" spans="1:37" x14ac:dyDescent="0.35">
      <c r="A83" t="s">
        <v>13</v>
      </c>
      <c r="B83">
        <v>4.9761877559926802E-2</v>
      </c>
      <c r="C83">
        <v>4.9584396588523198E-2</v>
      </c>
      <c r="D83">
        <v>4.9400388696536901E-2</v>
      </c>
      <c r="E83">
        <v>4.9130245951275103E-2</v>
      </c>
      <c r="F83">
        <v>4.8937924201612699E-2</v>
      </c>
      <c r="G83">
        <v>4.8733383500969403E-2</v>
      </c>
      <c r="H83">
        <v>4.8515087367618601E-2</v>
      </c>
      <c r="I83">
        <v>4.8280371613380398E-2</v>
      </c>
      <c r="J83">
        <v>4.8068786600580803E-2</v>
      </c>
      <c r="K83">
        <v>4.78470704773847E-2</v>
      </c>
      <c r="L83">
        <v>4.7610283395445999E-2</v>
      </c>
      <c r="M83">
        <v>4.7359858496739897E-2</v>
      </c>
      <c r="N83">
        <v>4.7107955665536203E-2</v>
      </c>
      <c r="O83">
        <v>4.68561106311432E-2</v>
      </c>
      <c r="P83">
        <v>4.6601162654271701E-2</v>
      </c>
      <c r="Q83">
        <v>4.63622522270268E-2</v>
      </c>
      <c r="R83">
        <v>4.6137747920125899E-2</v>
      </c>
      <c r="S83">
        <v>4.5953054594228097E-2</v>
      </c>
      <c r="T83">
        <v>4.5801486504197401E-2</v>
      </c>
      <c r="U83">
        <v>4.5651278525344598E-2</v>
      </c>
      <c r="V83">
        <v>4.5512990142303901E-2</v>
      </c>
      <c r="W83">
        <v>4.5376382952955999E-2</v>
      </c>
      <c r="X83">
        <v>4.52535892871921E-2</v>
      </c>
      <c r="Y83">
        <v>4.5148226575292501E-2</v>
      </c>
      <c r="Z83">
        <v>4.5052063824726603E-2</v>
      </c>
      <c r="AA83">
        <v>4.4963797726068198E-2</v>
      </c>
      <c r="AB83">
        <v>4.4892761330316201E-2</v>
      </c>
      <c r="AC83">
        <v>4.4838165844649197E-2</v>
      </c>
      <c r="AD83">
        <v>4.4801206708428201E-2</v>
      </c>
      <c r="AE83">
        <v>4.4782627951208402E-2</v>
      </c>
      <c r="AF83">
        <v>4.4781521540374798E-2</v>
      </c>
      <c r="AG83">
        <v>4.4796160849610002E-2</v>
      </c>
      <c r="AH83">
        <v>4.4826374455988499E-2</v>
      </c>
      <c r="AI83">
        <v>4.4871523658637502E-2</v>
      </c>
      <c r="AJ83">
        <v>4.4929082152595702E-2</v>
      </c>
      <c r="AK83">
        <v>4.4993106322910599E-2</v>
      </c>
    </row>
    <row r="84" spans="1:37" x14ac:dyDescent="0.35">
      <c r="A84" t="s">
        <v>12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 x14ac:dyDescent="0.35">
      <c r="A85" t="s">
        <v>14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1:37" x14ac:dyDescent="0.35">
      <c r="A86" t="s">
        <v>19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 x14ac:dyDescent="0.35">
      <c r="A87" t="s">
        <v>20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 x14ac:dyDescent="0.35">
      <c r="A88" t="s">
        <v>25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 x14ac:dyDescent="0.35">
      <c r="A89" t="s">
        <v>15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7" x14ac:dyDescent="0.35">
      <c r="A90" t="s">
        <v>26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</row>
    <row r="92" spans="1:37" x14ac:dyDescent="0.35">
      <c r="A92" t="s">
        <v>34</v>
      </c>
    </row>
    <row r="94" spans="1:37" x14ac:dyDescent="0.35">
      <c r="A94" t="s">
        <v>13</v>
      </c>
      <c r="B94" s="2">
        <v>8.7333765361155297E-3</v>
      </c>
      <c r="C94" s="2">
        <v>8.6830462759037892E-3</v>
      </c>
      <c r="D94" s="2">
        <v>8.6328550693518698E-3</v>
      </c>
      <c r="E94" s="2">
        <v>8.5703117992874597E-3</v>
      </c>
      <c r="F94" s="2">
        <v>8.5203680145628999E-3</v>
      </c>
      <c r="G94" s="2">
        <v>8.4687846142211306E-3</v>
      </c>
      <c r="H94" s="2">
        <v>8.4149667147270894E-3</v>
      </c>
      <c r="I94" s="2">
        <v>8.3580877030608198E-3</v>
      </c>
      <c r="J94" s="2">
        <v>8.30426394175739E-3</v>
      </c>
      <c r="K94" s="2">
        <v>8.2480455870959507E-3</v>
      </c>
      <c r="L94" s="2">
        <v>8.1883135978794205E-3</v>
      </c>
      <c r="M94" s="2">
        <v>8.1246734762981405E-3</v>
      </c>
      <c r="N94" s="2">
        <v>8.0583365642260991E-3</v>
      </c>
      <c r="O94" s="2">
        <v>7.9888547584960699E-3</v>
      </c>
      <c r="P94" s="2">
        <v>7.9156828519066601E-3</v>
      </c>
      <c r="Q94" s="2">
        <v>7.8425614995236807E-3</v>
      </c>
      <c r="R94" s="2">
        <v>7.7703544909718501E-3</v>
      </c>
      <c r="S94" s="2">
        <v>7.7044774731430303E-3</v>
      </c>
      <c r="T94" s="2">
        <v>7.6450996797596199E-3</v>
      </c>
      <c r="U94" s="2">
        <v>7.5882402511801396E-3</v>
      </c>
      <c r="V94" s="2">
        <v>7.5360927565622203E-3</v>
      </c>
      <c r="W94" s="2">
        <v>7.4871066345090203E-3</v>
      </c>
      <c r="X94" s="2">
        <v>7.4429253414733101E-3</v>
      </c>
      <c r="Y94" s="2">
        <v>7.4035851828801102E-3</v>
      </c>
      <c r="Z94" s="2">
        <v>7.3671530877350401E-3</v>
      </c>
      <c r="AA94" s="2">
        <v>7.3327513664875098E-3</v>
      </c>
      <c r="AB94" s="2">
        <v>7.3011603664393798E-3</v>
      </c>
      <c r="AC94" s="2">
        <v>7.2716952766795698E-3</v>
      </c>
      <c r="AD94" s="2">
        <v>7.24421882064313E-3</v>
      </c>
      <c r="AE94" s="2">
        <v>7.2186649370932898E-3</v>
      </c>
      <c r="AF94" s="2">
        <v>7.19491825971421E-3</v>
      </c>
      <c r="AG94" s="2">
        <v>7.17288175268264E-3</v>
      </c>
      <c r="AH94" s="2">
        <v>7.1528883959017797E-3</v>
      </c>
      <c r="AI94" s="2">
        <v>7.1352321205157797E-3</v>
      </c>
      <c r="AJ94" s="2">
        <v>7.1199594042147801E-3</v>
      </c>
      <c r="AK94" s="2">
        <v>7.1065895663584896E-3</v>
      </c>
    </row>
    <row r="95" spans="1:37" x14ac:dyDescent="0.35">
      <c r="A95" t="s">
        <v>12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</row>
    <row r="96" spans="1:37" x14ac:dyDescent="0.35">
      <c r="A96" t="s">
        <v>14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</row>
    <row r="97" spans="1:37" x14ac:dyDescent="0.35">
      <c r="A97" t="s">
        <v>19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37" x14ac:dyDescent="0.35">
      <c r="A98" t="s">
        <v>20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 x14ac:dyDescent="0.35">
      <c r="A99" t="s">
        <v>25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37" x14ac:dyDescent="0.35">
      <c r="A100" t="s">
        <v>15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</row>
    <row r="101" spans="1:37" x14ac:dyDescent="0.35">
      <c r="A101" t="s">
        <v>26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</row>
    <row r="103" spans="1:37" x14ac:dyDescent="0.35">
      <c r="A103" t="s">
        <v>36</v>
      </c>
    </row>
    <row r="105" spans="1:37" x14ac:dyDescent="0.35">
      <c r="A105" t="s">
        <v>13</v>
      </c>
      <c r="B105">
        <v>1.23120951530336E-2</v>
      </c>
      <c r="C105">
        <v>1.2417758896841199E-2</v>
      </c>
      <c r="D105">
        <v>1.2519197435758999E-2</v>
      </c>
      <c r="E105">
        <v>1.2593587887754699E-2</v>
      </c>
      <c r="F105">
        <v>1.26897392698658E-2</v>
      </c>
      <c r="G105">
        <v>1.2781677969550299E-2</v>
      </c>
      <c r="H105">
        <v>1.2869677301368201E-2</v>
      </c>
      <c r="I105">
        <v>1.29538382234383E-2</v>
      </c>
      <c r="J105">
        <v>1.30472130682442E-2</v>
      </c>
      <c r="K105">
        <v>1.31408731175348E-2</v>
      </c>
      <c r="L105">
        <v>1.32337527041325E-2</v>
      </c>
      <c r="M105">
        <v>1.33255144022584E-2</v>
      </c>
      <c r="N105">
        <v>1.341802462095E-2</v>
      </c>
      <c r="O105">
        <v>1.3508957313885701E-2</v>
      </c>
      <c r="P105">
        <v>1.35943893909359E-2</v>
      </c>
      <c r="Q105">
        <v>1.3678603807840599E-2</v>
      </c>
      <c r="R105">
        <v>1.3759869757670601E-2</v>
      </c>
      <c r="S105">
        <v>1.3846548589206999E-2</v>
      </c>
      <c r="T105">
        <v>1.39366395046156E-2</v>
      </c>
      <c r="U105">
        <v>1.40199574517029E-2</v>
      </c>
      <c r="V105">
        <v>1.4100722418866099E-2</v>
      </c>
      <c r="W105">
        <v>1.4175884057798E-2</v>
      </c>
      <c r="X105">
        <v>1.4249840268080899E-2</v>
      </c>
      <c r="Y105">
        <v>1.43237454840047E-2</v>
      </c>
      <c r="Z105">
        <v>1.4394629231795001E-2</v>
      </c>
      <c r="AA105">
        <v>1.4461641265643701E-2</v>
      </c>
      <c r="AB105">
        <v>1.4527431777140699E-2</v>
      </c>
      <c r="AC105">
        <v>1.45913147265895E-2</v>
      </c>
      <c r="AD105">
        <v>1.4653372723140899E-2</v>
      </c>
      <c r="AE105">
        <v>1.47136843798461E-2</v>
      </c>
      <c r="AF105">
        <v>1.47720178291511E-2</v>
      </c>
      <c r="AG105">
        <v>1.48280885244069E-2</v>
      </c>
      <c r="AH105">
        <v>1.48823627240779E-2</v>
      </c>
      <c r="AI105">
        <v>1.49352568098544E-2</v>
      </c>
      <c r="AJ105">
        <v>1.4986715954052401E-2</v>
      </c>
      <c r="AK105">
        <v>1.5035564541198599E-2</v>
      </c>
    </row>
    <row r="106" spans="1:37" x14ac:dyDescent="0.35">
      <c r="A106" t="s">
        <v>12</v>
      </c>
      <c r="B106">
        <v>4.6602178126894302E-2</v>
      </c>
      <c r="C106">
        <v>4.6975061330566399E-2</v>
      </c>
      <c r="D106">
        <v>4.7329896758464697E-2</v>
      </c>
      <c r="E106">
        <v>4.7578822214137201E-2</v>
      </c>
      <c r="F106">
        <v>4.7894586207771303E-2</v>
      </c>
      <c r="G106">
        <v>4.8170482539523003E-2</v>
      </c>
      <c r="H106">
        <v>4.8401388599529097E-2</v>
      </c>
      <c r="I106">
        <v>4.8593322067754997E-2</v>
      </c>
      <c r="J106">
        <v>4.8802999925051598E-2</v>
      </c>
      <c r="K106">
        <v>4.9006275655157701E-2</v>
      </c>
      <c r="L106">
        <v>4.9203233271564201E-2</v>
      </c>
      <c r="M106">
        <v>4.9394477938551798E-2</v>
      </c>
      <c r="N106">
        <v>4.9587441070112002E-2</v>
      </c>
      <c r="O106">
        <v>4.9774442282241697E-2</v>
      </c>
      <c r="P106">
        <v>4.9942089457276899E-2</v>
      </c>
      <c r="Q106">
        <v>5.01057595443795E-2</v>
      </c>
      <c r="R106">
        <v>5.0259777698546997E-2</v>
      </c>
      <c r="S106">
        <v>5.0433888222972498E-2</v>
      </c>
      <c r="T106">
        <v>5.0621731182674899E-2</v>
      </c>
      <c r="U106">
        <v>5.0788227612847597E-2</v>
      </c>
      <c r="V106">
        <v>5.0949212830679803E-2</v>
      </c>
      <c r="W106">
        <v>5.1095127412598501E-2</v>
      </c>
      <c r="X106">
        <v>5.1242661328382198E-2</v>
      </c>
      <c r="Y106">
        <v>5.1397145838812199E-2</v>
      </c>
      <c r="Z106">
        <v>5.1549201222321303E-2</v>
      </c>
      <c r="AA106">
        <v>5.1696603517664801E-2</v>
      </c>
      <c r="AB106">
        <v>5.1849159418125103E-2</v>
      </c>
      <c r="AC106">
        <v>5.2004446483637903E-2</v>
      </c>
      <c r="AD106">
        <v>5.21623537551658E-2</v>
      </c>
      <c r="AE106">
        <v>5.2322414177102802E-2</v>
      </c>
      <c r="AF106">
        <v>5.24828373350055E-2</v>
      </c>
      <c r="AG106">
        <v>5.26414696059418E-2</v>
      </c>
      <c r="AH106">
        <v>5.2798804493051903E-2</v>
      </c>
      <c r="AI106">
        <v>5.2955193240932702E-2</v>
      </c>
      <c r="AJ106">
        <v>5.3109457792817297E-2</v>
      </c>
      <c r="AK106">
        <v>5.32566017160854E-2</v>
      </c>
    </row>
    <row r="107" spans="1:37" x14ac:dyDescent="0.35">
      <c r="A107" t="s">
        <v>14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37" x14ac:dyDescent="0.35">
      <c r="A108" t="s">
        <v>19</v>
      </c>
      <c r="B108" s="2">
        <v>8.1212222674042697E-4</v>
      </c>
      <c r="C108" s="2">
        <v>8.1730548522182295E-4</v>
      </c>
      <c r="D108" s="2">
        <v>8.2227968358658803E-4</v>
      </c>
      <c r="E108" s="2">
        <v>8.2590961495706498E-4</v>
      </c>
      <c r="F108" s="2">
        <v>8.3062186509081E-4</v>
      </c>
      <c r="G108" s="2">
        <v>8.3512432537642504E-4</v>
      </c>
      <c r="H108" s="2">
        <v>8.3943118962511495E-4</v>
      </c>
      <c r="I108" s="2">
        <v>8.4354813224226299E-4</v>
      </c>
      <c r="J108" s="2">
        <v>8.4812276412271897E-4</v>
      </c>
      <c r="K108" s="2">
        <v>8.5271150968839905E-4</v>
      </c>
      <c r="L108" s="2">
        <v>8.57261798760147E-4</v>
      </c>
      <c r="M108" s="2">
        <v>8.6175673704274496E-4</v>
      </c>
      <c r="N108" s="2">
        <v>8.6628872586484598E-4</v>
      </c>
      <c r="O108" s="2">
        <v>8.7074187786802401E-4</v>
      </c>
      <c r="P108" s="2">
        <v>8.7490256950071795E-4</v>
      </c>
      <c r="Q108" s="2">
        <v>8.7900502949427495E-4</v>
      </c>
      <c r="R108" s="2">
        <v>8.8292047062426898E-4</v>
      </c>
      <c r="S108" s="2">
        <v>8.8715823938631002E-4</v>
      </c>
      <c r="T108" s="2">
        <v>8.9156533568821505E-4</v>
      </c>
      <c r="U108" s="2">
        <v>8.9563359014235204E-4</v>
      </c>
      <c r="V108" s="2">
        <v>8.9957550196583295E-4</v>
      </c>
      <c r="W108" s="2">
        <v>9.0321150599875495E-4</v>
      </c>
      <c r="X108" s="2">
        <v>9.0680699240900796E-4</v>
      </c>
      <c r="Y108" s="2">
        <v>9.1040381794428701E-4</v>
      </c>
      <c r="Z108" s="2">
        <v>9.1385293906116698E-4</v>
      </c>
      <c r="AA108" s="2">
        <v>9.1711116303408002E-4</v>
      </c>
      <c r="AB108" s="2">
        <v>9.2030783523157995E-4</v>
      </c>
      <c r="AC108" s="2">
        <v>9.2341003393667698E-4</v>
      </c>
      <c r="AD108" s="2">
        <v>9.2641792172377198E-4</v>
      </c>
      <c r="AE108" s="2">
        <v>9.2933822923888605E-4</v>
      </c>
      <c r="AF108" s="2">
        <v>9.3215889263736701E-4</v>
      </c>
      <c r="AG108" s="2">
        <v>9.3486531221262696E-4</v>
      </c>
      <c r="AH108" s="2">
        <v>9.3748347004872197E-4</v>
      </c>
      <c r="AI108" s="2">
        <v>9.4003047313201903E-4</v>
      </c>
      <c r="AJ108" s="2">
        <v>9.4250218929471804E-4</v>
      </c>
      <c r="AK108" s="2">
        <v>9.4483994797728505E-4</v>
      </c>
    </row>
    <row r="109" spans="1:37" x14ac:dyDescent="0.35">
      <c r="A109" t="s">
        <v>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</row>
    <row r="110" spans="1:37" x14ac:dyDescent="0.35">
      <c r="A110" t="s">
        <v>25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</row>
    <row r="111" spans="1:37" x14ac:dyDescent="0.35">
      <c r="A111" t="s">
        <v>15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</row>
    <row r="112" spans="1:37" x14ac:dyDescent="0.35">
      <c r="A112" t="s">
        <v>26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4" spans="1:37" x14ac:dyDescent="0.35">
      <c r="A114" t="s">
        <v>37</v>
      </c>
    </row>
    <row r="116" spans="1:37" x14ac:dyDescent="0.35">
      <c r="A116" t="s">
        <v>13</v>
      </c>
      <c r="B116">
        <v>0.12620894817574599</v>
      </c>
      <c r="C116">
        <v>0.13061382092058299</v>
      </c>
      <c r="D116">
        <v>0.13483045914693101</v>
      </c>
      <c r="E116">
        <v>0.13869879196547999</v>
      </c>
      <c r="F116">
        <v>0.142205986229931</v>
      </c>
      <c r="G116">
        <v>0.145328569963346</v>
      </c>
      <c r="H116">
        <v>0.14655649184991201</v>
      </c>
      <c r="I116">
        <v>0.14779616093505199</v>
      </c>
      <c r="J116">
        <v>0.149042070250895</v>
      </c>
      <c r="K116">
        <v>0.150294473086869</v>
      </c>
      <c r="L116">
        <v>0.151540106291566</v>
      </c>
      <c r="M116">
        <v>0.15277486007428401</v>
      </c>
      <c r="N116">
        <v>0.15402510855570201</v>
      </c>
      <c r="O116">
        <v>0.15525782653463599</v>
      </c>
      <c r="P116">
        <v>0.156425761705516</v>
      </c>
      <c r="Q116">
        <v>0.157583927284069</v>
      </c>
      <c r="R116">
        <v>0.15870795055261699</v>
      </c>
      <c r="S116">
        <v>0.15991257837084399</v>
      </c>
      <c r="T116">
        <v>0.161161183580146</v>
      </c>
      <c r="U116">
        <v>0.16232987751647099</v>
      </c>
      <c r="V116">
        <v>0.16347497816619699</v>
      </c>
      <c r="W116">
        <v>0.164548521737401</v>
      </c>
      <c r="X116">
        <v>0.16561665874216999</v>
      </c>
      <c r="Y116">
        <v>0.16668570765844101</v>
      </c>
      <c r="Z116">
        <v>0.16772510145161401</v>
      </c>
      <c r="AA116">
        <v>0.16872726595562401</v>
      </c>
      <c r="AB116">
        <v>0.16971577308462399</v>
      </c>
      <c r="AC116">
        <v>0.17068526854732999</v>
      </c>
      <c r="AD116">
        <v>0.17163636183681399</v>
      </c>
      <c r="AE116">
        <v>0.172568978426824</v>
      </c>
      <c r="AF116">
        <v>0.17348119100430001</v>
      </c>
      <c r="AG116">
        <v>0.17436997181053701</v>
      </c>
      <c r="AH116">
        <v>0.175239111471794</v>
      </c>
      <c r="AI116">
        <v>0.176094882773353</v>
      </c>
      <c r="AJ116">
        <v>0.176935524641993</v>
      </c>
      <c r="AK116">
        <v>0.177746347388579</v>
      </c>
    </row>
    <row r="117" spans="1:37" x14ac:dyDescent="0.35">
      <c r="A117" t="s">
        <v>12</v>
      </c>
      <c r="B117">
        <v>1.9961514952761099E-2</v>
      </c>
      <c r="C117">
        <v>2.0049271257098201E-2</v>
      </c>
      <c r="D117">
        <v>2.0125381728430401E-2</v>
      </c>
      <c r="E117">
        <v>2.0180039151312199E-2</v>
      </c>
      <c r="F117">
        <v>2.02470719341672E-2</v>
      </c>
      <c r="G117">
        <v>2.0310047301249901E-2</v>
      </c>
      <c r="H117">
        <v>2.0410811911644299E-2</v>
      </c>
      <c r="I117">
        <v>2.0512049905137299E-2</v>
      </c>
      <c r="J117">
        <v>2.06129278271052E-2</v>
      </c>
      <c r="K117">
        <v>2.0713520288223E-2</v>
      </c>
      <c r="L117">
        <v>2.0812104771244899E-2</v>
      </c>
      <c r="M117">
        <v>2.0908151471802E-2</v>
      </c>
      <c r="N117">
        <v>2.1004581199912699E-2</v>
      </c>
      <c r="O117">
        <v>2.10977764741937E-2</v>
      </c>
      <c r="P117">
        <v>2.1181657225181401E-2</v>
      </c>
      <c r="Q117">
        <v>2.1262898933099399E-2</v>
      </c>
      <c r="R117">
        <v>2.1338844507483998E-2</v>
      </c>
      <c r="S117">
        <v>2.1422428917020599E-2</v>
      </c>
      <c r="T117">
        <v>2.15105711826299E-2</v>
      </c>
      <c r="U117">
        <v>2.15876173035058E-2</v>
      </c>
      <c r="V117">
        <v>2.1660006234476999E-2</v>
      </c>
      <c r="W117">
        <v>2.1723187331808301E-2</v>
      </c>
      <c r="X117">
        <v>2.1783876909290699E-2</v>
      </c>
      <c r="Y117">
        <v>2.1843869737346901E-2</v>
      </c>
      <c r="Z117">
        <v>2.18986497250825E-2</v>
      </c>
      <c r="AA117">
        <v>2.1946899920930699E-2</v>
      </c>
      <c r="AB117">
        <v>2.1992754815942098E-2</v>
      </c>
      <c r="AC117">
        <v>2.20351349556374E-2</v>
      </c>
      <c r="AD117">
        <v>2.2074185580735699E-2</v>
      </c>
      <c r="AE117">
        <v>2.21100681432315E-2</v>
      </c>
      <c r="AF117">
        <v>2.2142420778536301E-2</v>
      </c>
      <c r="AG117">
        <v>2.2170829111055099E-2</v>
      </c>
      <c r="AH117">
        <v>2.2196005911202601E-2</v>
      </c>
      <c r="AI117">
        <v>2.2218584732642599E-2</v>
      </c>
      <c r="AJ117">
        <v>2.2238502287483801E-2</v>
      </c>
      <c r="AK117">
        <v>2.22540303590529E-2</v>
      </c>
    </row>
    <row r="118" spans="1:37" x14ac:dyDescent="0.35">
      <c r="A118" t="s">
        <v>14</v>
      </c>
      <c r="B118" s="2">
        <v>7.9329970107479904E-4</v>
      </c>
      <c r="C118" s="2">
        <v>7.6495114141080401E-4</v>
      </c>
      <c r="D118" s="2">
        <v>7.3598131527834404E-4</v>
      </c>
      <c r="E118" s="2">
        <v>7.0633610758761905E-4</v>
      </c>
      <c r="F118" s="2">
        <v>6.7602178944629996E-4</v>
      </c>
      <c r="G118" s="2">
        <v>6.4510032376230702E-4</v>
      </c>
      <c r="H118" s="2">
        <v>6.5054993787031401E-4</v>
      </c>
      <c r="I118" s="2">
        <v>6.5605147877087304E-4</v>
      </c>
      <c r="J118" s="2">
        <v>6.6158007418067695E-4</v>
      </c>
      <c r="K118" s="2">
        <v>6.6713816805834996E-4</v>
      </c>
      <c r="L118" s="2">
        <v>6.7266864523404498E-4</v>
      </c>
      <c r="M118" s="2">
        <v>6.78153935444343E-4</v>
      </c>
      <c r="N118" s="2">
        <v>6.8369145412783402E-4</v>
      </c>
      <c r="O118" s="2">
        <v>6.8916005284278404E-4</v>
      </c>
      <c r="P118" s="2">
        <v>6.9435760930011301E-4</v>
      </c>
      <c r="Q118" s="2">
        <v>6.9950644537636396E-4</v>
      </c>
      <c r="R118" s="2">
        <v>7.04515964046649E-4</v>
      </c>
      <c r="S118" s="2">
        <v>7.0982565336149802E-4</v>
      </c>
      <c r="T118" s="2">
        <v>7.1532954727092303E-4</v>
      </c>
      <c r="U118" s="2">
        <v>7.2050109533659497E-4</v>
      </c>
      <c r="V118" s="2">
        <v>7.2555681327404796E-4</v>
      </c>
      <c r="W118" s="2">
        <v>7.3033610503053E-4</v>
      </c>
      <c r="X118" s="2">
        <v>7.3507129459922805E-4</v>
      </c>
      <c r="Y118" s="2">
        <v>7.3981899160094496E-4</v>
      </c>
      <c r="Z118" s="2">
        <v>7.4442817030133997E-4</v>
      </c>
      <c r="AA118" s="2">
        <v>7.48851590158912E-4</v>
      </c>
      <c r="AB118" s="2">
        <v>7.5322766351736603E-4</v>
      </c>
      <c r="AC118" s="2">
        <v>7.5751852415779702E-4</v>
      </c>
      <c r="AD118" s="2">
        <v>7.6172836316293899E-4</v>
      </c>
      <c r="AE118" s="2">
        <v>7.6586183532314296E-4</v>
      </c>
      <c r="AF118" s="2">
        <v>7.6990494950085605E-4</v>
      </c>
      <c r="AG118" s="2">
        <v>7.7384200540542996E-4</v>
      </c>
      <c r="AH118" s="2">
        <v>7.7769555268189701E-4</v>
      </c>
      <c r="AI118" s="2">
        <v>7.8148825173605702E-4</v>
      </c>
      <c r="AJ118" s="2">
        <v>7.8521704393484898E-4</v>
      </c>
      <c r="AK118" s="2">
        <v>7.8881827877116701E-4</v>
      </c>
    </row>
    <row r="119" spans="1:37" x14ac:dyDescent="0.35">
      <c r="A119" t="s">
        <v>19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</row>
    <row r="120" spans="1:37" x14ac:dyDescent="0.35">
      <c r="A120" t="s">
        <v>20</v>
      </c>
      <c r="B120" s="2">
        <v>1.29888892904955E-3</v>
      </c>
      <c r="C120" s="2">
        <v>1.32611730746909E-3</v>
      </c>
      <c r="D120" s="2">
        <v>1.3536441463667E-3</v>
      </c>
      <c r="E120" s="2">
        <v>1.38136787662691E-3</v>
      </c>
      <c r="F120" s="2">
        <v>1.4092913742444299E-3</v>
      </c>
      <c r="G120" s="2">
        <v>1.43753488981679E-3</v>
      </c>
      <c r="H120" s="2">
        <v>1.44979390655489E-3</v>
      </c>
      <c r="I120" s="2">
        <v>1.46217289289379E-3</v>
      </c>
      <c r="J120" s="2">
        <v>1.4746122667467899E-3</v>
      </c>
      <c r="K120" s="2">
        <v>1.4871169522609E-3</v>
      </c>
      <c r="L120" s="2">
        <v>1.49956593825163E-3</v>
      </c>
      <c r="M120" s="2">
        <v>1.5119209926355999E-3</v>
      </c>
      <c r="N120" s="2">
        <v>1.52439734918353E-3</v>
      </c>
      <c r="O120" s="2">
        <v>1.5367272646785899E-3</v>
      </c>
      <c r="P120" s="2">
        <v>1.5484564672243401E-3</v>
      </c>
      <c r="Q120" s="2">
        <v>1.56007883494499E-3</v>
      </c>
      <c r="R120" s="2">
        <v>1.57139534585175E-3</v>
      </c>
      <c r="S120" s="2">
        <v>1.58337818131473E-3</v>
      </c>
      <c r="T120" s="2">
        <v>1.5957963822257901E-3</v>
      </c>
      <c r="U120" s="2">
        <v>1.6074680622563699E-3</v>
      </c>
      <c r="V120" s="2">
        <v>1.61887919867817E-3</v>
      </c>
      <c r="W120" s="2">
        <v>1.62967437688832E-3</v>
      </c>
      <c r="X120" s="2">
        <v>1.6403662473819399E-3</v>
      </c>
      <c r="Y120" s="2">
        <v>1.65108566883029E-3</v>
      </c>
      <c r="Z120" s="2">
        <v>1.6614924731802099E-3</v>
      </c>
      <c r="AA120" s="2">
        <v>1.6714811475735101E-3</v>
      </c>
      <c r="AB120" s="2">
        <v>1.6813635300574001E-3</v>
      </c>
      <c r="AC120" s="2">
        <v>1.69105670826179E-3</v>
      </c>
      <c r="AD120" s="2">
        <v>1.70056797546331E-3</v>
      </c>
      <c r="AE120" s="2">
        <v>1.70990365074508E-3</v>
      </c>
      <c r="AF120" s="2">
        <v>1.7190358554791301E-3</v>
      </c>
      <c r="AG120" s="2">
        <v>1.7279295537839399E-3</v>
      </c>
      <c r="AH120" s="2">
        <v>1.73663765828642E-3</v>
      </c>
      <c r="AI120" s="2">
        <v>1.7452110506062601E-3</v>
      </c>
      <c r="AJ120" s="2">
        <v>1.7536419915590001E-3</v>
      </c>
      <c r="AK120" s="2">
        <v>1.7617881371275099E-3</v>
      </c>
    </row>
    <row r="121" spans="1:37" x14ac:dyDescent="0.35">
      <c r="A121" t="s">
        <v>25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1:37" x14ac:dyDescent="0.35">
      <c r="A122" t="s">
        <v>15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</row>
    <row r="123" spans="1:37" x14ac:dyDescent="0.35">
      <c r="A123" t="s">
        <v>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</row>
    <row r="125" spans="1:37" x14ac:dyDescent="0.35">
      <c r="A125" t="s">
        <v>38</v>
      </c>
    </row>
    <row r="127" spans="1:37" x14ac:dyDescent="0.35">
      <c r="A127" t="s">
        <v>13</v>
      </c>
      <c r="B127" s="2">
        <v>7.0176357857869498E-3</v>
      </c>
      <c r="C127" s="2">
        <v>6.8772211258342E-3</v>
      </c>
      <c r="D127" s="2">
        <v>6.7261300680808503E-3</v>
      </c>
      <c r="E127" s="2">
        <v>6.5537258764069503E-3</v>
      </c>
      <c r="F127" s="2">
        <v>6.3871633772529298E-3</v>
      </c>
      <c r="G127" s="2">
        <v>6.2107369465840799E-3</v>
      </c>
      <c r="H127" s="2">
        <v>6.1368651855528804E-3</v>
      </c>
      <c r="I127" s="2">
        <v>6.0530914779724099E-3</v>
      </c>
      <c r="J127" s="2">
        <v>5.9701411011053602E-3</v>
      </c>
      <c r="K127" s="2">
        <v>5.8889782742322502E-3</v>
      </c>
      <c r="L127" s="2">
        <v>5.8115470369206803E-3</v>
      </c>
      <c r="M127" s="2">
        <v>5.7388679140725502E-3</v>
      </c>
      <c r="N127" s="2">
        <v>5.6721720616800001E-3</v>
      </c>
      <c r="O127" s="2">
        <v>5.6108523052311897E-3</v>
      </c>
      <c r="P127" s="2">
        <v>5.5536243196160203E-3</v>
      </c>
      <c r="Q127" s="2">
        <v>5.50216201643917E-3</v>
      </c>
      <c r="R127" s="2">
        <v>5.4559850120586501E-3</v>
      </c>
      <c r="S127" s="2">
        <v>5.41837794188447E-3</v>
      </c>
      <c r="T127" s="2">
        <v>5.38885257676734E-3</v>
      </c>
      <c r="U127" s="2">
        <v>5.3639185043898299E-3</v>
      </c>
      <c r="V127" s="2">
        <v>5.3452544947863697E-3</v>
      </c>
      <c r="W127" s="2">
        <v>5.3316958649543902E-3</v>
      </c>
      <c r="X127" s="2">
        <v>5.3246241728672197E-3</v>
      </c>
      <c r="Y127" s="2">
        <v>5.3240174516766799E-3</v>
      </c>
      <c r="Z127" s="2">
        <v>5.3281612225972797E-3</v>
      </c>
      <c r="AA127" s="2">
        <v>5.3359641896464404E-3</v>
      </c>
      <c r="AB127" s="2">
        <v>5.3475681673394301E-3</v>
      </c>
      <c r="AC127" s="2">
        <v>5.3618778825217303E-3</v>
      </c>
      <c r="AD127" s="2">
        <v>5.3781562107202297E-3</v>
      </c>
      <c r="AE127" s="2">
        <v>5.3957553157038401E-3</v>
      </c>
      <c r="AF127" s="2">
        <v>5.4140303251352601E-3</v>
      </c>
      <c r="AG127" s="2">
        <v>5.4324402100736201E-3</v>
      </c>
      <c r="AH127" s="2">
        <v>5.4508377848818696E-3</v>
      </c>
      <c r="AI127" s="2">
        <v>5.4691474611639999E-3</v>
      </c>
      <c r="AJ127" s="2">
        <v>5.48718693229386E-3</v>
      </c>
      <c r="AK127" s="2">
        <v>5.5044179209065803E-3</v>
      </c>
    </row>
    <row r="128" spans="1:37" x14ac:dyDescent="0.35">
      <c r="A128" t="s">
        <v>12</v>
      </c>
      <c r="B128">
        <v>0.24450483881527399</v>
      </c>
      <c r="C128">
        <v>0.23889874020924401</v>
      </c>
      <c r="D128">
        <v>0.233137349951443</v>
      </c>
      <c r="E128">
        <v>0.22678805828590401</v>
      </c>
      <c r="F128">
        <v>0.220690431790802</v>
      </c>
      <c r="G128">
        <v>0.21415639506762099</v>
      </c>
      <c r="H128">
        <v>0.21098087369903701</v>
      </c>
      <c r="I128">
        <v>0.20733179581817501</v>
      </c>
      <c r="J128">
        <v>0.20366583607198099</v>
      </c>
      <c r="K128">
        <v>0.20007432203818101</v>
      </c>
      <c r="L128">
        <v>0.19663821296153799</v>
      </c>
      <c r="M128">
        <v>0.193389127471226</v>
      </c>
      <c r="N128">
        <v>0.19036067444986299</v>
      </c>
      <c r="O128">
        <v>0.187528335377492</v>
      </c>
      <c r="P128">
        <v>0.18484665115861201</v>
      </c>
      <c r="Q128">
        <v>0.182370483335206</v>
      </c>
      <c r="R128">
        <v>0.18008390535052199</v>
      </c>
      <c r="S128">
        <v>0.17809502981237099</v>
      </c>
      <c r="T128">
        <v>0.17638603992066201</v>
      </c>
      <c r="U128">
        <v>0.17483864613188299</v>
      </c>
      <c r="V128">
        <v>0.173505786994716</v>
      </c>
      <c r="W128">
        <v>0.17234658020565999</v>
      </c>
      <c r="X128">
        <v>0.171405190020504</v>
      </c>
      <c r="Y128">
        <v>0.17068031420317301</v>
      </c>
      <c r="Z128">
        <v>0.170115227499193</v>
      </c>
      <c r="AA128">
        <v>0.169674816790129</v>
      </c>
      <c r="AB128">
        <v>0.16936513794628699</v>
      </c>
      <c r="AC128">
        <v>0.16915152778526199</v>
      </c>
      <c r="AD128">
        <v>0.16901103590157501</v>
      </c>
      <c r="AE128">
        <v>0.16892350966765801</v>
      </c>
      <c r="AF128">
        <v>0.16886855197900499</v>
      </c>
      <c r="AG128">
        <v>0.16882891394684199</v>
      </c>
      <c r="AH128">
        <v>0.16880007776663</v>
      </c>
      <c r="AI128">
        <v>0.16877971837935599</v>
      </c>
      <c r="AJ128">
        <v>0.16876196333808699</v>
      </c>
      <c r="AK128">
        <v>0.168729148359758</v>
      </c>
    </row>
    <row r="129" spans="1:37" x14ac:dyDescent="0.35">
      <c r="A129" t="s">
        <v>14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</row>
    <row r="130" spans="1:37" x14ac:dyDescent="0.35">
      <c r="A130" t="s">
        <v>19</v>
      </c>
      <c r="B130">
        <v>1.15174538679917E-2</v>
      </c>
      <c r="C130">
        <v>1.12542854197178E-2</v>
      </c>
      <c r="D130">
        <v>1.0985318731734601E-2</v>
      </c>
      <c r="E130">
        <v>1.06920995377968E-2</v>
      </c>
      <c r="F130">
        <v>1.04184063043059E-2</v>
      </c>
      <c r="G130">
        <v>1.01367723930393E-2</v>
      </c>
      <c r="H130">
        <v>1.00291041758861E-2</v>
      </c>
      <c r="I130" s="2">
        <v>9.9100758950907402E-3</v>
      </c>
      <c r="J130" s="2">
        <v>9.7953866808000792E-3</v>
      </c>
      <c r="K130" s="2">
        <v>9.6848308640260505E-3</v>
      </c>
      <c r="L130" s="2">
        <v>9.5803468815274292E-3</v>
      </c>
      <c r="M130" s="2">
        <v>9.4826894631673195E-3</v>
      </c>
      <c r="N130" s="2">
        <v>9.3932346262811592E-3</v>
      </c>
      <c r="O130" s="2">
        <v>9.3105732067910296E-3</v>
      </c>
      <c r="P130" s="2">
        <v>9.2323327442000499E-3</v>
      </c>
      <c r="Q130" s="2">
        <v>9.1613204194100697E-3</v>
      </c>
      <c r="R130" s="2">
        <v>9.0968720540444293E-3</v>
      </c>
      <c r="S130" s="2">
        <v>9.0447012734796908E-3</v>
      </c>
      <c r="T130" s="2">
        <v>9.0042445714964402E-3</v>
      </c>
      <c r="U130" s="2">
        <v>8.9698982654623505E-3</v>
      </c>
      <c r="V130" s="2">
        <v>8.9447174666781402E-3</v>
      </c>
      <c r="W130" s="2">
        <v>8.9269573889070499E-3</v>
      </c>
      <c r="X130" s="2">
        <v>8.9191124253356902E-3</v>
      </c>
      <c r="Y130" s="2">
        <v>8.9212990353676001E-3</v>
      </c>
      <c r="Z130" s="2">
        <v>8.9307636110337006E-3</v>
      </c>
      <c r="AA130" s="2">
        <v>8.9457899315898894E-3</v>
      </c>
      <c r="AB130" s="2">
        <v>8.96671707242753E-3</v>
      </c>
      <c r="AC130" s="2">
        <v>8.9917996299122595E-3</v>
      </c>
      <c r="AD130" s="2">
        <v>9.0198800383307198E-3</v>
      </c>
      <c r="AE130" s="2">
        <v>9.0499434606689695E-3</v>
      </c>
      <c r="AF130" s="2">
        <v>9.0809674008731703E-3</v>
      </c>
      <c r="AG130" s="2">
        <v>9.1120927113854406E-3</v>
      </c>
      <c r="AH130" s="2">
        <v>9.1431097194699697E-3</v>
      </c>
      <c r="AI130" s="2">
        <v>9.1739190842410195E-3</v>
      </c>
      <c r="AJ130" s="2">
        <v>9.2042371437084502E-3</v>
      </c>
      <c r="AK130" s="2">
        <v>9.2331750576616495E-3</v>
      </c>
    </row>
    <row r="131" spans="1:37" x14ac:dyDescent="0.35">
      <c r="A131" t="s">
        <v>20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</row>
    <row r="132" spans="1:37" x14ac:dyDescent="0.35">
      <c r="A132" t="s">
        <v>25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</row>
    <row r="133" spans="1:37" x14ac:dyDescent="0.35">
      <c r="A133" t="s">
        <v>15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1:37" x14ac:dyDescent="0.35">
      <c r="A134" t="s">
        <v>26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</row>
    <row r="135" spans="1:37" x14ac:dyDescent="0.35">
      <c r="A135" t="s">
        <v>105</v>
      </c>
      <c r="D135">
        <f>SUM(D5:D134)</f>
        <v>0.87694578464299922</v>
      </c>
      <c r="E135">
        <f t="shared" ref="E135:AK135" si="0">SUM(E5:E134)</f>
        <v>0.87319424940441159</v>
      </c>
      <c r="F135">
        <f t="shared" si="0"/>
        <v>0.87006786721707885</v>
      </c>
      <c r="G135">
        <f t="shared" si="0"/>
        <v>0.86542348685523696</v>
      </c>
      <c r="H135">
        <f t="shared" si="0"/>
        <v>0.86163496408616325</v>
      </c>
      <c r="I135">
        <f t="shared" si="0"/>
        <v>0.85636384018422707</v>
      </c>
      <c r="J135">
        <f t="shared" si="0"/>
        <v>0.85071182165345038</v>
      </c>
      <c r="K135">
        <f t="shared" si="0"/>
        <v>0.84486879433380535</v>
      </c>
      <c r="L135">
        <f t="shared" si="0"/>
        <v>0.84013296085980715</v>
      </c>
      <c r="M135">
        <f t="shared" si="0"/>
        <v>0.83586500296576494</v>
      </c>
      <c r="N135">
        <f t="shared" si="0"/>
        <v>0.83223337730794678</v>
      </c>
      <c r="O135">
        <f t="shared" si="0"/>
        <v>0.82904405590061847</v>
      </c>
      <c r="P135">
        <f t="shared" si="0"/>
        <v>0.82601015207125461</v>
      </c>
      <c r="Q135">
        <f t="shared" si="0"/>
        <v>0.82334359965927262</v>
      </c>
      <c r="R135">
        <f t="shared" si="0"/>
        <v>0.82092160259179203</v>
      </c>
      <c r="S135">
        <f t="shared" si="0"/>
        <v>0.81924605062948952</v>
      </c>
      <c r="T135">
        <f t="shared" si="0"/>
        <v>0.81814158147737981</v>
      </c>
      <c r="U135">
        <f t="shared" si="0"/>
        <v>0.81701735009847976</v>
      </c>
      <c r="V135">
        <f t="shared" si="0"/>
        <v>0.81615070154800506</v>
      </c>
      <c r="W135">
        <f t="shared" si="0"/>
        <v>0.81532638504233246</v>
      </c>
      <c r="X135">
        <f t="shared" si="0"/>
        <v>0.81484457963131607</v>
      </c>
      <c r="Y135">
        <f t="shared" si="0"/>
        <v>0.81473875112011329</v>
      </c>
      <c r="Z135">
        <f t="shared" si="0"/>
        <v>0.81485184743143824</v>
      </c>
      <c r="AA135">
        <f t="shared" si="0"/>
        <v>0.81512604990823634</v>
      </c>
      <c r="AB135">
        <f t="shared" si="0"/>
        <v>0.81565287061293212</v>
      </c>
      <c r="AC135">
        <f t="shared" si="0"/>
        <v>0.8163752228086768</v>
      </c>
      <c r="AD135">
        <f t="shared" si="0"/>
        <v>0.81726318862085412</v>
      </c>
      <c r="AE135">
        <f t="shared" si="0"/>
        <v>0.81828062998008622</v>
      </c>
      <c r="AF135">
        <f t="shared" si="0"/>
        <v>0.81938771760128326</v>
      </c>
      <c r="AG135">
        <f t="shared" si="0"/>
        <v>0.82054119375661017</v>
      </c>
      <c r="AH135">
        <f t="shared" si="0"/>
        <v>0.82173632436729971</v>
      </c>
      <c r="AI135">
        <f t="shared" si="0"/>
        <v>0.82298073258470383</v>
      </c>
      <c r="AJ135">
        <f t="shared" si="0"/>
        <v>0.82424823849176287</v>
      </c>
      <c r="AK135">
        <f t="shared" si="0"/>
        <v>0.82545295359638027</v>
      </c>
    </row>
    <row r="140" spans="1:37" x14ac:dyDescent="0.35">
      <c r="A140" t="s">
        <v>40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8"/>
  <sheetViews>
    <sheetView workbookViewId="0">
      <selection activeCell="AK19" sqref="A17:AK19"/>
    </sheetView>
  </sheetViews>
  <sheetFormatPr defaultRowHeight="14.5" x14ac:dyDescent="0.35"/>
  <cols>
    <col min="1" max="1" width="42" customWidth="1"/>
  </cols>
  <sheetData>
    <row r="1" spans="1:37" x14ac:dyDescent="0.35">
      <c r="A1" t="s">
        <v>101</v>
      </c>
    </row>
    <row r="3" spans="1:37" x14ac:dyDescent="0.35">
      <c r="A3" s="12" t="s">
        <v>12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5" spans="1:37" x14ac:dyDescent="0.35">
      <c r="A5" t="str">
        <f>'Residential-Scoping Plan scen'!A62</f>
        <v>Pipeline Gas</v>
      </c>
      <c r="B5">
        <f>'Residential-Scoping Plan scen'!B62</f>
        <v>2.88211325324625E-2</v>
      </c>
      <c r="C5">
        <f>'Residential-Scoping Plan scen'!C62</f>
        <v>2.8947118191741401E-2</v>
      </c>
      <c r="D5">
        <f>'Residential-Scoping Plan scen'!D62</f>
        <v>2.9061319171356199E-2</v>
      </c>
      <c r="E5">
        <f>'Residential-Scoping Plan scen'!E62</f>
        <v>2.91109517935879E-2</v>
      </c>
      <c r="F5">
        <f>'Residential-Scoping Plan scen'!F62</f>
        <v>2.9194268667804699E-2</v>
      </c>
      <c r="G5">
        <f>'Residential-Scoping Plan scen'!G62</f>
        <v>2.9245097314813701E-2</v>
      </c>
      <c r="H5">
        <f>'Residential-Scoping Plan scen'!H62</f>
        <v>2.9259055315459699E-2</v>
      </c>
      <c r="I5">
        <f>'Residential-Scoping Plan scen'!I62</f>
        <v>2.9243489453069101E-2</v>
      </c>
      <c r="J5">
        <f>'Residential-Scoping Plan scen'!J62</f>
        <v>2.9236927488786701E-2</v>
      </c>
      <c r="K5">
        <f>'Residential-Scoping Plan scen'!K62</f>
        <v>2.9229822360291799E-2</v>
      </c>
      <c r="L5">
        <f>'Residential-Scoping Plan scen'!L62</f>
        <v>2.9224735185632799E-2</v>
      </c>
      <c r="M5">
        <f>'Residential-Scoping Plan scen'!M62</f>
        <v>2.9223366428916701E-2</v>
      </c>
      <c r="N5">
        <f>'Residential-Scoping Plan scen'!N62</f>
        <v>2.9230665396728299E-2</v>
      </c>
      <c r="O5">
        <f>'Residential-Scoping Plan scen'!O62</f>
        <v>2.9242456973898798E-2</v>
      </c>
      <c r="P5">
        <f>'Residential-Scoping Plan scen'!P62</f>
        <v>2.9251061235220401E-2</v>
      </c>
      <c r="Q5">
        <f>'Residential-Scoping Plan scen'!Q62</f>
        <v>2.92651290110655E-2</v>
      </c>
      <c r="R5">
        <f>'Residential-Scoping Plan scen'!R62</f>
        <v>2.9281231672067101E-2</v>
      </c>
      <c r="S5">
        <f>'Residential-Scoping Plan scen'!S62</f>
        <v>2.93161397126162E-2</v>
      </c>
      <c r="T5">
        <f>'Residential-Scoping Plan scen'!T62</f>
        <v>2.9366254284327299E-2</v>
      </c>
      <c r="U5">
        <f>'Residential-Scoping Plan scen'!U62</f>
        <v>2.9411286637943599E-2</v>
      </c>
      <c r="V5">
        <f>'Residential-Scoping Plan scen'!V62</f>
        <v>2.94603508446812E-2</v>
      </c>
      <c r="W5">
        <f>'Residential-Scoping Plan scen'!W62</f>
        <v>2.9507819770353699E-2</v>
      </c>
      <c r="X5">
        <f>'Residential-Scoping Plan scen'!X62</f>
        <v>2.9562799256497099E-2</v>
      </c>
      <c r="Y5">
        <f>'Residential-Scoping Plan scen'!Y62</f>
        <v>2.9627725743318199E-2</v>
      </c>
      <c r="Z5">
        <f>'Residential-Scoping Plan scen'!Z62</f>
        <v>2.9696238561196301E-2</v>
      </c>
      <c r="AA5">
        <f>'Residential-Scoping Plan scen'!AA62</f>
        <v>2.97660197978231E-2</v>
      </c>
      <c r="AB5">
        <f>'Residential-Scoping Plan scen'!AB62</f>
        <v>2.98414961016218E-2</v>
      </c>
      <c r="AC5">
        <f>'Residential-Scoping Plan scen'!AC62</f>
        <v>2.99201227297963E-2</v>
      </c>
      <c r="AD5">
        <f>'Residential-Scoping Plan scen'!AD62</f>
        <v>3.0000855675416601E-2</v>
      </c>
      <c r="AE5">
        <f>'Residential-Scoping Plan scen'!AE62</f>
        <v>3.0082630354602E-2</v>
      </c>
      <c r="AF5">
        <f>'Residential-Scoping Plan scen'!AF62</f>
        <v>3.0163858292922299E-2</v>
      </c>
      <c r="AG5">
        <f>'Residential-Scoping Plan scen'!AG62</f>
        <v>3.0242990637898301E-2</v>
      </c>
      <c r="AH5">
        <f>'Residential-Scoping Plan scen'!AH62</f>
        <v>3.0320170653406801E-2</v>
      </c>
      <c r="AI5">
        <f>'Residential-Scoping Plan scen'!AI62</f>
        <v>3.0395650220882E-2</v>
      </c>
      <c r="AJ5">
        <f>'Residential-Scoping Plan scen'!AJ62</f>
        <v>3.0468847539224402E-2</v>
      </c>
      <c r="AK5">
        <f>'Residential-Scoping Plan scen'!AK62</f>
        <v>3.0537018435131399E-2</v>
      </c>
    </row>
    <row r="6" spans="1:37" x14ac:dyDescent="0.35">
      <c r="A6" t="str">
        <f>'Residential-Scoping Plan scen'!A128</f>
        <v>Pipeline Gas</v>
      </c>
      <c r="B6">
        <f>'Residential-Scoping Plan scen'!B128</f>
        <v>0.24450483881527399</v>
      </c>
      <c r="C6">
        <f>'Residential-Scoping Plan scen'!C128</f>
        <v>0.23889874020924401</v>
      </c>
      <c r="D6">
        <f>'Residential-Scoping Plan scen'!D128</f>
        <v>0.233137349951443</v>
      </c>
      <c r="E6">
        <f>'Residential-Scoping Plan scen'!E128</f>
        <v>0.22678805828590401</v>
      </c>
      <c r="F6">
        <f>'Residential-Scoping Plan scen'!F128</f>
        <v>0.220690431790802</v>
      </c>
      <c r="G6">
        <f>'Residential-Scoping Plan scen'!G128</f>
        <v>0.21415639506762099</v>
      </c>
      <c r="H6">
        <f>'Residential-Scoping Plan scen'!H128</f>
        <v>0.21098087369903701</v>
      </c>
      <c r="I6">
        <f>'Residential-Scoping Plan scen'!I128</f>
        <v>0.20733179581817501</v>
      </c>
      <c r="J6">
        <f>'Residential-Scoping Plan scen'!J128</f>
        <v>0.20366583607198099</v>
      </c>
      <c r="K6">
        <f>'Residential-Scoping Plan scen'!K128</f>
        <v>0.20007432203818101</v>
      </c>
      <c r="L6">
        <f>'Residential-Scoping Plan scen'!L128</f>
        <v>0.19663821296153799</v>
      </c>
      <c r="M6">
        <f>'Residential-Scoping Plan scen'!M128</f>
        <v>0.193389127471226</v>
      </c>
      <c r="N6">
        <f>'Residential-Scoping Plan scen'!N128</f>
        <v>0.19036067444986299</v>
      </c>
      <c r="O6">
        <f>'Residential-Scoping Plan scen'!O128</f>
        <v>0.187528335377492</v>
      </c>
      <c r="P6">
        <f>'Residential-Scoping Plan scen'!P128</f>
        <v>0.18484665115861201</v>
      </c>
      <c r="Q6">
        <f>'Residential-Scoping Plan scen'!Q128</f>
        <v>0.182370483335206</v>
      </c>
      <c r="R6">
        <f>'Residential-Scoping Plan scen'!R128</f>
        <v>0.18008390535052199</v>
      </c>
      <c r="S6">
        <f>'Residential-Scoping Plan scen'!S128</f>
        <v>0.17809502981237099</v>
      </c>
      <c r="T6">
        <f>'Residential-Scoping Plan scen'!T128</f>
        <v>0.17638603992066201</v>
      </c>
      <c r="U6">
        <f>'Residential-Scoping Plan scen'!U128</f>
        <v>0.17483864613188299</v>
      </c>
      <c r="V6">
        <f>'Residential-Scoping Plan scen'!V128</f>
        <v>0.173505786994716</v>
      </c>
      <c r="W6">
        <f>'Residential-Scoping Plan scen'!W128</f>
        <v>0.17234658020565999</v>
      </c>
      <c r="X6">
        <f>'Residential-Scoping Plan scen'!X128</f>
        <v>0.171405190020504</v>
      </c>
      <c r="Y6">
        <f>'Residential-Scoping Plan scen'!Y128</f>
        <v>0.17068031420317301</v>
      </c>
      <c r="Z6">
        <f>'Residential-Scoping Plan scen'!Z128</f>
        <v>0.170115227499193</v>
      </c>
      <c r="AA6">
        <f>'Residential-Scoping Plan scen'!AA128</f>
        <v>0.169674816790129</v>
      </c>
      <c r="AB6">
        <f>'Residential-Scoping Plan scen'!AB128</f>
        <v>0.16936513794628699</v>
      </c>
      <c r="AC6">
        <f>'Residential-Scoping Plan scen'!AC128</f>
        <v>0.16915152778526199</v>
      </c>
      <c r="AD6">
        <f>'Residential-Scoping Plan scen'!AD128</f>
        <v>0.16901103590157501</v>
      </c>
      <c r="AE6">
        <f>'Residential-Scoping Plan scen'!AE128</f>
        <v>0.16892350966765801</v>
      </c>
      <c r="AF6">
        <f>'Residential-Scoping Plan scen'!AF128</f>
        <v>0.16886855197900499</v>
      </c>
      <c r="AG6">
        <f>'Residential-Scoping Plan scen'!AG128</f>
        <v>0.16882891394684199</v>
      </c>
      <c r="AH6">
        <f>'Residential-Scoping Plan scen'!AH128</f>
        <v>0.16880007776663</v>
      </c>
      <c r="AI6">
        <f>'Residential-Scoping Plan scen'!AI128</f>
        <v>0.16877971837935599</v>
      </c>
      <c r="AJ6">
        <f>'Residential-Scoping Plan scen'!AJ128</f>
        <v>0.16876196333808699</v>
      </c>
      <c r="AK6">
        <f>'Residential-Scoping Plan scen'!AK128</f>
        <v>0.168729148359758</v>
      </c>
    </row>
    <row r="7" spans="1:37" x14ac:dyDescent="0.35">
      <c r="A7" t="str">
        <f>'Residential-Scoping Plan scen'!A106</f>
        <v>Pipeline Gas</v>
      </c>
      <c r="B7">
        <f>'Residential-Scoping Plan scen'!B106</f>
        <v>4.6602178126894302E-2</v>
      </c>
      <c r="C7">
        <f>'Residential-Scoping Plan scen'!C106</f>
        <v>4.6975061330566399E-2</v>
      </c>
      <c r="D7">
        <f>'Residential-Scoping Plan scen'!D106</f>
        <v>4.7329896758464697E-2</v>
      </c>
      <c r="E7">
        <f>'Residential-Scoping Plan scen'!E106</f>
        <v>4.7578822214137201E-2</v>
      </c>
      <c r="F7">
        <f>'Residential-Scoping Plan scen'!F106</f>
        <v>4.7894586207771303E-2</v>
      </c>
      <c r="G7">
        <f>'Residential-Scoping Plan scen'!G106</f>
        <v>4.8170482539523003E-2</v>
      </c>
      <c r="H7">
        <f>'Residential-Scoping Plan scen'!H106</f>
        <v>4.8401388599529097E-2</v>
      </c>
      <c r="I7">
        <f>'Residential-Scoping Plan scen'!I106</f>
        <v>4.8593322067754997E-2</v>
      </c>
      <c r="J7">
        <f>'Residential-Scoping Plan scen'!J106</f>
        <v>4.8802999925051598E-2</v>
      </c>
      <c r="K7">
        <f>'Residential-Scoping Plan scen'!K106</f>
        <v>4.9006275655157701E-2</v>
      </c>
      <c r="L7">
        <f>'Residential-Scoping Plan scen'!L106</f>
        <v>4.9203233271564201E-2</v>
      </c>
      <c r="M7">
        <f>'Residential-Scoping Plan scen'!M106</f>
        <v>4.9394477938551798E-2</v>
      </c>
      <c r="N7">
        <f>'Residential-Scoping Plan scen'!N106</f>
        <v>4.9587441070112002E-2</v>
      </c>
      <c r="O7">
        <f>'Residential-Scoping Plan scen'!O106</f>
        <v>4.9774442282241697E-2</v>
      </c>
      <c r="P7">
        <f>'Residential-Scoping Plan scen'!P106</f>
        <v>4.9942089457276899E-2</v>
      </c>
      <c r="Q7">
        <f>'Residential-Scoping Plan scen'!Q106</f>
        <v>5.01057595443795E-2</v>
      </c>
      <c r="R7">
        <f>'Residential-Scoping Plan scen'!R106</f>
        <v>5.0259777698546997E-2</v>
      </c>
      <c r="S7">
        <f>'Residential-Scoping Plan scen'!S106</f>
        <v>5.0433888222972498E-2</v>
      </c>
      <c r="T7">
        <f>'Residential-Scoping Plan scen'!T106</f>
        <v>5.0621731182674899E-2</v>
      </c>
      <c r="U7">
        <f>'Residential-Scoping Plan scen'!U106</f>
        <v>5.0788227612847597E-2</v>
      </c>
      <c r="V7">
        <f>'Residential-Scoping Plan scen'!V106</f>
        <v>5.0949212830679803E-2</v>
      </c>
      <c r="W7">
        <f>'Residential-Scoping Plan scen'!W106</f>
        <v>5.1095127412598501E-2</v>
      </c>
      <c r="X7">
        <f>'Residential-Scoping Plan scen'!X106</f>
        <v>5.1242661328382198E-2</v>
      </c>
      <c r="Y7">
        <f>'Residential-Scoping Plan scen'!Y106</f>
        <v>5.1397145838812199E-2</v>
      </c>
      <c r="Z7">
        <f>'Residential-Scoping Plan scen'!Z106</f>
        <v>5.1549201222321303E-2</v>
      </c>
      <c r="AA7">
        <f>'Residential-Scoping Plan scen'!AA106</f>
        <v>5.1696603517664801E-2</v>
      </c>
      <c r="AB7">
        <f>'Residential-Scoping Plan scen'!AB106</f>
        <v>5.1849159418125103E-2</v>
      </c>
      <c r="AC7">
        <f>'Residential-Scoping Plan scen'!AC106</f>
        <v>5.2004446483637903E-2</v>
      </c>
      <c r="AD7">
        <f>'Residential-Scoping Plan scen'!AD106</f>
        <v>5.21623537551658E-2</v>
      </c>
      <c r="AE7">
        <f>'Residential-Scoping Plan scen'!AE106</f>
        <v>5.2322414177102802E-2</v>
      </c>
      <c r="AF7">
        <f>'Residential-Scoping Plan scen'!AF106</f>
        <v>5.24828373350055E-2</v>
      </c>
      <c r="AG7">
        <f>'Residential-Scoping Plan scen'!AG106</f>
        <v>5.26414696059418E-2</v>
      </c>
      <c r="AH7">
        <f>'Residential-Scoping Plan scen'!AH106</f>
        <v>5.2798804493051903E-2</v>
      </c>
      <c r="AI7">
        <f>'Residential-Scoping Plan scen'!AI106</f>
        <v>5.2955193240932702E-2</v>
      </c>
      <c r="AJ7">
        <f>'Residential-Scoping Plan scen'!AJ106</f>
        <v>5.3109457792817297E-2</v>
      </c>
      <c r="AK7">
        <f>'Residential-Scoping Plan scen'!AK106</f>
        <v>5.32566017160854E-2</v>
      </c>
    </row>
    <row r="8" spans="1:37" x14ac:dyDescent="0.35">
      <c r="A8" t="s">
        <v>110</v>
      </c>
      <c r="B8">
        <f>SUM(B5:B7)</f>
        <v>0.31992814947463083</v>
      </c>
      <c r="C8">
        <f t="shared" ref="C8:AK8" si="0">SUM(C5:C7)</f>
        <v>0.3148209197315518</v>
      </c>
      <c r="D8">
        <f t="shared" si="0"/>
        <v>0.30952856588126393</v>
      </c>
      <c r="E8">
        <f t="shared" si="0"/>
        <v>0.30347783229362912</v>
      </c>
      <c r="F8">
        <f t="shared" si="0"/>
        <v>0.29777928666637798</v>
      </c>
      <c r="G8">
        <f t="shared" si="0"/>
        <v>0.29157197492195769</v>
      </c>
      <c r="H8">
        <f t="shared" si="0"/>
        <v>0.28864131761402578</v>
      </c>
      <c r="I8">
        <f t="shared" si="0"/>
        <v>0.28516860733899912</v>
      </c>
      <c r="J8">
        <f t="shared" si="0"/>
        <v>0.28170576348581927</v>
      </c>
      <c r="K8">
        <f t="shared" si="0"/>
        <v>0.27831042005363049</v>
      </c>
      <c r="L8">
        <f t="shared" si="0"/>
        <v>0.27506618141873496</v>
      </c>
      <c r="M8">
        <f t="shared" si="0"/>
        <v>0.27200697183869449</v>
      </c>
      <c r="N8">
        <f t="shared" si="0"/>
        <v>0.26917878091670328</v>
      </c>
      <c r="O8">
        <f t="shared" si="0"/>
        <v>0.2665452346336325</v>
      </c>
      <c r="P8">
        <f t="shared" si="0"/>
        <v>0.26403980185110931</v>
      </c>
      <c r="Q8">
        <f t="shared" si="0"/>
        <v>0.261741371890651</v>
      </c>
      <c r="R8">
        <f t="shared" si="0"/>
        <v>0.25962491472113608</v>
      </c>
      <c r="S8">
        <f t="shared" si="0"/>
        <v>0.25784505774795968</v>
      </c>
      <c r="T8">
        <f t="shared" si="0"/>
        <v>0.25637402538766418</v>
      </c>
      <c r="U8">
        <f t="shared" si="0"/>
        <v>0.25503816038267418</v>
      </c>
      <c r="V8">
        <f t="shared" si="0"/>
        <v>0.25391535067007703</v>
      </c>
      <c r="W8">
        <f t="shared" si="0"/>
        <v>0.25294952738861221</v>
      </c>
      <c r="X8">
        <f t="shared" si="0"/>
        <v>0.25221065060538328</v>
      </c>
      <c r="Y8">
        <f t="shared" si="0"/>
        <v>0.25170518578530343</v>
      </c>
      <c r="Z8">
        <f t="shared" si="0"/>
        <v>0.25136066728271061</v>
      </c>
      <c r="AA8">
        <f t="shared" si="0"/>
        <v>0.25113744010561689</v>
      </c>
      <c r="AB8">
        <f t="shared" si="0"/>
        <v>0.25105579346603391</v>
      </c>
      <c r="AC8">
        <f t="shared" si="0"/>
        <v>0.25107609699869621</v>
      </c>
      <c r="AD8">
        <f t="shared" si="0"/>
        <v>0.25117424533215743</v>
      </c>
      <c r="AE8">
        <f t="shared" si="0"/>
        <v>0.25132855419936284</v>
      </c>
      <c r="AF8">
        <f t="shared" si="0"/>
        <v>0.25151524760693278</v>
      </c>
      <c r="AG8">
        <f t="shared" si="0"/>
        <v>0.25171337419068207</v>
      </c>
      <c r="AH8">
        <f t="shared" si="0"/>
        <v>0.25191905291308869</v>
      </c>
      <c r="AI8">
        <f t="shared" si="0"/>
        <v>0.25213056184117066</v>
      </c>
      <c r="AJ8">
        <f t="shared" si="0"/>
        <v>0.25234026867012871</v>
      </c>
      <c r="AK8">
        <f t="shared" si="0"/>
        <v>0.25252276851097477</v>
      </c>
    </row>
    <row r="10" spans="1:37" s="12" customFormat="1" x14ac:dyDescent="0.35">
      <c r="A10" s="12" t="s">
        <v>108</v>
      </c>
    </row>
    <row r="12" spans="1:37" x14ac:dyDescent="0.35">
      <c r="A12" t="str">
        <f>'Residential-Scoping Plan scen'!A108</f>
        <v>LPG</v>
      </c>
      <c r="B12">
        <f>'Residential-Scoping Plan scen'!B108</f>
        <v>8.1212222674042697E-4</v>
      </c>
      <c r="C12">
        <f>'Residential-Scoping Plan scen'!C108</f>
        <v>8.1730548522182295E-4</v>
      </c>
      <c r="D12">
        <f>'Residential-Scoping Plan scen'!D108</f>
        <v>8.2227968358658803E-4</v>
      </c>
      <c r="E12">
        <f>'Residential-Scoping Plan scen'!E108</f>
        <v>8.2590961495706498E-4</v>
      </c>
      <c r="F12">
        <f>'Residential-Scoping Plan scen'!F108</f>
        <v>8.3062186509081E-4</v>
      </c>
      <c r="G12">
        <f>'Residential-Scoping Plan scen'!G108</f>
        <v>8.3512432537642504E-4</v>
      </c>
      <c r="H12">
        <f>'Residential-Scoping Plan scen'!H108</f>
        <v>8.3943118962511495E-4</v>
      </c>
      <c r="I12">
        <f>'Residential-Scoping Plan scen'!I108</f>
        <v>8.4354813224226299E-4</v>
      </c>
      <c r="J12">
        <f>'Residential-Scoping Plan scen'!J108</f>
        <v>8.4812276412271897E-4</v>
      </c>
      <c r="K12">
        <f>'Residential-Scoping Plan scen'!K108</f>
        <v>8.5271150968839905E-4</v>
      </c>
      <c r="L12">
        <f>'Residential-Scoping Plan scen'!L108</f>
        <v>8.57261798760147E-4</v>
      </c>
      <c r="M12">
        <f>'Residential-Scoping Plan scen'!M108</f>
        <v>8.6175673704274496E-4</v>
      </c>
      <c r="N12">
        <f>'Residential-Scoping Plan scen'!N108</f>
        <v>8.6628872586484598E-4</v>
      </c>
      <c r="O12">
        <f>'Residential-Scoping Plan scen'!O108</f>
        <v>8.7074187786802401E-4</v>
      </c>
      <c r="P12">
        <f>'Residential-Scoping Plan scen'!P108</f>
        <v>8.7490256950071795E-4</v>
      </c>
      <c r="Q12">
        <f>'Residential-Scoping Plan scen'!Q108</f>
        <v>8.7900502949427495E-4</v>
      </c>
      <c r="R12">
        <f>'Residential-Scoping Plan scen'!R108</f>
        <v>8.8292047062426898E-4</v>
      </c>
      <c r="S12">
        <f>'Residential-Scoping Plan scen'!S108</f>
        <v>8.8715823938631002E-4</v>
      </c>
      <c r="T12">
        <f>'Residential-Scoping Plan scen'!T108</f>
        <v>8.9156533568821505E-4</v>
      </c>
      <c r="U12">
        <f>'Residential-Scoping Plan scen'!U108</f>
        <v>8.9563359014235204E-4</v>
      </c>
      <c r="V12">
        <f>'Residential-Scoping Plan scen'!V108</f>
        <v>8.9957550196583295E-4</v>
      </c>
      <c r="W12">
        <f>'Residential-Scoping Plan scen'!W108</f>
        <v>9.0321150599875495E-4</v>
      </c>
      <c r="X12">
        <f>'Residential-Scoping Plan scen'!X108</f>
        <v>9.0680699240900796E-4</v>
      </c>
      <c r="Y12">
        <f>'Residential-Scoping Plan scen'!Y108</f>
        <v>9.1040381794428701E-4</v>
      </c>
      <c r="Z12">
        <f>'Residential-Scoping Plan scen'!Z108</f>
        <v>9.1385293906116698E-4</v>
      </c>
      <c r="AA12">
        <f>'Residential-Scoping Plan scen'!AA108</f>
        <v>9.1711116303408002E-4</v>
      </c>
      <c r="AB12">
        <f>'Residential-Scoping Plan scen'!AB108</f>
        <v>9.2030783523157995E-4</v>
      </c>
      <c r="AC12">
        <f>'Residential-Scoping Plan scen'!AC108</f>
        <v>9.2341003393667698E-4</v>
      </c>
      <c r="AD12">
        <f>'Residential-Scoping Plan scen'!AD108</f>
        <v>9.2641792172377198E-4</v>
      </c>
      <c r="AE12">
        <f>'Residential-Scoping Plan scen'!AE108</f>
        <v>9.2933822923888605E-4</v>
      </c>
      <c r="AF12">
        <f>'Residential-Scoping Plan scen'!AF108</f>
        <v>9.3215889263736701E-4</v>
      </c>
      <c r="AG12">
        <f>'Residential-Scoping Plan scen'!AG108</f>
        <v>9.3486531221262696E-4</v>
      </c>
      <c r="AH12">
        <f>'Residential-Scoping Plan scen'!AH108</f>
        <v>9.3748347004872197E-4</v>
      </c>
      <c r="AI12">
        <f>'Residential-Scoping Plan scen'!AI108</f>
        <v>9.4003047313201903E-4</v>
      </c>
      <c r="AJ12">
        <f>'Residential-Scoping Plan scen'!AJ108</f>
        <v>9.4250218929471804E-4</v>
      </c>
      <c r="AK12">
        <f>'Residential-Scoping Plan scen'!AK108</f>
        <v>9.4483994797728505E-4</v>
      </c>
    </row>
    <row r="13" spans="1:37" x14ac:dyDescent="0.35">
      <c r="A13" t="str">
        <f>'Residential-Scoping Plan scen'!A130</f>
        <v>LPG</v>
      </c>
      <c r="B13">
        <f>'Residential-Scoping Plan scen'!B130</f>
        <v>1.15174538679917E-2</v>
      </c>
      <c r="C13">
        <f>'Residential-Scoping Plan scen'!C130</f>
        <v>1.12542854197178E-2</v>
      </c>
      <c r="D13">
        <f>'Residential-Scoping Plan scen'!D130</f>
        <v>1.0985318731734601E-2</v>
      </c>
      <c r="E13">
        <f>'Residential-Scoping Plan scen'!E130</f>
        <v>1.06920995377968E-2</v>
      </c>
      <c r="F13">
        <f>'Residential-Scoping Plan scen'!F130</f>
        <v>1.04184063043059E-2</v>
      </c>
      <c r="G13">
        <f>'Residential-Scoping Plan scen'!G130</f>
        <v>1.01367723930393E-2</v>
      </c>
      <c r="H13">
        <f>'Residential-Scoping Plan scen'!H130</f>
        <v>1.00291041758861E-2</v>
      </c>
      <c r="I13">
        <f>'Residential-Scoping Plan scen'!I130</f>
        <v>9.9100758950907402E-3</v>
      </c>
      <c r="J13">
        <f>'Residential-Scoping Plan scen'!J130</f>
        <v>9.7953866808000792E-3</v>
      </c>
      <c r="K13">
        <f>'Residential-Scoping Plan scen'!K130</f>
        <v>9.6848308640260505E-3</v>
      </c>
      <c r="L13">
        <f>'Residential-Scoping Plan scen'!L130</f>
        <v>9.5803468815274292E-3</v>
      </c>
      <c r="M13">
        <f>'Residential-Scoping Plan scen'!M130</f>
        <v>9.4826894631673195E-3</v>
      </c>
      <c r="N13">
        <f>'Residential-Scoping Plan scen'!N130</f>
        <v>9.3932346262811592E-3</v>
      </c>
      <c r="O13">
        <f>'Residential-Scoping Plan scen'!O130</f>
        <v>9.3105732067910296E-3</v>
      </c>
      <c r="P13">
        <f>'Residential-Scoping Plan scen'!P130</f>
        <v>9.2323327442000499E-3</v>
      </c>
      <c r="Q13">
        <f>'Residential-Scoping Plan scen'!Q130</f>
        <v>9.1613204194100697E-3</v>
      </c>
      <c r="R13">
        <f>'Residential-Scoping Plan scen'!R130</f>
        <v>9.0968720540444293E-3</v>
      </c>
      <c r="S13">
        <f>'Residential-Scoping Plan scen'!S130</f>
        <v>9.0447012734796908E-3</v>
      </c>
      <c r="T13">
        <f>'Residential-Scoping Plan scen'!T130</f>
        <v>9.0042445714964402E-3</v>
      </c>
      <c r="U13">
        <f>'Residential-Scoping Plan scen'!U130</f>
        <v>8.9698982654623505E-3</v>
      </c>
      <c r="V13">
        <f>'Residential-Scoping Plan scen'!V130</f>
        <v>8.9447174666781402E-3</v>
      </c>
      <c r="W13">
        <f>'Residential-Scoping Plan scen'!W130</f>
        <v>8.9269573889070499E-3</v>
      </c>
      <c r="X13">
        <f>'Residential-Scoping Plan scen'!X130</f>
        <v>8.9191124253356902E-3</v>
      </c>
      <c r="Y13">
        <f>'Residential-Scoping Plan scen'!Y130</f>
        <v>8.9212990353676001E-3</v>
      </c>
      <c r="Z13">
        <f>'Residential-Scoping Plan scen'!Z130</f>
        <v>8.9307636110337006E-3</v>
      </c>
      <c r="AA13">
        <f>'Residential-Scoping Plan scen'!AA130</f>
        <v>8.9457899315898894E-3</v>
      </c>
      <c r="AB13">
        <f>'Residential-Scoping Plan scen'!AB130</f>
        <v>8.96671707242753E-3</v>
      </c>
      <c r="AC13">
        <f>'Residential-Scoping Plan scen'!AC130</f>
        <v>8.9917996299122595E-3</v>
      </c>
      <c r="AD13">
        <f>'Residential-Scoping Plan scen'!AD130</f>
        <v>9.0198800383307198E-3</v>
      </c>
      <c r="AE13">
        <f>'Residential-Scoping Plan scen'!AE130</f>
        <v>9.0499434606689695E-3</v>
      </c>
      <c r="AF13">
        <f>'Residential-Scoping Plan scen'!AF130</f>
        <v>9.0809674008731703E-3</v>
      </c>
      <c r="AG13">
        <f>'Residential-Scoping Plan scen'!AG130</f>
        <v>9.1120927113854406E-3</v>
      </c>
      <c r="AH13">
        <f>'Residential-Scoping Plan scen'!AH130</f>
        <v>9.1431097194699697E-3</v>
      </c>
      <c r="AI13">
        <f>'Residential-Scoping Plan scen'!AI130</f>
        <v>9.1739190842410195E-3</v>
      </c>
      <c r="AJ13">
        <f>'Residential-Scoping Plan scen'!AJ130</f>
        <v>9.2042371437084502E-3</v>
      </c>
      <c r="AK13">
        <f>'Residential-Scoping Plan scen'!AK130</f>
        <v>9.2331750576616495E-3</v>
      </c>
    </row>
    <row r="14" spans="1:37" x14ac:dyDescent="0.35">
      <c r="A14" t="s">
        <v>106</v>
      </c>
      <c r="B14">
        <f>B12+B13</f>
        <v>1.2329576094732127E-2</v>
      </c>
      <c r="C14">
        <f t="shared" ref="C14:AK14" si="1">C12+C13</f>
        <v>1.2071590904939623E-2</v>
      </c>
      <c r="D14">
        <f t="shared" si="1"/>
        <v>1.180759841532119E-2</v>
      </c>
      <c r="E14">
        <f t="shared" si="1"/>
        <v>1.1518009152753864E-2</v>
      </c>
      <c r="F14">
        <f t="shared" si="1"/>
        <v>1.124902816939671E-2</v>
      </c>
      <c r="G14">
        <f t="shared" si="1"/>
        <v>1.0971896718415725E-2</v>
      </c>
      <c r="H14">
        <f t="shared" si="1"/>
        <v>1.0868535365511214E-2</v>
      </c>
      <c r="I14">
        <f t="shared" si="1"/>
        <v>1.0753624027333004E-2</v>
      </c>
      <c r="J14">
        <f t="shared" si="1"/>
        <v>1.0643509444922799E-2</v>
      </c>
      <c r="K14">
        <f t="shared" si="1"/>
        <v>1.0537542373714449E-2</v>
      </c>
      <c r="L14">
        <f t="shared" si="1"/>
        <v>1.0437608680287576E-2</v>
      </c>
      <c r="M14">
        <f t="shared" si="1"/>
        <v>1.0344446200210064E-2</v>
      </c>
      <c r="N14">
        <f t="shared" si="1"/>
        <v>1.0259523352146005E-2</v>
      </c>
      <c r="O14">
        <f t="shared" si="1"/>
        <v>1.0181315084659054E-2</v>
      </c>
      <c r="P14">
        <f t="shared" si="1"/>
        <v>1.0107235313700768E-2</v>
      </c>
      <c r="Q14">
        <f t="shared" si="1"/>
        <v>1.0040325448904345E-2</v>
      </c>
      <c r="R14">
        <f t="shared" si="1"/>
        <v>9.9797925246686986E-3</v>
      </c>
      <c r="S14">
        <f t="shared" si="1"/>
        <v>9.9318595128660009E-3</v>
      </c>
      <c r="T14">
        <f t="shared" si="1"/>
        <v>9.8958099071846557E-3</v>
      </c>
      <c r="U14">
        <f t="shared" si="1"/>
        <v>9.865531855604702E-3</v>
      </c>
      <c r="V14">
        <f t="shared" si="1"/>
        <v>9.8442929686439733E-3</v>
      </c>
      <c r="W14">
        <f t="shared" si="1"/>
        <v>9.8301688949058042E-3</v>
      </c>
      <c r="X14">
        <f t="shared" si="1"/>
        <v>9.8259194177446989E-3</v>
      </c>
      <c r="Y14">
        <f t="shared" si="1"/>
        <v>9.8317028533118876E-3</v>
      </c>
      <c r="Z14">
        <f t="shared" si="1"/>
        <v>9.8446165500948677E-3</v>
      </c>
      <c r="AA14">
        <f t="shared" si="1"/>
        <v>9.8629010946239687E-3</v>
      </c>
      <c r="AB14">
        <f t="shared" si="1"/>
        <v>9.8870249076591105E-3</v>
      </c>
      <c r="AC14">
        <f t="shared" si="1"/>
        <v>9.9152096638489371E-3</v>
      </c>
      <c r="AD14">
        <f t="shared" si="1"/>
        <v>9.9462979600544923E-3</v>
      </c>
      <c r="AE14">
        <f t="shared" si="1"/>
        <v>9.9792816899078561E-3</v>
      </c>
      <c r="AF14">
        <f t="shared" si="1"/>
        <v>1.0013126293510538E-2</v>
      </c>
      <c r="AG14">
        <f t="shared" si="1"/>
        <v>1.0046958023598068E-2</v>
      </c>
      <c r="AH14">
        <f t="shared" si="1"/>
        <v>1.0080593189518691E-2</v>
      </c>
      <c r="AI14">
        <f t="shared" si="1"/>
        <v>1.0113949557373039E-2</v>
      </c>
      <c r="AJ14">
        <f t="shared" si="1"/>
        <v>1.0146739333003169E-2</v>
      </c>
      <c r="AK14">
        <f t="shared" si="1"/>
        <v>1.0178015005638934E-2</v>
      </c>
    </row>
    <row r="17" spans="1:37" x14ac:dyDescent="0.35">
      <c r="A17" s="1" t="s">
        <v>109</v>
      </c>
      <c r="B17">
        <f>SUM(B27:B111)</f>
        <v>0.1091378966471642</v>
      </c>
      <c r="C17">
        <f t="shared" ref="C17:AK17" si="2">SUM(C27:C111)</f>
        <v>0.10881269398718435</v>
      </c>
      <c r="D17">
        <f t="shared" si="2"/>
        <v>0.108444724128863</v>
      </c>
      <c r="E17">
        <f t="shared" si="2"/>
        <v>0.1078496146839239</v>
      </c>
      <c r="F17">
        <f t="shared" si="2"/>
        <v>0.10738906981352078</v>
      </c>
      <c r="G17">
        <f t="shared" si="2"/>
        <v>0.10683467491691459</v>
      </c>
      <c r="H17">
        <f t="shared" si="2"/>
        <v>0.10629112189719078</v>
      </c>
      <c r="I17">
        <f t="shared" si="2"/>
        <v>0.10566876923933348</v>
      </c>
      <c r="J17">
        <f t="shared" si="2"/>
        <v>0.10509197448923356</v>
      </c>
      <c r="K17">
        <f t="shared" si="2"/>
        <v>0.10451112657101938</v>
      </c>
      <c r="L17">
        <f t="shared" si="2"/>
        <v>0.10391953810458444</v>
      </c>
      <c r="M17">
        <f t="shared" si="2"/>
        <v>0.1033133104490031</v>
      </c>
      <c r="N17">
        <f t="shared" si="2"/>
        <v>0.10270666445873505</v>
      </c>
      <c r="O17">
        <f t="shared" si="2"/>
        <v>0.10209025151478349</v>
      </c>
      <c r="P17">
        <f t="shared" si="2"/>
        <v>0.10144842277010348</v>
      </c>
      <c r="Q17">
        <f t="shared" si="2"/>
        <v>0.10082005747050932</v>
      </c>
      <c r="R17">
        <f t="shared" si="2"/>
        <v>0.10020427420278533</v>
      </c>
      <c r="S17">
        <f t="shared" si="2"/>
        <v>9.9662675639512449E-2</v>
      </c>
      <c r="T17">
        <f t="shared" si="2"/>
        <v>9.9188867960792543E-2</v>
      </c>
      <c r="U17">
        <f t="shared" si="2"/>
        <v>9.8722480619254774E-2</v>
      </c>
      <c r="V17">
        <f t="shared" si="2"/>
        <v>9.829288758516587E-2</v>
      </c>
      <c r="W17">
        <f t="shared" si="2"/>
        <v>9.7882317089330456E-2</v>
      </c>
      <c r="X17">
        <f t="shared" si="2"/>
        <v>9.7519186167714877E-2</v>
      </c>
      <c r="Y17">
        <f t="shared" si="2"/>
        <v>9.7211360482956893E-2</v>
      </c>
      <c r="Z17">
        <f t="shared" si="2"/>
        <v>9.6939929297431116E-2</v>
      </c>
      <c r="AA17">
        <f t="shared" si="2"/>
        <v>9.6699629831135003E-2</v>
      </c>
      <c r="AB17">
        <f t="shared" si="2"/>
        <v>9.6507254273689405E-2</v>
      </c>
      <c r="AC17">
        <f t="shared" si="2"/>
        <v>9.6357979301980784E-2</v>
      </c>
      <c r="AD17">
        <f t="shared" si="2"/>
        <v>9.6251645666470501E-2</v>
      </c>
      <c r="AE17">
        <f t="shared" si="2"/>
        <v>9.6187570771537362E-2</v>
      </c>
      <c r="AF17">
        <f t="shared" si="2"/>
        <v>9.6162325031777213E-2</v>
      </c>
      <c r="AG17">
        <f t="shared" si="2"/>
        <v>9.6171461696291649E-2</v>
      </c>
      <c r="AH17">
        <f t="shared" si="2"/>
        <v>9.6214633788861387E-2</v>
      </c>
      <c r="AI17">
        <f t="shared" si="2"/>
        <v>9.6290726665217222E-2</v>
      </c>
      <c r="AJ17">
        <f t="shared" si="2"/>
        <v>9.6395028921058265E-2</v>
      </c>
      <c r="AK17">
        <f t="shared" si="2"/>
        <v>9.6515544457165509E-2</v>
      </c>
    </row>
    <row r="18" spans="1:37" x14ac:dyDescent="0.35">
      <c r="A18" s="13" t="s">
        <v>108</v>
      </c>
      <c r="B18">
        <f>SUM(B12:B14)</f>
        <v>2.4659152189464253E-2</v>
      </c>
      <c r="C18">
        <f t="shared" ref="C18:AK18" si="3">SUM(C12:C14)</f>
        <v>2.4143181809879247E-2</v>
      </c>
      <c r="D18">
        <f t="shared" si="3"/>
        <v>2.3615196830642379E-2</v>
      </c>
      <c r="E18">
        <f t="shared" si="3"/>
        <v>2.3036018305507729E-2</v>
      </c>
      <c r="F18">
        <f t="shared" si="3"/>
        <v>2.2498056338793419E-2</v>
      </c>
      <c r="G18">
        <f t="shared" si="3"/>
        <v>2.1943793436831449E-2</v>
      </c>
      <c r="H18">
        <f t="shared" si="3"/>
        <v>2.1737070731022427E-2</v>
      </c>
      <c r="I18">
        <f t="shared" si="3"/>
        <v>2.1507248054666007E-2</v>
      </c>
      <c r="J18">
        <f t="shared" si="3"/>
        <v>2.1287018889845598E-2</v>
      </c>
      <c r="K18">
        <f t="shared" si="3"/>
        <v>2.1075084747428897E-2</v>
      </c>
      <c r="L18">
        <f t="shared" si="3"/>
        <v>2.0875217360575151E-2</v>
      </c>
      <c r="M18">
        <f t="shared" si="3"/>
        <v>2.0688892400420128E-2</v>
      </c>
      <c r="N18">
        <f t="shared" si="3"/>
        <v>2.0519046704292009E-2</v>
      </c>
      <c r="O18">
        <f t="shared" si="3"/>
        <v>2.0362630169318108E-2</v>
      </c>
      <c r="P18">
        <f t="shared" si="3"/>
        <v>2.0214470627401535E-2</v>
      </c>
      <c r="Q18">
        <f t="shared" si="3"/>
        <v>2.008065089780869E-2</v>
      </c>
      <c r="R18">
        <f t="shared" si="3"/>
        <v>1.9959585049337397E-2</v>
      </c>
      <c r="S18">
        <f t="shared" si="3"/>
        <v>1.9863719025732002E-2</v>
      </c>
      <c r="T18">
        <f t="shared" si="3"/>
        <v>1.9791619814369311E-2</v>
      </c>
      <c r="U18">
        <f t="shared" si="3"/>
        <v>1.9731063711209404E-2</v>
      </c>
      <c r="V18">
        <f t="shared" si="3"/>
        <v>1.9688585937287947E-2</v>
      </c>
      <c r="W18">
        <f t="shared" si="3"/>
        <v>1.9660337789811608E-2</v>
      </c>
      <c r="X18">
        <f t="shared" si="3"/>
        <v>1.9651838835489398E-2</v>
      </c>
      <c r="Y18">
        <f t="shared" si="3"/>
        <v>1.9663405706623775E-2</v>
      </c>
      <c r="Z18">
        <f t="shared" si="3"/>
        <v>1.9689233100189735E-2</v>
      </c>
      <c r="AA18">
        <f t="shared" si="3"/>
        <v>1.9725802189247937E-2</v>
      </c>
      <c r="AB18">
        <f t="shared" si="3"/>
        <v>1.9774049815318221E-2</v>
      </c>
      <c r="AC18">
        <f t="shared" si="3"/>
        <v>1.9830419327697874E-2</v>
      </c>
      <c r="AD18">
        <f t="shared" si="3"/>
        <v>1.9892595920108985E-2</v>
      </c>
      <c r="AE18">
        <f t="shared" si="3"/>
        <v>1.9958563379815712E-2</v>
      </c>
      <c r="AF18">
        <f t="shared" si="3"/>
        <v>2.0026252587021075E-2</v>
      </c>
      <c r="AG18">
        <f t="shared" si="3"/>
        <v>2.0093916047196136E-2</v>
      </c>
      <c r="AH18">
        <f t="shared" si="3"/>
        <v>2.0161186379037382E-2</v>
      </c>
      <c r="AI18">
        <f t="shared" si="3"/>
        <v>2.0227899114746078E-2</v>
      </c>
      <c r="AJ18">
        <f t="shared" si="3"/>
        <v>2.0293478666006337E-2</v>
      </c>
      <c r="AK18">
        <f t="shared" si="3"/>
        <v>2.0356030011277868E-2</v>
      </c>
    </row>
    <row r="19" spans="1:37" x14ac:dyDescent="0.35">
      <c r="A19" t="s">
        <v>111</v>
      </c>
      <c r="B19">
        <f>B8</f>
        <v>0.31992814947463083</v>
      </c>
      <c r="C19">
        <f t="shared" ref="C19:AK19" si="4">C8</f>
        <v>0.3148209197315518</v>
      </c>
      <c r="D19">
        <f t="shared" si="4"/>
        <v>0.30952856588126393</v>
      </c>
      <c r="E19">
        <f t="shared" si="4"/>
        <v>0.30347783229362912</v>
      </c>
      <c r="F19">
        <f t="shared" si="4"/>
        <v>0.29777928666637798</v>
      </c>
      <c r="G19">
        <f t="shared" si="4"/>
        <v>0.29157197492195769</v>
      </c>
      <c r="H19">
        <f t="shared" si="4"/>
        <v>0.28864131761402578</v>
      </c>
      <c r="I19">
        <f t="shared" si="4"/>
        <v>0.28516860733899912</v>
      </c>
      <c r="J19">
        <f t="shared" si="4"/>
        <v>0.28170576348581927</v>
      </c>
      <c r="K19">
        <f t="shared" si="4"/>
        <v>0.27831042005363049</v>
      </c>
      <c r="L19">
        <f t="shared" si="4"/>
        <v>0.27506618141873496</v>
      </c>
      <c r="M19">
        <f t="shared" si="4"/>
        <v>0.27200697183869449</v>
      </c>
      <c r="N19">
        <f t="shared" si="4"/>
        <v>0.26917878091670328</v>
      </c>
      <c r="O19">
        <f t="shared" si="4"/>
        <v>0.2665452346336325</v>
      </c>
      <c r="P19">
        <f t="shared" si="4"/>
        <v>0.26403980185110931</v>
      </c>
      <c r="Q19">
        <f t="shared" si="4"/>
        <v>0.261741371890651</v>
      </c>
      <c r="R19">
        <f t="shared" si="4"/>
        <v>0.25962491472113608</v>
      </c>
      <c r="S19">
        <f t="shared" si="4"/>
        <v>0.25784505774795968</v>
      </c>
      <c r="T19">
        <f t="shared" si="4"/>
        <v>0.25637402538766418</v>
      </c>
      <c r="U19">
        <f t="shared" si="4"/>
        <v>0.25503816038267418</v>
      </c>
      <c r="V19">
        <f t="shared" si="4"/>
        <v>0.25391535067007703</v>
      </c>
      <c r="W19">
        <f t="shared" si="4"/>
        <v>0.25294952738861221</v>
      </c>
      <c r="X19">
        <f t="shared" si="4"/>
        <v>0.25221065060538328</v>
      </c>
      <c r="Y19">
        <f t="shared" si="4"/>
        <v>0.25170518578530343</v>
      </c>
      <c r="Z19">
        <f t="shared" si="4"/>
        <v>0.25136066728271061</v>
      </c>
      <c r="AA19">
        <f t="shared" si="4"/>
        <v>0.25113744010561689</v>
      </c>
      <c r="AB19">
        <f t="shared" si="4"/>
        <v>0.25105579346603391</v>
      </c>
      <c r="AC19">
        <f t="shared" si="4"/>
        <v>0.25107609699869621</v>
      </c>
      <c r="AD19">
        <f t="shared" si="4"/>
        <v>0.25117424533215743</v>
      </c>
      <c r="AE19">
        <f t="shared" si="4"/>
        <v>0.25132855419936284</v>
      </c>
      <c r="AF19">
        <f t="shared" si="4"/>
        <v>0.25151524760693278</v>
      </c>
      <c r="AG19">
        <f t="shared" si="4"/>
        <v>0.25171337419068207</v>
      </c>
      <c r="AH19">
        <f t="shared" si="4"/>
        <v>0.25191905291308869</v>
      </c>
      <c r="AI19">
        <f t="shared" si="4"/>
        <v>0.25213056184117066</v>
      </c>
      <c r="AJ19">
        <f t="shared" si="4"/>
        <v>0.25234026867012871</v>
      </c>
      <c r="AK19">
        <f t="shared" si="4"/>
        <v>0.25252276851097477</v>
      </c>
    </row>
    <row r="24" spans="1:37" x14ac:dyDescent="0.35">
      <c r="A24">
        <f>'Residential-Scoping Plan scen'!A47</f>
        <v>0</v>
      </c>
      <c r="B24">
        <f>'Residential-Scoping Plan scen'!B47</f>
        <v>0</v>
      </c>
      <c r="C24">
        <f>'Residential-Scoping Plan scen'!C47</f>
        <v>0</v>
      </c>
      <c r="D24">
        <f>'Residential-Scoping Plan scen'!D47</f>
        <v>0</v>
      </c>
      <c r="E24">
        <f>'Residential-Scoping Plan scen'!E47</f>
        <v>0</v>
      </c>
      <c r="F24">
        <f>'Residential-Scoping Plan scen'!F47</f>
        <v>0</v>
      </c>
      <c r="G24">
        <f>'Residential-Scoping Plan scen'!G47</f>
        <v>0</v>
      </c>
      <c r="H24">
        <f>'Residential-Scoping Plan scen'!H47</f>
        <v>0</v>
      </c>
      <c r="I24">
        <f>'Residential-Scoping Plan scen'!I47</f>
        <v>0</v>
      </c>
      <c r="J24">
        <f>'Residential-Scoping Plan scen'!J47</f>
        <v>0</v>
      </c>
      <c r="K24">
        <f>'Residential-Scoping Plan scen'!K47</f>
        <v>0</v>
      </c>
      <c r="L24">
        <f>'Residential-Scoping Plan scen'!L47</f>
        <v>0</v>
      </c>
      <c r="M24">
        <f>'Residential-Scoping Plan scen'!M47</f>
        <v>0</v>
      </c>
      <c r="N24">
        <f>'Residential-Scoping Plan scen'!N47</f>
        <v>0</v>
      </c>
      <c r="O24">
        <f>'Residential-Scoping Plan scen'!O47</f>
        <v>0</v>
      </c>
      <c r="P24">
        <f>'Residential-Scoping Plan scen'!P47</f>
        <v>0</v>
      </c>
      <c r="Q24">
        <f>'Residential-Scoping Plan scen'!Q47</f>
        <v>0</v>
      </c>
      <c r="R24">
        <f>'Residential-Scoping Plan scen'!R47</f>
        <v>0</v>
      </c>
      <c r="S24">
        <f>'Residential-Scoping Plan scen'!S47</f>
        <v>0</v>
      </c>
      <c r="T24">
        <f>'Residential-Scoping Plan scen'!T47</f>
        <v>0</v>
      </c>
      <c r="U24">
        <f>'Residential-Scoping Plan scen'!U47</f>
        <v>0</v>
      </c>
      <c r="V24">
        <f>'Residential-Scoping Plan scen'!V47</f>
        <v>0</v>
      </c>
      <c r="W24">
        <f>'Residential-Scoping Plan scen'!W47</f>
        <v>0</v>
      </c>
      <c r="X24">
        <f>'Residential-Scoping Plan scen'!X47</f>
        <v>0</v>
      </c>
      <c r="Y24">
        <f>'Residential-Scoping Plan scen'!Y47</f>
        <v>0</v>
      </c>
      <c r="Z24">
        <f>'Residential-Scoping Plan scen'!Z47</f>
        <v>0</v>
      </c>
      <c r="AA24">
        <f>'Residential-Scoping Plan scen'!AA47</f>
        <v>0</v>
      </c>
      <c r="AB24">
        <f>'Residential-Scoping Plan scen'!AB47</f>
        <v>0</v>
      </c>
      <c r="AC24">
        <f>'Residential-Scoping Plan scen'!AC47</f>
        <v>0</v>
      </c>
      <c r="AD24">
        <f>'Residential-Scoping Plan scen'!AD47</f>
        <v>0</v>
      </c>
      <c r="AE24">
        <f>'Residential-Scoping Plan scen'!AE47</f>
        <v>0</v>
      </c>
      <c r="AF24">
        <f>'Residential-Scoping Plan scen'!AF47</f>
        <v>0</v>
      </c>
      <c r="AG24">
        <f>'Residential-Scoping Plan scen'!AG47</f>
        <v>0</v>
      </c>
      <c r="AH24">
        <f>'Residential-Scoping Plan scen'!AH47</f>
        <v>0</v>
      </c>
      <c r="AI24">
        <f>'Residential-Scoping Plan scen'!AI47</f>
        <v>0</v>
      </c>
      <c r="AJ24">
        <f>'Residential-Scoping Plan scen'!AJ47</f>
        <v>0</v>
      </c>
      <c r="AK24">
        <f>'Residential-Scoping Plan scen'!AK47</f>
        <v>0</v>
      </c>
    </row>
    <row r="25" spans="1:37" x14ac:dyDescent="0.35">
      <c r="A25" t="str">
        <f>'Residential-Scoping Plan scen'!A48</f>
        <v>Clothes washers</v>
      </c>
      <c r="B25">
        <f>'Residential-Scoping Plan scen'!B48</f>
        <v>0</v>
      </c>
      <c r="C25">
        <f>'Residential-Scoping Plan scen'!C48</f>
        <v>0</v>
      </c>
      <c r="D25">
        <f>'Residential-Scoping Plan scen'!D48</f>
        <v>0</v>
      </c>
      <c r="E25">
        <f>'Residential-Scoping Plan scen'!E48</f>
        <v>0</v>
      </c>
      <c r="F25">
        <f>'Residential-Scoping Plan scen'!F48</f>
        <v>0</v>
      </c>
      <c r="G25">
        <f>'Residential-Scoping Plan scen'!G48</f>
        <v>0</v>
      </c>
      <c r="H25">
        <f>'Residential-Scoping Plan scen'!H48</f>
        <v>0</v>
      </c>
      <c r="I25">
        <f>'Residential-Scoping Plan scen'!I48</f>
        <v>0</v>
      </c>
      <c r="J25">
        <f>'Residential-Scoping Plan scen'!J48</f>
        <v>0</v>
      </c>
      <c r="K25">
        <f>'Residential-Scoping Plan scen'!K48</f>
        <v>0</v>
      </c>
      <c r="L25">
        <f>'Residential-Scoping Plan scen'!L48</f>
        <v>0</v>
      </c>
      <c r="M25">
        <f>'Residential-Scoping Plan scen'!M48</f>
        <v>0</v>
      </c>
      <c r="N25">
        <f>'Residential-Scoping Plan scen'!N48</f>
        <v>0</v>
      </c>
      <c r="O25">
        <f>'Residential-Scoping Plan scen'!O48</f>
        <v>0</v>
      </c>
      <c r="P25">
        <f>'Residential-Scoping Plan scen'!P48</f>
        <v>0</v>
      </c>
      <c r="Q25">
        <f>'Residential-Scoping Plan scen'!Q48</f>
        <v>0</v>
      </c>
      <c r="R25">
        <f>'Residential-Scoping Plan scen'!R48</f>
        <v>0</v>
      </c>
      <c r="S25">
        <f>'Residential-Scoping Plan scen'!S48</f>
        <v>0</v>
      </c>
      <c r="T25">
        <f>'Residential-Scoping Plan scen'!T48</f>
        <v>0</v>
      </c>
      <c r="U25">
        <f>'Residential-Scoping Plan scen'!U48</f>
        <v>0</v>
      </c>
      <c r="V25">
        <f>'Residential-Scoping Plan scen'!V48</f>
        <v>0</v>
      </c>
      <c r="W25">
        <f>'Residential-Scoping Plan scen'!W48</f>
        <v>0</v>
      </c>
      <c r="X25">
        <f>'Residential-Scoping Plan scen'!X48</f>
        <v>0</v>
      </c>
      <c r="Y25">
        <f>'Residential-Scoping Plan scen'!Y48</f>
        <v>0</v>
      </c>
      <c r="Z25">
        <f>'Residential-Scoping Plan scen'!Z48</f>
        <v>0</v>
      </c>
      <c r="AA25">
        <f>'Residential-Scoping Plan scen'!AA48</f>
        <v>0</v>
      </c>
      <c r="AB25">
        <f>'Residential-Scoping Plan scen'!AB48</f>
        <v>0</v>
      </c>
      <c r="AC25">
        <f>'Residential-Scoping Plan scen'!AC48</f>
        <v>0</v>
      </c>
      <c r="AD25">
        <f>'Residential-Scoping Plan scen'!AD48</f>
        <v>0</v>
      </c>
      <c r="AE25">
        <f>'Residential-Scoping Plan scen'!AE48</f>
        <v>0</v>
      </c>
      <c r="AF25">
        <f>'Residential-Scoping Plan scen'!AF48</f>
        <v>0</v>
      </c>
      <c r="AG25">
        <f>'Residential-Scoping Plan scen'!AG48</f>
        <v>0</v>
      </c>
      <c r="AH25">
        <f>'Residential-Scoping Plan scen'!AH48</f>
        <v>0</v>
      </c>
      <c r="AI25">
        <f>'Residential-Scoping Plan scen'!AI48</f>
        <v>0</v>
      </c>
      <c r="AJ25">
        <f>'Residential-Scoping Plan scen'!AJ48</f>
        <v>0</v>
      </c>
      <c r="AK25">
        <f>'Residential-Scoping Plan scen'!AK48</f>
        <v>0</v>
      </c>
    </row>
    <row r="26" spans="1:37" x14ac:dyDescent="0.35">
      <c r="A26">
        <f>'Residential-Scoping Plan scen'!A49</f>
        <v>0</v>
      </c>
      <c r="B26">
        <f>'Residential-Scoping Plan scen'!B49</f>
        <v>0</v>
      </c>
      <c r="C26">
        <f>'Residential-Scoping Plan scen'!C49</f>
        <v>0</v>
      </c>
      <c r="D26">
        <f>'Residential-Scoping Plan scen'!D49</f>
        <v>0</v>
      </c>
      <c r="E26">
        <f>'Residential-Scoping Plan scen'!E49</f>
        <v>0</v>
      </c>
      <c r="F26">
        <f>'Residential-Scoping Plan scen'!F49</f>
        <v>0</v>
      </c>
      <c r="G26">
        <f>'Residential-Scoping Plan scen'!G49</f>
        <v>0</v>
      </c>
      <c r="H26">
        <f>'Residential-Scoping Plan scen'!H49</f>
        <v>0</v>
      </c>
      <c r="I26">
        <f>'Residential-Scoping Plan scen'!I49</f>
        <v>0</v>
      </c>
      <c r="J26">
        <f>'Residential-Scoping Plan scen'!J49</f>
        <v>0</v>
      </c>
      <c r="K26">
        <f>'Residential-Scoping Plan scen'!K49</f>
        <v>0</v>
      </c>
      <c r="L26">
        <f>'Residential-Scoping Plan scen'!L49</f>
        <v>0</v>
      </c>
      <c r="M26">
        <f>'Residential-Scoping Plan scen'!M49</f>
        <v>0</v>
      </c>
      <c r="N26">
        <f>'Residential-Scoping Plan scen'!N49</f>
        <v>0</v>
      </c>
      <c r="O26">
        <f>'Residential-Scoping Plan scen'!O49</f>
        <v>0</v>
      </c>
      <c r="P26">
        <f>'Residential-Scoping Plan scen'!P49</f>
        <v>0</v>
      </c>
      <c r="Q26">
        <f>'Residential-Scoping Plan scen'!Q49</f>
        <v>0</v>
      </c>
      <c r="R26">
        <f>'Residential-Scoping Plan scen'!R49</f>
        <v>0</v>
      </c>
      <c r="S26">
        <f>'Residential-Scoping Plan scen'!S49</f>
        <v>0</v>
      </c>
      <c r="T26">
        <f>'Residential-Scoping Plan scen'!T49</f>
        <v>0</v>
      </c>
      <c r="U26">
        <f>'Residential-Scoping Plan scen'!U49</f>
        <v>0</v>
      </c>
      <c r="V26">
        <f>'Residential-Scoping Plan scen'!V49</f>
        <v>0</v>
      </c>
      <c r="W26">
        <f>'Residential-Scoping Plan scen'!W49</f>
        <v>0</v>
      </c>
      <c r="X26">
        <f>'Residential-Scoping Plan scen'!X49</f>
        <v>0</v>
      </c>
      <c r="Y26">
        <f>'Residential-Scoping Plan scen'!Y49</f>
        <v>0</v>
      </c>
      <c r="Z26">
        <f>'Residential-Scoping Plan scen'!Z49</f>
        <v>0</v>
      </c>
      <c r="AA26">
        <f>'Residential-Scoping Plan scen'!AA49</f>
        <v>0</v>
      </c>
      <c r="AB26">
        <f>'Residential-Scoping Plan scen'!AB49</f>
        <v>0</v>
      </c>
      <c r="AC26">
        <f>'Residential-Scoping Plan scen'!AC49</f>
        <v>0</v>
      </c>
      <c r="AD26">
        <f>'Residential-Scoping Plan scen'!AD49</f>
        <v>0</v>
      </c>
      <c r="AE26">
        <f>'Residential-Scoping Plan scen'!AE49</f>
        <v>0</v>
      </c>
      <c r="AF26">
        <f>'Residential-Scoping Plan scen'!AF49</f>
        <v>0</v>
      </c>
      <c r="AG26">
        <f>'Residential-Scoping Plan scen'!AG49</f>
        <v>0</v>
      </c>
      <c r="AH26">
        <f>'Residential-Scoping Plan scen'!AH49</f>
        <v>0</v>
      </c>
      <c r="AI26">
        <f>'Residential-Scoping Plan scen'!AI49</f>
        <v>0</v>
      </c>
      <c r="AJ26">
        <f>'Residential-Scoping Plan scen'!AJ49</f>
        <v>0</v>
      </c>
      <c r="AK26">
        <f>'Residential-Scoping Plan scen'!AK49</f>
        <v>0</v>
      </c>
    </row>
    <row r="27" spans="1:37" x14ac:dyDescent="0.35">
      <c r="A27" t="str">
        <f>'Residential-Scoping Plan scen'!A50</f>
        <v>Electricity</v>
      </c>
      <c r="B27">
        <f>'Residential-Scoping Plan scen'!B50</f>
        <v>2.8713439519241599E-3</v>
      </c>
      <c r="C27">
        <f>'Residential-Scoping Plan scen'!C50</f>
        <v>2.7934287268791698E-3</v>
      </c>
      <c r="D27">
        <f>'Residential-Scoping Plan scen'!D50</f>
        <v>2.7078557198725599E-3</v>
      </c>
      <c r="E27">
        <f>'Residential-Scoping Plan scen'!E50</f>
        <v>2.6131701834487E-3</v>
      </c>
      <c r="F27">
        <f>'Residential-Scoping Plan scen'!F50</f>
        <v>2.5242767173081701E-3</v>
      </c>
      <c r="G27">
        <f>'Residential-Scoping Plan scen'!G50</f>
        <v>2.4353922992972699E-3</v>
      </c>
      <c r="H27">
        <f>'Residential-Scoping Plan scen'!H50</f>
        <v>2.34599108001336E-3</v>
      </c>
      <c r="I27">
        <f>'Residential-Scoping Plan scen'!I50</f>
        <v>2.25911995879789E-3</v>
      </c>
      <c r="J27">
        <f>'Residential-Scoping Plan scen'!J50</f>
        <v>2.1796139553945E-3</v>
      </c>
      <c r="K27">
        <f>'Residential-Scoping Plan scen'!K50</f>
        <v>2.1082859410035699E-3</v>
      </c>
      <c r="L27">
        <f>'Residential-Scoping Plan scen'!L50</f>
        <v>2.04523798731596E-3</v>
      </c>
      <c r="M27">
        <f>'Residential-Scoping Plan scen'!M50</f>
        <v>1.9899750261479902E-3</v>
      </c>
      <c r="N27">
        <f>'Residential-Scoping Plan scen'!N50</f>
        <v>1.94205819552777E-3</v>
      </c>
      <c r="O27">
        <f>'Residential-Scoping Plan scen'!O50</f>
        <v>1.9005548809083799E-3</v>
      </c>
      <c r="P27">
        <f>'Residential-Scoping Plan scen'!P50</f>
        <v>1.86439802235036E-3</v>
      </c>
      <c r="Q27">
        <f>'Residential-Scoping Plan scen'!Q50</f>
        <v>1.83353113473922E-3</v>
      </c>
      <c r="R27">
        <f>'Residential-Scoping Plan scen'!R50</f>
        <v>1.8072960973325399E-3</v>
      </c>
      <c r="S27">
        <f>'Residential-Scoping Plan scen'!S50</f>
        <v>1.78624637303375E-3</v>
      </c>
      <c r="T27">
        <f>'Residential-Scoping Plan scen'!T50</f>
        <v>1.7698020663964101E-3</v>
      </c>
      <c r="U27">
        <f>'Residential-Scoping Plan scen'!U50</f>
        <v>1.7564274699659399E-3</v>
      </c>
      <c r="V27">
        <f>'Residential-Scoping Plan scen'!V50</f>
        <v>1.7462863922658399E-3</v>
      </c>
      <c r="W27">
        <f>'Residential-Scoping Plan scen'!W50</f>
        <v>1.7386828780909E-3</v>
      </c>
      <c r="X27">
        <f>'Residential-Scoping Plan scen'!X50</f>
        <v>1.7337809038870499E-3</v>
      </c>
      <c r="Y27">
        <f>'Residential-Scoping Plan scen'!Y50</f>
        <v>1.7313618174517301E-3</v>
      </c>
      <c r="Z27">
        <f>'Residential-Scoping Plan scen'!Z50</f>
        <v>1.7307085950336401E-3</v>
      </c>
      <c r="AA27">
        <f>'Residential-Scoping Plan scen'!AA50</f>
        <v>1.7313598138885701E-3</v>
      </c>
      <c r="AB27">
        <f>'Residential-Scoping Plan scen'!AB50</f>
        <v>1.73328905090864E-3</v>
      </c>
      <c r="AC27">
        <f>'Residential-Scoping Plan scen'!AC50</f>
        <v>1.7361000975303601E-3</v>
      </c>
      <c r="AD27">
        <f>'Residential-Scoping Plan scen'!AD50</f>
        <v>1.7395342459532699E-3</v>
      </c>
      <c r="AE27">
        <f>'Residential-Scoping Plan scen'!AE50</f>
        <v>1.74337209269606E-3</v>
      </c>
      <c r="AF27">
        <f>'Residential-Scoping Plan scen'!AF50</f>
        <v>1.7474062407919701E-3</v>
      </c>
      <c r="AG27">
        <f>'Residential-Scoping Plan scen'!AG50</f>
        <v>1.75146214058026E-3</v>
      </c>
      <c r="AH27">
        <f>'Residential-Scoping Plan scen'!AH50</f>
        <v>1.75549087123119E-3</v>
      </c>
      <c r="AI27">
        <f>'Residential-Scoping Plan scen'!AI50</f>
        <v>1.7594721205150101E-3</v>
      </c>
      <c r="AJ27">
        <f>'Residential-Scoping Plan scen'!AJ50</f>
        <v>1.7633477755805199E-3</v>
      </c>
      <c r="AK27">
        <f>'Residential-Scoping Plan scen'!AK50</f>
        <v>1.7669416645644601E-3</v>
      </c>
    </row>
    <row r="28" spans="1:37" x14ac:dyDescent="0.35">
      <c r="A28" t="str">
        <f>'Residential-Scoping Plan scen'!A51</f>
        <v>Pipeline Gas</v>
      </c>
      <c r="B28">
        <f>'Residential-Scoping Plan scen'!B51</f>
        <v>0</v>
      </c>
      <c r="C28">
        <f>'Residential-Scoping Plan scen'!C51</f>
        <v>0</v>
      </c>
      <c r="D28">
        <f>'Residential-Scoping Plan scen'!D51</f>
        <v>0</v>
      </c>
      <c r="E28">
        <f>'Residential-Scoping Plan scen'!E51</f>
        <v>0</v>
      </c>
      <c r="F28">
        <f>'Residential-Scoping Plan scen'!F51</f>
        <v>0</v>
      </c>
      <c r="G28">
        <f>'Residential-Scoping Plan scen'!G51</f>
        <v>0</v>
      </c>
      <c r="H28">
        <f>'Residential-Scoping Plan scen'!H51</f>
        <v>0</v>
      </c>
      <c r="I28">
        <f>'Residential-Scoping Plan scen'!I51</f>
        <v>0</v>
      </c>
      <c r="J28">
        <f>'Residential-Scoping Plan scen'!J51</f>
        <v>0</v>
      </c>
      <c r="K28">
        <f>'Residential-Scoping Plan scen'!K51</f>
        <v>0</v>
      </c>
      <c r="L28">
        <f>'Residential-Scoping Plan scen'!L51</f>
        <v>0</v>
      </c>
      <c r="M28">
        <f>'Residential-Scoping Plan scen'!M51</f>
        <v>0</v>
      </c>
      <c r="N28">
        <f>'Residential-Scoping Plan scen'!N51</f>
        <v>0</v>
      </c>
      <c r="O28">
        <f>'Residential-Scoping Plan scen'!O51</f>
        <v>0</v>
      </c>
      <c r="P28">
        <f>'Residential-Scoping Plan scen'!P51</f>
        <v>0</v>
      </c>
      <c r="Q28">
        <f>'Residential-Scoping Plan scen'!Q51</f>
        <v>0</v>
      </c>
      <c r="R28">
        <f>'Residential-Scoping Plan scen'!R51</f>
        <v>0</v>
      </c>
      <c r="S28">
        <f>'Residential-Scoping Plan scen'!S51</f>
        <v>0</v>
      </c>
      <c r="T28">
        <f>'Residential-Scoping Plan scen'!T51</f>
        <v>0</v>
      </c>
      <c r="U28">
        <f>'Residential-Scoping Plan scen'!U51</f>
        <v>0</v>
      </c>
      <c r="V28">
        <f>'Residential-Scoping Plan scen'!V51</f>
        <v>0</v>
      </c>
      <c r="W28">
        <f>'Residential-Scoping Plan scen'!W51</f>
        <v>0</v>
      </c>
      <c r="X28">
        <f>'Residential-Scoping Plan scen'!X51</f>
        <v>0</v>
      </c>
      <c r="Y28">
        <f>'Residential-Scoping Plan scen'!Y51</f>
        <v>0</v>
      </c>
      <c r="Z28">
        <f>'Residential-Scoping Plan scen'!Z51</f>
        <v>0</v>
      </c>
      <c r="AA28">
        <f>'Residential-Scoping Plan scen'!AA51</f>
        <v>0</v>
      </c>
      <c r="AB28">
        <f>'Residential-Scoping Plan scen'!AB51</f>
        <v>0</v>
      </c>
      <c r="AC28">
        <f>'Residential-Scoping Plan scen'!AC51</f>
        <v>0</v>
      </c>
      <c r="AD28">
        <f>'Residential-Scoping Plan scen'!AD51</f>
        <v>0</v>
      </c>
      <c r="AE28">
        <f>'Residential-Scoping Plan scen'!AE51</f>
        <v>0</v>
      </c>
      <c r="AF28">
        <f>'Residential-Scoping Plan scen'!AF51</f>
        <v>0</v>
      </c>
      <c r="AG28">
        <f>'Residential-Scoping Plan scen'!AG51</f>
        <v>0</v>
      </c>
      <c r="AH28">
        <f>'Residential-Scoping Plan scen'!AH51</f>
        <v>0</v>
      </c>
      <c r="AI28">
        <f>'Residential-Scoping Plan scen'!AI51</f>
        <v>0</v>
      </c>
      <c r="AJ28">
        <f>'Residential-Scoping Plan scen'!AJ51</f>
        <v>0</v>
      </c>
      <c r="AK28">
        <f>'Residential-Scoping Plan scen'!AK51</f>
        <v>0</v>
      </c>
    </row>
    <row r="29" spans="1:37" x14ac:dyDescent="0.35">
      <c r="A29" t="str">
        <f>'Residential-Scoping Plan scen'!A52</f>
        <v>Fuel Oil</v>
      </c>
      <c r="B29">
        <f>'Residential-Scoping Plan scen'!B52</f>
        <v>0</v>
      </c>
      <c r="C29">
        <f>'Residential-Scoping Plan scen'!C52</f>
        <v>0</v>
      </c>
      <c r="D29">
        <f>'Residential-Scoping Plan scen'!D52</f>
        <v>0</v>
      </c>
      <c r="E29">
        <f>'Residential-Scoping Plan scen'!E52</f>
        <v>0</v>
      </c>
      <c r="F29">
        <f>'Residential-Scoping Plan scen'!F52</f>
        <v>0</v>
      </c>
      <c r="G29">
        <f>'Residential-Scoping Plan scen'!G52</f>
        <v>0</v>
      </c>
      <c r="H29">
        <f>'Residential-Scoping Plan scen'!H52</f>
        <v>0</v>
      </c>
      <c r="I29">
        <f>'Residential-Scoping Plan scen'!I52</f>
        <v>0</v>
      </c>
      <c r="J29">
        <f>'Residential-Scoping Plan scen'!J52</f>
        <v>0</v>
      </c>
      <c r="K29">
        <f>'Residential-Scoping Plan scen'!K52</f>
        <v>0</v>
      </c>
      <c r="L29">
        <f>'Residential-Scoping Plan scen'!L52</f>
        <v>0</v>
      </c>
      <c r="M29">
        <f>'Residential-Scoping Plan scen'!M52</f>
        <v>0</v>
      </c>
      <c r="N29">
        <f>'Residential-Scoping Plan scen'!N52</f>
        <v>0</v>
      </c>
      <c r="O29">
        <f>'Residential-Scoping Plan scen'!O52</f>
        <v>0</v>
      </c>
      <c r="P29">
        <f>'Residential-Scoping Plan scen'!P52</f>
        <v>0</v>
      </c>
      <c r="Q29">
        <f>'Residential-Scoping Plan scen'!Q52</f>
        <v>0</v>
      </c>
      <c r="R29">
        <f>'Residential-Scoping Plan scen'!R52</f>
        <v>0</v>
      </c>
      <c r="S29">
        <f>'Residential-Scoping Plan scen'!S52</f>
        <v>0</v>
      </c>
      <c r="T29">
        <f>'Residential-Scoping Plan scen'!T52</f>
        <v>0</v>
      </c>
      <c r="U29">
        <f>'Residential-Scoping Plan scen'!U52</f>
        <v>0</v>
      </c>
      <c r="V29">
        <f>'Residential-Scoping Plan scen'!V52</f>
        <v>0</v>
      </c>
      <c r="W29">
        <f>'Residential-Scoping Plan scen'!W52</f>
        <v>0</v>
      </c>
      <c r="X29">
        <f>'Residential-Scoping Plan scen'!X52</f>
        <v>0</v>
      </c>
      <c r="Y29">
        <f>'Residential-Scoping Plan scen'!Y52</f>
        <v>0</v>
      </c>
      <c r="Z29">
        <f>'Residential-Scoping Plan scen'!Z52</f>
        <v>0</v>
      </c>
      <c r="AA29">
        <f>'Residential-Scoping Plan scen'!AA52</f>
        <v>0</v>
      </c>
      <c r="AB29">
        <f>'Residential-Scoping Plan scen'!AB52</f>
        <v>0</v>
      </c>
      <c r="AC29">
        <f>'Residential-Scoping Plan scen'!AC52</f>
        <v>0</v>
      </c>
      <c r="AD29">
        <f>'Residential-Scoping Plan scen'!AD52</f>
        <v>0</v>
      </c>
      <c r="AE29">
        <f>'Residential-Scoping Plan scen'!AE52</f>
        <v>0</v>
      </c>
      <c r="AF29">
        <f>'Residential-Scoping Plan scen'!AF52</f>
        <v>0</v>
      </c>
      <c r="AG29">
        <f>'Residential-Scoping Plan scen'!AG52</f>
        <v>0</v>
      </c>
      <c r="AH29">
        <f>'Residential-Scoping Plan scen'!AH52</f>
        <v>0</v>
      </c>
      <c r="AI29">
        <f>'Residential-Scoping Plan scen'!AI52</f>
        <v>0</v>
      </c>
      <c r="AJ29">
        <f>'Residential-Scoping Plan scen'!AJ52</f>
        <v>0</v>
      </c>
      <c r="AK29">
        <f>'Residential-Scoping Plan scen'!AK52</f>
        <v>0</v>
      </c>
    </row>
    <row r="30" spans="1:37" x14ac:dyDescent="0.35">
      <c r="A30" t="str">
        <f>'Residential-Scoping Plan scen'!A53</f>
        <v>LPG</v>
      </c>
      <c r="B30">
        <f>'Residential-Scoping Plan scen'!B53</f>
        <v>0</v>
      </c>
      <c r="C30">
        <f>'Residential-Scoping Plan scen'!C53</f>
        <v>0</v>
      </c>
      <c r="D30">
        <f>'Residential-Scoping Plan scen'!D53</f>
        <v>0</v>
      </c>
      <c r="E30">
        <f>'Residential-Scoping Plan scen'!E53</f>
        <v>0</v>
      </c>
      <c r="F30">
        <f>'Residential-Scoping Plan scen'!F53</f>
        <v>0</v>
      </c>
      <c r="G30">
        <f>'Residential-Scoping Plan scen'!G53</f>
        <v>0</v>
      </c>
      <c r="H30">
        <f>'Residential-Scoping Plan scen'!H53</f>
        <v>0</v>
      </c>
      <c r="I30">
        <f>'Residential-Scoping Plan scen'!I53</f>
        <v>0</v>
      </c>
      <c r="J30">
        <f>'Residential-Scoping Plan scen'!J53</f>
        <v>0</v>
      </c>
      <c r="K30">
        <f>'Residential-Scoping Plan scen'!K53</f>
        <v>0</v>
      </c>
      <c r="L30">
        <f>'Residential-Scoping Plan scen'!L53</f>
        <v>0</v>
      </c>
      <c r="M30">
        <f>'Residential-Scoping Plan scen'!M53</f>
        <v>0</v>
      </c>
      <c r="N30">
        <f>'Residential-Scoping Plan scen'!N53</f>
        <v>0</v>
      </c>
      <c r="O30">
        <f>'Residential-Scoping Plan scen'!O53</f>
        <v>0</v>
      </c>
      <c r="P30">
        <f>'Residential-Scoping Plan scen'!P53</f>
        <v>0</v>
      </c>
      <c r="Q30">
        <f>'Residential-Scoping Plan scen'!Q53</f>
        <v>0</v>
      </c>
      <c r="R30">
        <f>'Residential-Scoping Plan scen'!R53</f>
        <v>0</v>
      </c>
      <c r="S30">
        <f>'Residential-Scoping Plan scen'!S53</f>
        <v>0</v>
      </c>
      <c r="T30">
        <f>'Residential-Scoping Plan scen'!T53</f>
        <v>0</v>
      </c>
      <c r="U30">
        <f>'Residential-Scoping Plan scen'!U53</f>
        <v>0</v>
      </c>
      <c r="V30">
        <f>'Residential-Scoping Plan scen'!V53</f>
        <v>0</v>
      </c>
      <c r="W30">
        <f>'Residential-Scoping Plan scen'!W53</f>
        <v>0</v>
      </c>
      <c r="X30">
        <f>'Residential-Scoping Plan scen'!X53</f>
        <v>0</v>
      </c>
      <c r="Y30">
        <f>'Residential-Scoping Plan scen'!Y53</f>
        <v>0</v>
      </c>
      <c r="Z30">
        <f>'Residential-Scoping Plan scen'!Z53</f>
        <v>0</v>
      </c>
      <c r="AA30">
        <f>'Residential-Scoping Plan scen'!AA53</f>
        <v>0</v>
      </c>
      <c r="AB30">
        <f>'Residential-Scoping Plan scen'!AB53</f>
        <v>0</v>
      </c>
      <c r="AC30">
        <f>'Residential-Scoping Plan scen'!AC53</f>
        <v>0</v>
      </c>
      <c r="AD30">
        <f>'Residential-Scoping Plan scen'!AD53</f>
        <v>0</v>
      </c>
      <c r="AE30">
        <f>'Residential-Scoping Plan scen'!AE53</f>
        <v>0</v>
      </c>
      <c r="AF30">
        <f>'Residential-Scoping Plan scen'!AF53</f>
        <v>0</v>
      </c>
      <c r="AG30">
        <f>'Residential-Scoping Plan scen'!AG53</f>
        <v>0</v>
      </c>
      <c r="AH30">
        <f>'Residential-Scoping Plan scen'!AH53</f>
        <v>0</v>
      </c>
      <c r="AI30">
        <f>'Residential-Scoping Plan scen'!AI53</f>
        <v>0</v>
      </c>
      <c r="AJ30">
        <f>'Residential-Scoping Plan scen'!AJ53</f>
        <v>0</v>
      </c>
      <c r="AK30">
        <f>'Residential-Scoping Plan scen'!AK53</f>
        <v>0</v>
      </c>
    </row>
    <row r="31" spans="1:37" x14ac:dyDescent="0.35">
      <c r="A31" t="str">
        <f>'Residential-Scoping Plan scen'!A54</f>
        <v>Kerosene</v>
      </c>
      <c r="B31">
        <f>'Residential-Scoping Plan scen'!B54</f>
        <v>0</v>
      </c>
      <c r="C31">
        <f>'Residential-Scoping Plan scen'!C54</f>
        <v>0</v>
      </c>
      <c r="D31">
        <f>'Residential-Scoping Plan scen'!D54</f>
        <v>0</v>
      </c>
      <c r="E31">
        <f>'Residential-Scoping Plan scen'!E54</f>
        <v>0</v>
      </c>
      <c r="F31">
        <f>'Residential-Scoping Plan scen'!F54</f>
        <v>0</v>
      </c>
      <c r="G31">
        <f>'Residential-Scoping Plan scen'!G54</f>
        <v>0</v>
      </c>
      <c r="H31">
        <f>'Residential-Scoping Plan scen'!H54</f>
        <v>0</v>
      </c>
      <c r="I31">
        <f>'Residential-Scoping Plan scen'!I54</f>
        <v>0</v>
      </c>
      <c r="J31">
        <f>'Residential-Scoping Plan scen'!J54</f>
        <v>0</v>
      </c>
      <c r="K31">
        <f>'Residential-Scoping Plan scen'!K54</f>
        <v>0</v>
      </c>
      <c r="L31">
        <f>'Residential-Scoping Plan scen'!L54</f>
        <v>0</v>
      </c>
      <c r="M31">
        <f>'Residential-Scoping Plan scen'!M54</f>
        <v>0</v>
      </c>
      <c r="N31">
        <f>'Residential-Scoping Plan scen'!N54</f>
        <v>0</v>
      </c>
      <c r="O31">
        <f>'Residential-Scoping Plan scen'!O54</f>
        <v>0</v>
      </c>
      <c r="P31">
        <f>'Residential-Scoping Plan scen'!P54</f>
        <v>0</v>
      </c>
      <c r="Q31">
        <f>'Residential-Scoping Plan scen'!Q54</f>
        <v>0</v>
      </c>
      <c r="R31">
        <f>'Residential-Scoping Plan scen'!R54</f>
        <v>0</v>
      </c>
      <c r="S31">
        <f>'Residential-Scoping Plan scen'!S54</f>
        <v>0</v>
      </c>
      <c r="T31">
        <f>'Residential-Scoping Plan scen'!T54</f>
        <v>0</v>
      </c>
      <c r="U31">
        <f>'Residential-Scoping Plan scen'!U54</f>
        <v>0</v>
      </c>
      <c r="V31">
        <f>'Residential-Scoping Plan scen'!V54</f>
        <v>0</v>
      </c>
      <c r="W31">
        <f>'Residential-Scoping Plan scen'!W54</f>
        <v>0</v>
      </c>
      <c r="X31">
        <f>'Residential-Scoping Plan scen'!X54</f>
        <v>0</v>
      </c>
      <c r="Y31">
        <f>'Residential-Scoping Plan scen'!Y54</f>
        <v>0</v>
      </c>
      <c r="Z31">
        <f>'Residential-Scoping Plan scen'!Z54</f>
        <v>0</v>
      </c>
      <c r="AA31">
        <f>'Residential-Scoping Plan scen'!AA54</f>
        <v>0</v>
      </c>
      <c r="AB31">
        <f>'Residential-Scoping Plan scen'!AB54</f>
        <v>0</v>
      </c>
      <c r="AC31">
        <f>'Residential-Scoping Plan scen'!AC54</f>
        <v>0</v>
      </c>
      <c r="AD31">
        <f>'Residential-Scoping Plan scen'!AD54</f>
        <v>0</v>
      </c>
      <c r="AE31">
        <f>'Residential-Scoping Plan scen'!AE54</f>
        <v>0</v>
      </c>
      <c r="AF31">
        <f>'Residential-Scoping Plan scen'!AF54</f>
        <v>0</v>
      </c>
      <c r="AG31">
        <f>'Residential-Scoping Plan scen'!AG54</f>
        <v>0</v>
      </c>
      <c r="AH31">
        <f>'Residential-Scoping Plan scen'!AH54</f>
        <v>0</v>
      </c>
      <c r="AI31">
        <f>'Residential-Scoping Plan scen'!AI54</f>
        <v>0</v>
      </c>
      <c r="AJ31">
        <f>'Residential-Scoping Plan scen'!AJ54</f>
        <v>0</v>
      </c>
      <c r="AK31">
        <f>'Residential-Scoping Plan scen'!AK54</f>
        <v>0</v>
      </c>
    </row>
    <row r="32" spans="1:37" x14ac:dyDescent="0.35">
      <c r="A32" t="str">
        <f>'Residential-Scoping Plan scen'!A55</f>
        <v>Wood</v>
      </c>
      <c r="B32">
        <f>'Residential-Scoping Plan scen'!B55</f>
        <v>0</v>
      </c>
      <c r="C32">
        <f>'Residential-Scoping Plan scen'!C55</f>
        <v>0</v>
      </c>
      <c r="D32">
        <f>'Residential-Scoping Plan scen'!D55</f>
        <v>0</v>
      </c>
      <c r="E32">
        <f>'Residential-Scoping Plan scen'!E55</f>
        <v>0</v>
      </c>
      <c r="F32">
        <f>'Residential-Scoping Plan scen'!F55</f>
        <v>0</v>
      </c>
      <c r="G32">
        <f>'Residential-Scoping Plan scen'!G55</f>
        <v>0</v>
      </c>
      <c r="H32">
        <f>'Residential-Scoping Plan scen'!H55</f>
        <v>0</v>
      </c>
      <c r="I32">
        <f>'Residential-Scoping Plan scen'!I55</f>
        <v>0</v>
      </c>
      <c r="J32">
        <f>'Residential-Scoping Plan scen'!J55</f>
        <v>0</v>
      </c>
      <c r="K32">
        <f>'Residential-Scoping Plan scen'!K55</f>
        <v>0</v>
      </c>
      <c r="L32">
        <f>'Residential-Scoping Plan scen'!L55</f>
        <v>0</v>
      </c>
      <c r="M32">
        <f>'Residential-Scoping Plan scen'!M55</f>
        <v>0</v>
      </c>
      <c r="N32">
        <f>'Residential-Scoping Plan scen'!N55</f>
        <v>0</v>
      </c>
      <c r="O32">
        <f>'Residential-Scoping Plan scen'!O55</f>
        <v>0</v>
      </c>
      <c r="P32">
        <f>'Residential-Scoping Plan scen'!P55</f>
        <v>0</v>
      </c>
      <c r="Q32">
        <f>'Residential-Scoping Plan scen'!Q55</f>
        <v>0</v>
      </c>
      <c r="R32">
        <f>'Residential-Scoping Plan scen'!R55</f>
        <v>0</v>
      </c>
      <c r="S32">
        <f>'Residential-Scoping Plan scen'!S55</f>
        <v>0</v>
      </c>
      <c r="T32">
        <f>'Residential-Scoping Plan scen'!T55</f>
        <v>0</v>
      </c>
      <c r="U32">
        <f>'Residential-Scoping Plan scen'!U55</f>
        <v>0</v>
      </c>
      <c r="V32">
        <f>'Residential-Scoping Plan scen'!V55</f>
        <v>0</v>
      </c>
      <c r="W32">
        <f>'Residential-Scoping Plan scen'!W55</f>
        <v>0</v>
      </c>
      <c r="X32">
        <f>'Residential-Scoping Plan scen'!X55</f>
        <v>0</v>
      </c>
      <c r="Y32">
        <f>'Residential-Scoping Plan scen'!Y55</f>
        <v>0</v>
      </c>
      <c r="Z32">
        <f>'Residential-Scoping Plan scen'!Z55</f>
        <v>0</v>
      </c>
      <c r="AA32">
        <f>'Residential-Scoping Plan scen'!AA55</f>
        <v>0</v>
      </c>
      <c r="AB32">
        <f>'Residential-Scoping Plan scen'!AB55</f>
        <v>0</v>
      </c>
      <c r="AC32">
        <f>'Residential-Scoping Plan scen'!AC55</f>
        <v>0</v>
      </c>
      <c r="AD32">
        <f>'Residential-Scoping Plan scen'!AD55</f>
        <v>0</v>
      </c>
      <c r="AE32">
        <f>'Residential-Scoping Plan scen'!AE55</f>
        <v>0</v>
      </c>
      <c r="AF32">
        <f>'Residential-Scoping Plan scen'!AF55</f>
        <v>0</v>
      </c>
      <c r="AG32">
        <f>'Residential-Scoping Plan scen'!AG55</f>
        <v>0</v>
      </c>
      <c r="AH32">
        <f>'Residential-Scoping Plan scen'!AH55</f>
        <v>0</v>
      </c>
      <c r="AI32">
        <f>'Residential-Scoping Plan scen'!AI55</f>
        <v>0</v>
      </c>
      <c r="AJ32">
        <f>'Residential-Scoping Plan scen'!AJ55</f>
        <v>0</v>
      </c>
      <c r="AK32">
        <f>'Residential-Scoping Plan scen'!AK55</f>
        <v>0</v>
      </c>
    </row>
    <row r="33" spans="1:37" x14ac:dyDescent="0.35">
      <c r="A33" t="str">
        <f>'Residential-Scoping Plan scen'!A56</f>
        <v>Waste Heat</v>
      </c>
      <c r="B33">
        <f>'Residential-Scoping Plan scen'!B56</f>
        <v>0</v>
      </c>
      <c r="C33">
        <f>'Residential-Scoping Plan scen'!C56</f>
        <v>0</v>
      </c>
      <c r="D33">
        <f>'Residential-Scoping Plan scen'!D56</f>
        <v>0</v>
      </c>
      <c r="E33">
        <f>'Residential-Scoping Plan scen'!E56</f>
        <v>0</v>
      </c>
      <c r="F33">
        <f>'Residential-Scoping Plan scen'!F56</f>
        <v>0</v>
      </c>
      <c r="G33">
        <f>'Residential-Scoping Plan scen'!G56</f>
        <v>0</v>
      </c>
      <c r="H33">
        <f>'Residential-Scoping Plan scen'!H56</f>
        <v>0</v>
      </c>
      <c r="I33">
        <f>'Residential-Scoping Plan scen'!I56</f>
        <v>0</v>
      </c>
      <c r="J33">
        <f>'Residential-Scoping Plan scen'!J56</f>
        <v>0</v>
      </c>
      <c r="K33">
        <f>'Residential-Scoping Plan scen'!K56</f>
        <v>0</v>
      </c>
      <c r="L33">
        <f>'Residential-Scoping Plan scen'!L56</f>
        <v>0</v>
      </c>
      <c r="M33">
        <f>'Residential-Scoping Plan scen'!M56</f>
        <v>0</v>
      </c>
      <c r="N33">
        <f>'Residential-Scoping Plan scen'!N56</f>
        <v>0</v>
      </c>
      <c r="O33">
        <f>'Residential-Scoping Plan scen'!O56</f>
        <v>0</v>
      </c>
      <c r="P33">
        <f>'Residential-Scoping Plan scen'!P56</f>
        <v>0</v>
      </c>
      <c r="Q33">
        <f>'Residential-Scoping Plan scen'!Q56</f>
        <v>0</v>
      </c>
      <c r="R33">
        <f>'Residential-Scoping Plan scen'!R56</f>
        <v>0</v>
      </c>
      <c r="S33">
        <f>'Residential-Scoping Plan scen'!S56</f>
        <v>0</v>
      </c>
      <c r="T33">
        <f>'Residential-Scoping Plan scen'!T56</f>
        <v>0</v>
      </c>
      <c r="U33">
        <f>'Residential-Scoping Plan scen'!U56</f>
        <v>0</v>
      </c>
      <c r="V33">
        <f>'Residential-Scoping Plan scen'!V56</f>
        <v>0</v>
      </c>
      <c r="W33">
        <f>'Residential-Scoping Plan scen'!W56</f>
        <v>0</v>
      </c>
      <c r="X33">
        <f>'Residential-Scoping Plan scen'!X56</f>
        <v>0</v>
      </c>
      <c r="Y33">
        <f>'Residential-Scoping Plan scen'!Y56</f>
        <v>0</v>
      </c>
      <c r="Z33">
        <f>'Residential-Scoping Plan scen'!Z56</f>
        <v>0</v>
      </c>
      <c r="AA33">
        <f>'Residential-Scoping Plan scen'!AA56</f>
        <v>0</v>
      </c>
      <c r="AB33">
        <f>'Residential-Scoping Plan scen'!AB56</f>
        <v>0</v>
      </c>
      <c r="AC33">
        <f>'Residential-Scoping Plan scen'!AC56</f>
        <v>0</v>
      </c>
      <c r="AD33">
        <f>'Residential-Scoping Plan scen'!AD56</f>
        <v>0</v>
      </c>
      <c r="AE33">
        <f>'Residential-Scoping Plan scen'!AE56</f>
        <v>0</v>
      </c>
      <c r="AF33">
        <f>'Residential-Scoping Plan scen'!AF56</f>
        <v>0</v>
      </c>
      <c r="AG33">
        <f>'Residential-Scoping Plan scen'!AG56</f>
        <v>0</v>
      </c>
      <c r="AH33">
        <f>'Residential-Scoping Plan scen'!AH56</f>
        <v>0</v>
      </c>
      <c r="AI33">
        <f>'Residential-Scoping Plan scen'!AI56</f>
        <v>0</v>
      </c>
      <c r="AJ33">
        <f>'Residential-Scoping Plan scen'!AJ56</f>
        <v>0</v>
      </c>
      <c r="AK33">
        <f>'Residential-Scoping Plan scen'!AK56</f>
        <v>0</v>
      </c>
    </row>
    <row r="34" spans="1:37" x14ac:dyDescent="0.35">
      <c r="A34" t="str">
        <f>'Residential-Scoping Plan scen'!A57</f>
        <v>None</v>
      </c>
      <c r="B34">
        <f>'Residential-Scoping Plan scen'!B57</f>
        <v>0</v>
      </c>
      <c r="C34">
        <f>'Residential-Scoping Plan scen'!C57</f>
        <v>0</v>
      </c>
      <c r="D34">
        <f>'Residential-Scoping Plan scen'!D57</f>
        <v>0</v>
      </c>
      <c r="E34">
        <f>'Residential-Scoping Plan scen'!E57</f>
        <v>0</v>
      </c>
      <c r="F34">
        <f>'Residential-Scoping Plan scen'!F57</f>
        <v>0</v>
      </c>
      <c r="G34">
        <f>'Residential-Scoping Plan scen'!G57</f>
        <v>0</v>
      </c>
      <c r="H34">
        <f>'Residential-Scoping Plan scen'!H57</f>
        <v>0</v>
      </c>
      <c r="I34">
        <f>'Residential-Scoping Plan scen'!I57</f>
        <v>0</v>
      </c>
      <c r="J34">
        <f>'Residential-Scoping Plan scen'!J57</f>
        <v>0</v>
      </c>
      <c r="K34">
        <f>'Residential-Scoping Plan scen'!K57</f>
        <v>0</v>
      </c>
      <c r="L34">
        <f>'Residential-Scoping Plan scen'!L57</f>
        <v>0</v>
      </c>
      <c r="M34">
        <f>'Residential-Scoping Plan scen'!M57</f>
        <v>0</v>
      </c>
      <c r="N34">
        <f>'Residential-Scoping Plan scen'!N57</f>
        <v>0</v>
      </c>
      <c r="O34">
        <f>'Residential-Scoping Plan scen'!O57</f>
        <v>0</v>
      </c>
      <c r="P34">
        <f>'Residential-Scoping Plan scen'!P57</f>
        <v>0</v>
      </c>
      <c r="Q34">
        <f>'Residential-Scoping Plan scen'!Q57</f>
        <v>0</v>
      </c>
      <c r="R34">
        <f>'Residential-Scoping Plan scen'!R57</f>
        <v>0</v>
      </c>
      <c r="S34">
        <f>'Residential-Scoping Plan scen'!S57</f>
        <v>0</v>
      </c>
      <c r="T34">
        <f>'Residential-Scoping Plan scen'!T57</f>
        <v>0</v>
      </c>
      <c r="U34">
        <f>'Residential-Scoping Plan scen'!U57</f>
        <v>0</v>
      </c>
      <c r="V34">
        <f>'Residential-Scoping Plan scen'!V57</f>
        <v>0</v>
      </c>
      <c r="W34">
        <f>'Residential-Scoping Plan scen'!W57</f>
        <v>0</v>
      </c>
      <c r="X34">
        <f>'Residential-Scoping Plan scen'!X57</f>
        <v>0</v>
      </c>
      <c r="Y34">
        <f>'Residential-Scoping Plan scen'!Y57</f>
        <v>0</v>
      </c>
      <c r="Z34">
        <f>'Residential-Scoping Plan scen'!Z57</f>
        <v>0</v>
      </c>
      <c r="AA34">
        <f>'Residential-Scoping Plan scen'!AA57</f>
        <v>0</v>
      </c>
      <c r="AB34">
        <f>'Residential-Scoping Plan scen'!AB57</f>
        <v>0</v>
      </c>
      <c r="AC34">
        <f>'Residential-Scoping Plan scen'!AC57</f>
        <v>0</v>
      </c>
      <c r="AD34">
        <f>'Residential-Scoping Plan scen'!AD57</f>
        <v>0</v>
      </c>
      <c r="AE34">
        <f>'Residential-Scoping Plan scen'!AE57</f>
        <v>0</v>
      </c>
      <c r="AF34">
        <f>'Residential-Scoping Plan scen'!AF57</f>
        <v>0</v>
      </c>
      <c r="AG34">
        <f>'Residential-Scoping Plan scen'!AG57</f>
        <v>0</v>
      </c>
      <c r="AH34">
        <f>'Residential-Scoping Plan scen'!AH57</f>
        <v>0</v>
      </c>
      <c r="AI34">
        <f>'Residential-Scoping Plan scen'!AI57</f>
        <v>0</v>
      </c>
      <c r="AJ34">
        <f>'Residential-Scoping Plan scen'!AJ57</f>
        <v>0</v>
      </c>
      <c r="AK34">
        <f>'Residential-Scoping Plan scen'!AK57</f>
        <v>0</v>
      </c>
    </row>
    <row r="35" spans="1:37" x14ac:dyDescent="0.35">
      <c r="A35">
        <f>'Residential-Scoping Plan scen'!A58</f>
        <v>0</v>
      </c>
      <c r="B35">
        <f>'Residential-Scoping Plan scen'!B58</f>
        <v>0</v>
      </c>
      <c r="C35">
        <f>'Residential-Scoping Plan scen'!C58</f>
        <v>0</v>
      </c>
      <c r="D35">
        <f>'Residential-Scoping Plan scen'!D58</f>
        <v>0</v>
      </c>
      <c r="E35">
        <f>'Residential-Scoping Plan scen'!E58</f>
        <v>0</v>
      </c>
      <c r="F35">
        <f>'Residential-Scoping Plan scen'!F58</f>
        <v>0</v>
      </c>
      <c r="G35">
        <f>'Residential-Scoping Plan scen'!G58</f>
        <v>0</v>
      </c>
      <c r="H35">
        <f>'Residential-Scoping Plan scen'!H58</f>
        <v>0</v>
      </c>
      <c r="I35">
        <f>'Residential-Scoping Plan scen'!I58</f>
        <v>0</v>
      </c>
      <c r="J35">
        <f>'Residential-Scoping Plan scen'!J58</f>
        <v>0</v>
      </c>
      <c r="K35">
        <f>'Residential-Scoping Plan scen'!K58</f>
        <v>0</v>
      </c>
      <c r="L35">
        <f>'Residential-Scoping Plan scen'!L58</f>
        <v>0</v>
      </c>
      <c r="M35">
        <f>'Residential-Scoping Plan scen'!M58</f>
        <v>0</v>
      </c>
      <c r="N35">
        <f>'Residential-Scoping Plan scen'!N58</f>
        <v>0</v>
      </c>
      <c r="O35">
        <f>'Residential-Scoping Plan scen'!O58</f>
        <v>0</v>
      </c>
      <c r="P35">
        <f>'Residential-Scoping Plan scen'!P58</f>
        <v>0</v>
      </c>
      <c r="Q35">
        <f>'Residential-Scoping Plan scen'!Q58</f>
        <v>0</v>
      </c>
      <c r="R35">
        <f>'Residential-Scoping Plan scen'!R58</f>
        <v>0</v>
      </c>
      <c r="S35">
        <f>'Residential-Scoping Plan scen'!S58</f>
        <v>0</v>
      </c>
      <c r="T35">
        <f>'Residential-Scoping Plan scen'!T58</f>
        <v>0</v>
      </c>
      <c r="U35">
        <f>'Residential-Scoping Plan scen'!U58</f>
        <v>0</v>
      </c>
      <c r="V35">
        <f>'Residential-Scoping Plan scen'!V58</f>
        <v>0</v>
      </c>
      <c r="W35">
        <f>'Residential-Scoping Plan scen'!W58</f>
        <v>0</v>
      </c>
      <c r="X35">
        <f>'Residential-Scoping Plan scen'!X58</f>
        <v>0</v>
      </c>
      <c r="Y35">
        <f>'Residential-Scoping Plan scen'!Y58</f>
        <v>0</v>
      </c>
      <c r="Z35">
        <f>'Residential-Scoping Plan scen'!Z58</f>
        <v>0</v>
      </c>
      <c r="AA35">
        <f>'Residential-Scoping Plan scen'!AA58</f>
        <v>0</v>
      </c>
      <c r="AB35">
        <f>'Residential-Scoping Plan scen'!AB58</f>
        <v>0</v>
      </c>
      <c r="AC35">
        <f>'Residential-Scoping Plan scen'!AC58</f>
        <v>0</v>
      </c>
      <c r="AD35">
        <f>'Residential-Scoping Plan scen'!AD58</f>
        <v>0</v>
      </c>
      <c r="AE35">
        <f>'Residential-Scoping Plan scen'!AE58</f>
        <v>0</v>
      </c>
      <c r="AF35">
        <f>'Residential-Scoping Plan scen'!AF58</f>
        <v>0</v>
      </c>
      <c r="AG35">
        <f>'Residential-Scoping Plan scen'!AG58</f>
        <v>0</v>
      </c>
      <c r="AH35">
        <f>'Residential-Scoping Plan scen'!AH58</f>
        <v>0</v>
      </c>
      <c r="AI35">
        <f>'Residential-Scoping Plan scen'!AI58</f>
        <v>0</v>
      </c>
      <c r="AJ35">
        <f>'Residential-Scoping Plan scen'!AJ58</f>
        <v>0</v>
      </c>
      <c r="AK35">
        <f>'Residential-Scoping Plan scen'!AK58</f>
        <v>0</v>
      </c>
    </row>
    <row r="36" spans="1:37" x14ac:dyDescent="0.35">
      <c r="A36" t="str">
        <f>'Residential-Scoping Plan scen'!A59</f>
        <v>Clothes drying</v>
      </c>
      <c r="B36">
        <f>'Residential-Scoping Plan scen'!B59</f>
        <v>0</v>
      </c>
      <c r="C36">
        <f>'Residential-Scoping Plan scen'!C59</f>
        <v>0</v>
      </c>
      <c r="D36">
        <f>'Residential-Scoping Plan scen'!D59</f>
        <v>0</v>
      </c>
      <c r="E36">
        <f>'Residential-Scoping Plan scen'!E59</f>
        <v>0</v>
      </c>
      <c r="F36">
        <f>'Residential-Scoping Plan scen'!F59</f>
        <v>0</v>
      </c>
      <c r="G36">
        <f>'Residential-Scoping Plan scen'!G59</f>
        <v>0</v>
      </c>
      <c r="H36">
        <f>'Residential-Scoping Plan scen'!H59</f>
        <v>0</v>
      </c>
      <c r="I36">
        <f>'Residential-Scoping Plan scen'!I59</f>
        <v>0</v>
      </c>
      <c r="J36">
        <f>'Residential-Scoping Plan scen'!J59</f>
        <v>0</v>
      </c>
      <c r="K36">
        <f>'Residential-Scoping Plan scen'!K59</f>
        <v>0</v>
      </c>
      <c r="L36">
        <f>'Residential-Scoping Plan scen'!L59</f>
        <v>0</v>
      </c>
      <c r="M36">
        <f>'Residential-Scoping Plan scen'!M59</f>
        <v>0</v>
      </c>
      <c r="N36">
        <f>'Residential-Scoping Plan scen'!N59</f>
        <v>0</v>
      </c>
      <c r="O36">
        <f>'Residential-Scoping Plan scen'!O59</f>
        <v>0</v>
      </c>
      <c r="P36">
        <f>'Residential-Scoping Plan scen'!P59</f>
        <v>0</v>
      </c>
      <c r="Q36">
        <f>'Residential-Scoping Plan scen'!Q59</f>
        <v>0</v>
      </c>
      <c r="R36">
        <f>'Residential-Scoping Plan scen'!R59</f>
        <v>0</v>
      </c>
      <c r="S36">
        <f>'Residential-Scoping Plan scen'!S59</f>
        <v>0</v>
      </c>
      <c r="T36">
        <f>'Residential-Scoping Plan scen'!T59</f>
        <v>0</v>
      </c>
      <c r="U36">
        <f>'Residential-Scoping Plan scen'!U59</f>
        <v>0</v>
      </c>
      <c r="V36">
        <f>'Residential-Scoping Plan scen'!V59</f>
        <v>0</v>
      </c>
      <c r="W36">
        <f>'Residential-Scoping Plan scen'!W59</f>
        <v>0</v>
      </c>
      <c r="X36">
        <f>'Residential-Scoping Plan scen'!X59</f>
        <v>0</v>
      </c>
      <c r="Y36">
        <f>'Residential-Scoping Plan scen'!Y59</f>
        <v>0</v>
      </c>
      <c r="Z36">
        <f>'Residential-Scoping Plan scen'!Z59</f>
        <v>0</v>
      </c>
      <c r="AA36">
        <f>'Residential-Scoping Plan scen'!AA59</f>
        <v>0</v>
      </c>
      <c r="AB36">
        <f>'Residential-Scoping Plan scen'!AB59</f>
        <v>0</v>
      </c>
      <c r="AC36">
        <f>'Residential-Scoping Plan scen'!AC59</f>
        <v>0</v>
      </c>
      <c r="AD36">
        <f>'Residential-Scoping Plan scen'!AD59</f>
        <v>0</v>
      </c>
      <c r="AE36">
        <f>'Residential-Scoping Plan scen'!AE59</f>
        <v>0</v>
      </c>
      <c r="AF36">
        <f>'Residential-Scoping Plan scen'!AF59</f>
        <v>0</v>
      </c>
      <c r="AG36">
        <f>'Residential-Scoping Plan scen'!AG59</f>
        <v>0</v>
      </c>
      <c r="AH36">
        <f>'Residential-Scoping Plan scen'!AH59</f>
        <v>0</v>
      </c>
      <c r="AI36">
        <f>'Residential-Scoping Plan scen'!AI59</f>
        <v>0</v>
      </c>
      <c r="AJ36">
        <f>'Residential-Scoping Plan scen'!AJ59</f>
        <v>0</v>
      </c>
      <c r="AK36">
        <f>'Residential-Scoping Plan scen'!AK59</f>
        <v>0</v>
      </c>
    </row>
    <row r="37" spans="1:37" x14ac:dyDescent="0.35">
      <c r="A37">
        <f>'Residential-Scoping Plan scen'!A60</f>
        <v>0</v>
      </c>
      <c r="B37">
        <f>'Residential-Scoping Plan scen'!B60</f>
        <v>0</v>
      </c>
      <c r="C37">
        <f>'Residential-Scoping Plan scen'!C60</f>
        <v>0</v>
      </c>
      <c r="D37">
        <f>'Residential-Scoping Plan scen'!D60</f>
        <v>0</v>
      </c>
      <c r="E37">
        <f>'Residential-Scoping Plan scen'!E60</f>
        <v>0</v>
      </c>
      <c r="F37">
        <f>'Residential-Scoping Plan scen'!F60</f>
        <v>0</v>
      </c>
      <c r="G37">
        <f>'Residential-Scoping Plan scen'!G60</f>
        <v>0</v>
      </c>
      <c r="H37">
        <f>'Residential-Scoping Plan scen'!H60</f>
        <v>0</v>
      </c>
      <c r="I37">
        <f>'Residential-Scoping Plan scen'!I60</f>
        <v>0</v>
      </c>
      <c r="J37">
        <f>'Residential-Scoping Plan scen'!J60</f>
        <v>0</v>
      </c>
      <c r="K37">
        <f>'Residential-Scoping Plan scen'!K60</f>
        <v>0</v>
      </c>
      <c r="L37">
        <f>'Residential-Scoping Plan scen'!L60</f>
        <v>0</v>
      </c>
      <c r="M37">
        <f>'Residential-Scoping Plan scen'!M60</f>
        <v>0</v>
      </c>
      <c r="N37">
        <f>'Residential-Scoping Plan scen'!N60</f>
        <v>0</v>
      </c>
      <c r="O37">
        <f>'Residential-Scoping Plan scen'!O60</f>
        <v>0</v>
      </c>
      <c r="P37">
        <f>'Residential-Scoping Plan scen'!P60</f>
        <v>0</v>
      </c>
      <c r="Q37">
        <f>'Residential-Scoping Plan scen'!Q60</f>
        <v>0</v>
      </c>
      <c r="R37">
        <f>'Residential-Scoping Plan scen'!R60</f>
        <v>0</v>
      </c>
      <c r="S37">
        <f>'Residential-Scoping Plan scen'!S60</f>
        <v>0</v>
      </c>
      <c r="T37">
        <f>'Residential-Scoping Plan scen'!T60</f>
        <v>0</v>
      </c>
      <c r="U37">
        <f>'Residential-Scoping Plan scen'!U60</f>
        <v>0</v>
      </c>
      <c r="V37">
        <f>'Residential-Scoping Plan scen'!V60</f>
        <v>0</v>
      </c>
      <c r="W37">
        <f>'Residential-Scoping Plan scen'!W60</f>
        <v>0</v>
      </c>
      <c r="X37">
        <f>'Residential-Scoping Plan scen'!X60</f>
        <v>0</v>
      </c>
      <c r="Y37">
        <f>'Residential-Scoping Plan scen'!Y60</f>
        <v>0</v>
      </c>
      <c r="Z37">
        <f>'Residential-Scoping Plan scen'!Z60</f>
        <v>0</v>
      </c>
      <c r="AA37">
        <f>'Residential-Scoping Plan scen'!AA60</f>
        <v>0</v>
      </c>
      <c r="AB37">
        <f>'Residential-Scoping Plan scen'!AB60</f>
        <v>0</v>
      </c>
      <c r="AC37">
        <f>'Residential-Scoping Plan scen'!AC60</f>
        <v>0</v>
      </c>
      <c r="AD37">
        <f>'Residential-Scoping Plan scen'!AD60</f>
        <v>0</v>
      </c>
      <c r="AE37">
        <f>'Residential-Scoping Plan scen'!AE60</f>
        <v>0</v>
      </c>
      <c r="AF37">
        <f>'Residential-Scoping Plan scen'!AF60</f>
        <v>0</v>
      </c>
      <c r="AG37">
        <f>'Residential-Scoping Plan scen'!AG60</f>
        <v>0</v>
      </c>
      <c r="AH37">
        <f>'Residential-Scoping Plan scen'!AH60</f>
        <v>0</v>
      </c>
      <c r="AI37">
        <f>'Residential-Scoping Plan scen'!AI60</f>
        <v>0</v>
      </c>
      <c r="AJ37">
        <f>'Residential-Scoping Plan scen'!AJ60</f>
        <v>0</v>
      </c>
      <c r="AK37">
        <f>'Residential-Scoping Plan scen'!AK60</f>
        <v>0</v>
      </c>
    </row>
    <row r="38" spans="1:37" x14ac:dyDescent="0.35">
      <c r="A38" t="str">
        <f>'Residential-Scoping Plan scen'!A61</f>
        <v>Electricity</v>
      </c>
      <c r="B38">
        <f>'Residential-Scoping Plan scen'!B61</f>
        <v>2.00780015689851E-2</v>
      </c>
      <c r="C38">
        <f>'Residential-Scoping Plan scen'!C61</f>
        <v>2.0183770795699298E-2</v>
      </c>
      <c r="D38">
        <f>'Residential-Scoping Plan scen'!D61</f>
        <v>2.0279963912370299E-2</v>
      </c>
      <c r="E38">
        <f>'Residential-Scoping Plan scen'!E61</f>
        <v>2.03299533870639E-2</v>
      </c>
      <c r="F38">
        <f>'Residential-Scoping Plan scen'!F61</f>
        <v>2.0408132145226101E-2</v>
      </c>
      <c r="G38">
        <f>'Residential-Scoping Plan scen'!G61</f>
        <v>2.0472198272199298E-2</v>
      </c>
      <c r="H38">
        <f>'Residential-Scoping Plan scen'!H61</f>
        <v>2.0520053797200899E-2</v>
      </c>
      <c r="I38">
        <f>'Residential-Scoping Plan scen'!I61</f>
        <v>2.0548654365488399E-2</v>
      </c>
      <c r="J38">
        <f>'Residential-Scoping Plan scen'!J61</f>
        <v>2.05734032579852E-2</v>
      </c>
      <c r="K38">
        <f>'Residential-Scoping Plan scen'!K61</f>
        <v>2.0576058826682401E-2</v>
      </c>
      <c r="L38">
        <f>'Residential-Scoping Plan scen'!L61</f>
        <v>2.0550151231281899E-2</v>
      </c>
      <c r="M38">
        <f>'Residential-Scoping Plan scen'!M61</f>
        <v>2.0490957791808501E-2</v>
      </c>
      <c r="N38">
        <f>'Residential-Scoping Plan scen'!N61</f>
        <v>2.0398354062172601E-2</v>
      </c>
      <c r="O38">
        <f>'Residential-Scoping Plan scen'!O61</f>
        <v>2.02692024331627E-2</v>
      </c>
      <c r="P38">
        <f>'Residential-Scoping Plan scen'!P61</f>
        <v>2.01016139813129E-2</v>
      </c>
      <c r="Q38">
        <f>'Residential-Scoping Plan scen'!Q61</f>
        <v>1.9906333608018901E-2</v>
      </c>
      <c r="R38">
        <f>'Residential-Scoping Plan scen'!R61</f>
        <v>1.9688113006713099E-2</v>
      </c>
      <c r="S38">
        <f>'Residential-Scoping Plan scen'!S61</f>
        <v>1.9463479238629199E-2</v>
      </c>
      <c r="T38">
        <f>'Residential-Scoping Plan scen'!T61</f>
        <v>1.9236690003573802E-2</v>
      </c>
      <c r="U38">
        <f>'Residential-Scoping Plan scen'!U61</f>
        <v>1.90019980662012E-2</v>
      </c>
      <c r="V38">
        <f>'Residential-Scoping Plan scen'!V61</f>
        <v>1.8768570078413701E-2</v>
      </c>
      <c r="W38">
        <f>'Residential-Scoping Plan scen'!W61</f>
        <v>1.8536643941241601E-2</v>
      </c>
      <c r="X38">
        <f>'Residential-Scoping Plan scen'!X61</f>
        <v>1.83138573076819E-2</v>
      </c>
      <c r="Y38">
        <f>'Residential-Scoping Plan scen'!Y61</f>
        <v>1.8103882448791599E-2</v>
      </c>
      <c r="Z38">
        <f>'Residential-Scoping Plan scen'!Z61</f>
        <v>1.7905519667686901E-2</v>
      </c>
      <c r="AA38">
        <f>'Residential-Scoping Plan scen'!AA61</f>
        <v>1.7719714037623499E-2</v>
      </c>
      <c r="AB38">
        <f>'Residential-Scoping Plan scen'!AB61</f>
        <v>1.7550879309683898E-2</v>
      </c>
      <c r="AC38">
        <f>'Residential-Scoping Plan scen'!AC61</f>
        <v>1.7399535675323E-2</v>
      </c>
      <c r="AD38">
        <f>'Residential-Scoping Plan scen'!AD61</f>
        <v>1.7266689467403801E-2</v>
      </c>
      <c r="AE38">
        <f>'Residential-Scoping Plan scen'!AE61</f>
        <v>1.7152927212863399E-2</v>
      </c>
      <c r="AF38">
        <f>'Residential-Scoping Plan scen'!AF61</f>
        <v>1.7057994634141802E-2</v>
      </c>
      <c r="AG38">
        <f>'Residential-Scoping Plan scen'!AG61</f>
        <v>1.6981147939291799E-2</v>
      </c>
      <c r="AH38">
        <f>'Residential-Scoping Plan scen'!AH61</f>
        <v>1.6922027385345699E-2</v>
      </c>
      <c r="AI38">
        <f>'Residential-Scoping Plan scen'!AI61</f>
        <v>1.6879811975136199E-2</v>
      </c>
      <c r="AJ38">
        <f>'Residential-Scoping Plan scen'!AJ61</f>
        <v>1.6852874668012299E-2</v>
      </c>
      <c r="AK38">
        <f>'Residential-Scoping Plan scen'!AK61</f>
        <v>1.6838138618732498E-2</v>
      </c>
    </row>
    <row r="40" spans="1:37" x14ac:dyDescent="0.35">
      <c r="A40" t="str">
        <f>'Residential-Scoping Plan scen'!A63</f>
        <v>Fuel Oil</v>
      </c>
      <c r="B40">
        <f>'Residential-Scoping Plan scen'!B63</f>
        <v>0</v>
      </c>
      <c r="C40">
        <f>'Residential-Scoping Plan scen'!C63</f>
        <v>0</v>
      </c>
      <c r="D40">
        <f>'Residential-Scoping Plan scen'!D63</f>
        <v>0</v>
      </c>
      <c r="E40">
        <f>'Residential-Scoping Plan scen'!E63</f>
        <v>0</v>
      </c>
      <c r="F40">
        <f>'Residential-Scoping Plan scen'!F63</f>
        <v>0</v>
      </c>
      <c r="G40">
        <f>'Residential-Scoping Plan scen'!G63</f>
        <v>0</v>
      </c>
      <c r="H40">
        <f>'Residential-Scoping Plan scen'!H63</f>
        <v>0</v>
      </c>
      <c r="I40">
        <f>'Residential-Scoping Plan scen'!I63</f>
        <v>0</v>
      </c>
      <c r="J40">
        <f>'Residential-Scoping Plan scen'!J63</f>
        <v>0</v>
      </c>
      <c r="K40">
        <f>'Residential-Scoping Plan scen'!K63</f>
        <v>0</v>
      </c>
      <c r="L40">
        <f>'Residential-Scoping Plan scen'!L63</f>
        <v>0</v>
      </c>
      <c r="M40">
        <f>'Residential-Scoping Plan scen'!M63</f>
        <v>0</v>
      </c>
      <c r="N40">
        <f>'Residential-Scoping Plan scen'!N63</f>
        <v>0</v>
      </c>
      <c r="O40">
        <f>'Residential-Scoping Plan scen'!O63</f>
        <v>0</v>
      </c>
      <c r="P40">
        <f>'Residential-Scoping Plan scen'!P63</f>
        <v>0</v>
      </c>
      <c r="Q40">
        <f>'Residential-Scoping Plan scen'!Q63</f>
        <v>0</v>
      </c>
      <c r="R40">
        <f>'Residential-Scoping Plan scen'!R63</f>
        <v>0</v>
      </c>
      <c r="S40">
        <f>'Residential-Scoping Plan scen'!S63</f>
        <v>0</v>
      </c>
      <c r="T40">
        <f>'Residential-Scoping Plan scen'!T63</f>
        <v>0</v>
      </c>
      <c r="U40">
        <f>'Residential-Scoping Plan scen'!U63</f>
        <v>0</v>
      </c>
      <c r="V40">
        <f>'Residential-Scoping Plan scen'!V63</f>
        <v>0</v>
      </c>
      <c r="W40">
        <f>'Residential-Scoping Plan scen'!W63</f>
        <v>0</v>
      </c>
      <c r="X40">
        <f>'Residential-Scoping Plan scen'!X63</f>
        <v>0</v>
      </c>
      <c r="Y40">
        <f>'Residential-Scoping Plan scen'!Y63</f>
        <v>0</v>
      </c>
      <c r="Z40">
        <f>'Residential-Scoping Plan scen'!Z63</f>
        <v>0</v>
      </c>
      <c r="AA40">
        <f>'Residential-Scoping Plan scen'!AA63</f>
        <v>0</v>
      </c>
      <c r="AB40">
        <f>'Residential-Scoping Plan scen'!AB63</f>
        <v>0</v>
      </c>
      <c r="AC40">
        <f>'Residential-Scoping Plan scen'!AC63</f>
        <v>0</v>
      </c>
      <c r="AD40">
        <f>'Residential-Scoping Plan scen'!AD63</f>
        <v>0</v>
      </c>
      <c r="AE40">
        <f>'Residential-Scoping Plan scen'!AE63</f>
        <v>0</v>
      </c>
      <c r="AF40">
        <f>'Residential-Scoping Plan scen'!AF63</f>
        <v>0</v>
      </c>
      <c r="AG40">
        <f>'Residential-Scoping Plan scen'!AG63</f>
        <v>0</v>
      </c>
      <c r="AH40">
        <f>'Residential-Scoping Plan scen'!AH63</f>
        <v>0</v>
      </c>
      <c r="AI40">
        <f>'Residential-Scoping Plan scen'!AI63</f>
        <v>0</v>
      </c>
      <c r="AJ40">
        <f>'Residential-Scoping Plan scen'!AJ63</f>
        <v>0</v>
      </c>
      <c r="AK40">
        <f>'Residential-Scoping Plan scen'!AK63</f>
        <v>0</v>
      </c>
    </row>
    <row r="41" spans="1:37" x14ac:dyDescent="0.35">
      <c r="A41" t="str">
        <f>'Residential-Scoping Plan scen'!A64</f>
        <v>LPG</v>
      </c>
      <c r="B41">
        <f>'Residential-Scoping Plan scen'!B64</f>
        <v>0</v>
      </c>
      <c r="C41">
        <f>'Residential-Scoping Plan scen'!C64</f>
        <v>0</v>
      </c>
      <c r="D41">
        <f>'Residential-Scoping Plan scen'!D64</f>
        <v>0</v>
      </c>
      <c r="E41">
        <f>'Residential-Scoping Plan scen'!E64</f>
        <v>0</v>
      </c>
      <c r="F41">
        <f>'Residential-Scoping Plan scen'!F64</f>
        <v>0</v>
      </c>
      <c r="G41">
        <f>'Residential-Scoping Plan scen'!G64</f>
        <v>0</v>
      </c>
      <c r="H41">
        <f>'Residential-Scoping Plan scen'!H64</f>
        <v>0</v>
      </c>
      <c r="I41">
        <f>'Residential-Scoping Plan scen'!I64</f>
        <v>0</v>
      </c>
      <c r="J41">
        <f>'Residential-Scoping Plan scen'!J64</f>
        <v>0</v>
      </c>
      <c r="K41">
        <f>'Residential-Scoping Plan scen'!K64</f>
        <v>0</v>
      </c>
      <c r="L41">
        <f>'Residential-Scoping Plan scen'!L64</f>
        <v>0</v>
      </c>
      <c r="M41">
        <f>'Residential-Scoping Plan scen'!M64</f>
        <v>0</v>
      </c>
      <c r="N41">
        <f>'Residential-Scoping Plan scen'!N64</f>
        <v>0</v>
      </c>
      <c r="O41">
        <f>'Residential-Scoping Plan scen'!O64</f>
        <v>0</v>
      </c>
      <c r="P41">
        <f>'Residential-Scoping Plan scen'!P64</f>
        <v>0</v>
      </c>
      <c r="Q41">
        <f>'Residential-Scoping Plan scen'!Q64</f>
        <v>0</v>
      </c>
      <c r="R41">
        <f>'Residential-Scoping Plan scen'!R64</f>
        <v>0</v>
      </c>
      <c r="S41">
        <f>'Residential-Scoping Plan scen'!S64</f>
        <v>0</v>
      </c>
      <c r="T41">
        <f>'Residential-Scoping Plan scen'!T64</f>
        <v>0</v>
      </c>
      <c r="U41">
        <f>'Residential-Scoping Plan scen'!U64</f>
        <v>0</v>
      </c>
      <c r="V41">
        <f>'Residential-Scoping Plan scen'!V64</f>
        <v>0</v>
      </c>
      <c r="W41">
        <f>'Residential-Scoping Plan scen'!W64</f>
        <v>0</v>
      </c>
      <c r="X41">
        <f>'Residential-Scoping Plan scen'!X64</f>
        <v>0</v>
      </c>
      <c r="Y41">
        <f>'Residential-Scoping Plan scen'!Y64</f>
        <v>0</v>
      </c>
      <c r="Z41">
        <f>'Residential-Scoping Plan scen'!Z64</f>
        <v>0</v>
      </c>
      <c r="AA41">
        <f>'Residential-Scoping Plan scen'!AA64</f>
        <v>0</v>
      </c>
      <c r="AB41">
        <f>'Residential-Scoping Plan scen'!AB64</f>
        <v>0</v>
      </c>
      <c r="AC41">
        <f>'Residential-Scoping Plan scen'!AC64</f>
        <v>0</v>
      </c>
      <c r="AD41">
        <f>'Residential-Scoping Plan scen'!AD64</f>
        <v>0</v>
      </c>
      <c r="AE41">
        <f>'Residential-Scoping Plan scen'!AE64</f>
        <v>0</v>
      </c>
      <c r="AF41">
        <f>'Residential-Scoping Plan scen'!AF64</f>
        <v>0</v>
      </c>
      <c r="AG41">
        <f>'Residential-Scoping Plan scen'!AG64</f>
        <v>0</v>
      </c>
      <c r="AH41">
        <f>'Residential-Scoping Plan scen'!AH64</f>
        <v>0</v>
      </c>
      <c r="AI41">
        <f>'Residential-Scoping Plan scen'!AI64</f>
        <v>0</v>
      </c>
      <c r="AJ41">
        <f>'Residential-Scoping Plan scen'!AJ64</f>
        <v>0</v>
      </c>
      <c r="AK41">
        <f>'Residential-Scoping Plan scen'!AK64</f>
        <v>0</v>
      </c>
    </row>
    <row r="42" spans="1:37" x14ac:dyDescent="0.35">
      <c r="A42" t="str">
        <f>'Residential-Scoping Plan scen'!A65</f>
        <v>Kerosene</v>
      </c>
      <c r="B42">
        <f>'Residential-Scoping Plan scen'!B65</f>
        <v>0</v>
      </c>
      <c r="C42">
        <f>'Residential-Scoping Plan scen'!C65</f>
        <v>0</v>
      </c>
      <c r="D42">
        <f>'Residential-Scoping Plan scen'!D65</f>
        <v>0</v>
      </c>
      <c r="E42">
        <f>'Residential-Scoping Plan scen'!E65</f>
        <v>0</v>
      </c>
      <c r="F42">
        <f>'Residential-Scoping Plan scen'!F65</f>
        <v>0</v>
      </c>
      <c r="G42">
        <f>'Residential-Scoping Plan scen'!G65</f>
        <v>0</v>
      </c>
      <c r="H42">
        <f>'Residential-Scoping Plan scen'!H65</f>
        <v>0</v>
      </c>
      <c r="I42">
        <f>'Residential-Scoping Plan scen'!I65</f>
        <v>0</v>
      </c>
      <c r="J42">
        <f>'Residential-Scoping Plan scen'!J65</f>
        <v>0</v>
      </c>
      <c r="K42">
        <f>'Residential-Scoping Plan scen'!K65</f>
        <v>0</v>
      </c>
      <c r="L42">
        <f>'Residential-Scoping Plan scen'!L65</f>
        <v>0</v>
      </c>
      <c r="M42">
        <f>'Residential-Scoping Plan scen'!M65</f>
        <v>0</v>
      </c>
      <c r="N42">
        <f>'Residential-Scoping Plan scen'!N65</f>
        <v>0</v>
      </c>
      <c r="O42">
        <f>'Residential-Scoping Plan scen'!O65</f>
        <v>0</v>
      </c>
      <c r="P42">
        <f>'Residential-Scoping Plan scen'!P65</f>
        <v>0</v>
      </c>
      <c r="Q42">
        <f>'Residential-Scoping Plan scen'!Q65</f>
        <v>0</v>
      </c>
      <c r="R42">
        <f>'Residential-Scoping Plan scen'!R65</f>
        <v>0</v>
      </c>
      <c r="S42">
        <f>'Residential-Scoping Plan scen'!S65</f>
        <v>0</v>
      </c>
      <c r="T42">
        <f>'Residential-Scoping Plan scen'!T65</f>
        <v>0</v>
      </c>
      <c r="U42">
        <f>'Residential-Scoping Plan scen'!U65</f>
        <v>0</v>
      </c>
      <c r="V42">
        <f>'Residential-Scoping Plan scen'!V65</f>
        <v>0</v>
      </c>
      <c r="W42">
        <f>'Residential-Scoping Plan scen'!W65</f>
        <v>0</v>
      </c>
      <c r="X42">
        <f>'Residential-Scoping Plan scen'!X65</f>
        <v>0</v>
      </c>
      <c r="Y42">
        <f>'Residential-Scoping Plan scen'!Y65</f>
        <v>0</v>
      </c>
      <c r="Z42">
        <f>'Residential-Scoping Plan scen'!Z65</f>
        <v>0</v>
      </c>
      <c r="AA42">
        <f>'Residential-Scoping Plan scen'!AA65</f>
        <v>0</v>
      </c>
      <c r="AB42">
        <f>'Residential-Scoping Plan scen'!AB65</f>
        <v>0</v>
      </c>
      <c r="AC42">
        <f>'Residential-Scoping Plan scen'!AC65</f>
        <v>0</v>
      </c>
      <c r="AD42">
        <f>'Residential-Scoping Plan scen'!AD65</f>
        <v>0</v>
      </c>
      <c r="AE42">
        <f>'Residential-Scoping Plan scen'!AE65</f>
        <v>0</v>
      </c>
      <c r="AF42">
        <f>'Residential-Scoping Plan scen'!AF65</f>
        <v>0</v>
      </c>
      <c r="AG42">
        <f>'Residential-Scoping Plan scen'!AG65</f>
        <v>0</v>
      </c>
      <c r="AH42">
        <f>'Residential-Scoping Plan scen'!AH65</f>
        <v>0</v>
      </c>
      <c r="AI42">
        <f>'Residential-Scoping Plan scen'!AI65</f>
        <v>0</v>
      </c>
      <c r="AJ42">
        <f>'Residential-Scoping Plan scen'!AJ65</f>
        <v>0</v>
      </c>
      <c r="AK42">
        <f>'Residential-Scoping Plan scen'!AK65</f>
        <v>0</v>
      </c>
    </row>
    <row r="43" spans="1:37" x14ac:dyDescent="0.35">
      <c r="A43" t="str">
        <f>'Residential-Scoping Plan scen'!A66</f>
        <v>Wood</v>
      </c>
      <c r="B43">
        <f>'Residential-Scoping Plan scen'!B66</f>
        <v>0</v>
      </c>
      <c r="C43">
        <f>'Residential-Scoping Plan scen'!C66</f>
        <v>0</v>
      </c>
      <c r="D43">
        <f>'Residential-Scoping Plan scen'!D66</f>
        <v>0</v>
      </c>
      <c r="E43">
        <f>'Residential-Scoping Plan scen'!E66</f>
        <v>0</v>
      </c>
      <c r="F43">
        <f>'Residential-Scoping Plan scen'!F66</f>
        <v>0</v>
      </c>
      <c r="G43">
        <f>'Residential-Scoping Plan scen'!G66</f>
        <v>0</v>
      </c>
      <c r="H43">
        <f>'Residential-Scoping Plan scen'!H66</f>
        <v>0</v>
      </c>
      <c r="I43">
        <f>'Residential-Scoping Plan scen'!I66</f>
        <v>0</v>
      </c>
      <c r="J43">
        <f>'Residential-Scoping Plan scen'!J66</f>
        <v>0</v>
      </c>
      <c r="K43">
        <f>'Residential-Scoping Plan scen'!K66</f>
        <v>0</v>
      </c>
      <c r="L43">
        <f>'Residential-Scoping Plan scen'!L66</f>
        <v>0</v>
      </c>
      <c r="M43">
        <f>'Residential-Scoping Plan scen'!M66</f>
        <v>0</v>
      </c>
      <c r="N43">
        <f>'Residential-Scoping Plan scen'!N66</f>
        <v>0</v>
      </c>
      <c r="O43">
        <f>'Residential-Scoping Plan scen'!O66</f>
        <v>0</v>
      </c>
      <c r="P43">
        <f>'Residential-Scoping Plan scen'!P66</f>
        <v>0</v>
      </c>
      <c r="Q43">
        <f>'Residential-Scoping Plan scen'!Q66</f>
        <v>0</v>
      </c>
      <c r="R43">
        <f>'Residential-Scoping Plan scen'!R66</f>
        <v>0</v>
      </c>
      <c r="S43">
        <f>'Residential-Scoping Plan scen'!S66</f>
        <v>0</v>
      </c>
      <c r="T43">
        <f>'Residential-Scoping Plan scen'!T66</f>
        <v>0</v>
      </c>
      <c r="U43">
        <f>'Residential-Scoping Plan scen'!U66</f>
        <v>0</v>
      </c>
      <c r="V43">
        <f>'Residential-Scoping Plan scen'!V66</f>
        <v>0</v>
      </c>
      <c r="W43">
        <f>'Residential-Scoping Plan scen'!W66</f>
        <v>0</v>
      </c>
      <c r="X43">
        <f>'Residential-Scoping Plan scen'!X66</f>
        <v>0</v>
      </c>
      <c r="Y43">
        <f>'Residential-Scoping Plan scen'!Y66</f>
        <v>0</v>
      </c>
      <c r="Z43">
        <f>'Residential-Scoping Plan scen'!Z66</f>
        <v>0</v>
      </c>
      <c r="AA43">
        <f>'Residential-Scoping Plan scen'!AA66</f>
        <v>0</v>
      </c>
      <c r="AB43">
        <f>'Residential-Scoping Plan scen'!AB66</f>
        <v>0</v>
      </c>
      <c r="AC43">
        <f>'Residential-Scoping Plan scen'!AC66</f>
        <v>0</v>
      </c>
      <c r="AD43">
        <f>'Residential-Scoping Plan scen'!AD66</f>
        <v>0</v>
      </c>
      <c r="AE43">
        <f>'Residential-Scoping Plan scen'!AE66</f>
        <v>0</v>
      </c>
      <c r="AF43">
        <f>'Residential-Scoping Plan scen'!AF66</f>
        <v>0</v>
      </c>
      <c r="AG43">
        <f>'Residential-Scoping Plan scen'!AG66</f>
        <v>0</v>
      </c>
      <c r="AH43">
        <f>'Residential-Scoping Plan scen'!AH66</f>
        <v>0</v>
      </c>
      <c r="AI43">
        <f>'Residential-Scoping Plan scen'!AI66</f>
        <v>0</v>
      </c>
      <c r="AJ43">
        <f>'Residential-Scoping Plan scen'!AJ66</f>
        <v>0</v>
      </c>
      <c r="AK43">
        <f>'Residential-Scoping Plan scen'!AK66</f>
        <v>0</v>
      </c>
    </row>
    <row r="44" spans="1:37" x14ac:dyDescent="0.35">
      <c r="A44" t="str">
        <f>'Residential-Scoping Plan scen'!A67</f>
        <v>Waste Heat</v>
      </c>
      <c r="B44">
        <f>'Residential-Scoping Plan scen'!B67</f>
        <v>0</v>
      </c>
      <c r="C44">
        <f>'Residential-Scoping Plan scen'!C67</f>
        <v>0</v>
      </c>
      <c r="D44">
        <f>'Residential-Scoping Plan scen'!D67</f>
        <v>0</v>
      </c>
      <c r="E44">
        <f>'Residential-Scoping Plan scen'!E67</f>
        <v>0</v>
      </c>
      <c r="F44">
        <f>'Residential-Scoping Plan scen'!F67</f>
        <v>0</v>
      </c>
      <c r="G44">
        <f>'Residential-Scoping Plan scen'!G67</f>
        <v>0</v>
      </c>
      <c r="H44">
        <f>'Residential-Scoping Plan scen'!H67</f>
        <v>0</v>
      </c>
      <c r="I44">
        <f>'Residential-Scoping Plan scen'!I67</f>
        <v>0</v>
      </c>
      <c r="J44">
        <f>'Residential-Scoping Plan scen'!J67</f>
        <v>0</v>
      </c>
      <c r="K44">
        <f>'Residential-Scoping Plan scen'!K67</f>
        <v>0</v>
      </c>
      <c r="L44">
        <f>'Residential-Scoping Plan scen'!L67</f>
        <v>0</v>
      </c>
      <c r="M44">
        <f>'Residential-Scoping Plan scen'!M67</f>
        <v>0</v>
      </c>
      <c r="N44">
        <f>'Residential-Scoping Plan scen'!N67</f>
        <v>0</v>
      </c>
      <c r="O44">
        <f>'Residential-Scoping Plan scen'!O67</f>
        <v>0</v>
      </c>
      <c r="P44">
        <f>'Residential-Scoping Plan scen'!P67</f>
        <v>0</v>
      </c>
      <c r="Q44">
        <f>'Residential-Scoping Plan scen'!Q67</f>
        <v>0</v>
      </c>
      <c r="R44">
        <f>'Residential-Scoping Plan scen'!R67</f>
        <v>0</v>
      </c>
      <c r="S44">
        <f>'Residential-Scoping Plan scen'!S67</f>
        <v>0</v>
      </c>
      <c r="T44">
        <f>'Residential-Scoping Plan scen'!T67</f>
        <v>0</v>
      </c>
      <c r="U44">
        <f>'Residential-Scoping Plan scen'!U67</f>
        <v>0</v>
      </c>
      <c r="V44">
        <f>'Residential-Scoping Plan scen'!V67</f>
        <v>0</v>
      </c>
      <c r="W44">
        <f>'Residential-Scoping Plan scen'!W67</f>
        <v>0</v>
      </c>
      <c r="X44">
        <f>'Residential-Scoping Plan scen'!X67</f>
        <v>0</v>
      </c>
      <c r="Y44">
        <f>'Residential-Scoping Plan scen'!Y67</f>
        <v>0</v>
      </c>
      <c r="Z44">
        <f>'Residential-Scoping Plan scen'!Z67</f>
        <v>0</v>
      </c>
      <c r="AA44">
        <f>'Residential-Scoping Plan scen'!AA67</f>
        <v>0</v>
      </c>
      <c r="AB44">
        <f>'Residential-Scoping Plan scen'!AB67</f>
        <v>0</v>
      </c>
      <c r="AC44">
        <f>'Residential-Scoping Plan scen'!AC67</f>
        <v>0</v>
      </c>
      <c r="AD44">
        <f>'Residential-Scoping Plan scen'!AD67</f>
        <v>0</v>
      </c>
      <c r="AE44">
        <f>'Residential-Scoping Plan scen'!AE67</f>
        <v>0</v>
      </c>
      <c r="AF44">
        <f>'Residential-Scoping Plan scen'!AF67</f>
        <v>0</v>
      </c>
      <c r="AG44">
        <f>'Residential-Scoping Plan scen'!AG67</f>
        <v>0</v>
      </c>
      <c r="AH44">
        <f>'Residential-Scoping Plan scen'!AH67</f>
        <v>0</v>
      </c>
      <c r="AI44">
        <f>'Residential-Scoping Plan scen'!AI67</f>
        <v>0</v>
      </c>
      <c r="AJ44">
        <f>'Residential-Scoping Plan scen'!AJ67</f>
        <v>0</v>
      </c>
      <c r="AK44">
        <f>'Residential-Scoping Plan scen'!AK67</f>
        <v>0</v>
      </c>
    </row>
    <row r="45" spans="1:37" x14ac:dyDescent="0.35">
      <c r="A45" t="str">
        <f>'Residential-Scoping Plan scen'!A68</f>
        <v>None</v>
      </c>
      <c r="B45">
        <f>'Residential-Scoping Plan scen'!B68</f>
        <v>0</v>
      </c>
      <c r="C45">
        <f>'Residential-Scoping Plan scen'!C68</f>
        <v>0</v>
      </c>
      <c r="D45">
        <f>'Residential-Scoping Plan scen'!D68</f>
        <v>0</v>
      </c>
      <c r="E45">
        <f>'Residential-Scoping Plan scen'!E68</f>
        <v>0</v>
      </c>
      <c r="F45">
        <f>'Residential-Scoping Plan scen'!F68</f>
        <v>0</v>
      </c>
      <c r="G45">
        <f>'Residential-Scoping Plan scen'!G68</f>
        <v>0</v>
      </c>
      <c r="H45">
        <f>'Residential-Scoping Plan scen'!H68</f>
        <v>0</v>
      </c>
      <c r="I45">
        <f>'Residential-Scoping Plan scen'!I68</f>
        <v>0</v>
      </c>
      <c r="J45">
        <f>'Residential-Scoping Plan scen'!J68</f>
        <v>0</v>
      </c>
      <c r="K45">
        <f>'Residential-Scoping Plan scen'!K68</f>
        <v>0</v>
      </c>
      <c r="L45">
        <f>'Residential-Scoping Plan scen'!L68</f>
        <v>0</v>
      </c>
      <c r="M45">
        <f>'Residential-Scoping Plan scen'!M68</f>
        <v>0</v>
      </c>
      <c r="N45">
        <f>'Residential-Scoping Plan scen'!N68</f>
        <v>0</v>
      </c>
      <c r="O45">
        <f>'Residential-Scoping Plan scen'!O68</f>
        <v>0</v>
      </c>
      <c r="P45">
        <f>'Residential-Scoping Plan scen'!P68</f>
        <v>0</v>
      </c>
      <c r="Q45">
        <f>'Residential-Scoping Plan scen'!Q68</f>
        <v>0</v>
      </c>
      <c r="R45">
        <f>'Residential-Scoping Plan scen'!R68</f>
        <v>0</v>
      </c>
      <c r="S45">
        <f>'Residential-Scoping Plan scen'!S68</f>
        <v>0</v>
      </c>
      <c r="T45">
        <f>'Residential-Scoping Plan scen'!T68</f>
        <v>0</v>
      </c>
      <c r="U45">
        <f>'Residential-Scoping Plan scen'!U68</f>
        <v>0</v>
      </c>
      <c r="V45">
        <f>'Residential-Scoping Plan scen'!V68</f>
        <v>0</v>
      </c>
      <c r="W45">
        <f>'Residential-Scoping Plan scen'!W68</f>
        <v>0</v>
      </c>
      <c r="X45">
        <f>'Residential-Scoping Plan scen'!X68</f>
        <v>0</v>
      </c>
      <c r="Y45">
        <f>'Residential-Scoping Plan scen'!Y68</f>
        <v>0</v>
      </c>
      <c r="Z45">
        <f>'Residential-Scoping Plan scen'!Z68</f>
        <v>0</v>
      </c>
      <c r="AA45">
        <f>'Residential-Scoping Plan scen'!AA68</f>
        <v>0</v>
      </c>
      <c r="AB45">
        <f>'Residential-Scoping Plan scen'!AB68</f>
        <v>0</v>
      </c>
      <c r="AC45">
        <f>'Residential-Scoping Plan scen'!AC68</f>
        <v>0</v>
      </c>
      <c r="AD45">
        <f>'Residential-Scoping Plan scen'!AD68</f>
        <v>0</v>
      </c>
      <c r="AE45">
        <f>'Residential-Scoping Plan scen'!AE68</f>
        <v>0</v>
      </c>
      <c r="AF45">
        <f>'Residential-Scoping Plan scen'!AF68</f>
        <v>0</v>
      </c>
      <c r="AG45">
        <f>'Residential-Scoping Plan scen'!AG68</f>
        <v>0</v>
      </c>
      <c r="AH45">
        <f>'Residential-Scoping Plan scen'!AH68</f>
        <v>0</v>
      </c>
      <c r="AI45">
        <f>'Residential-Scoping Plan scen'!AI68</f>
        <v>0</v>
      </c>
      <c r="AJ45">
        <f>'Residential-Scoping Plan scen'!AJ68</f>
        <v>0</v>
      </c>
      <c r="AK45">
        <f>'Residential-Scoping Plan scen'!AK68</f>
        <v>0</v>
      </c>
    </row>
    <row r="46" spans="1:37" x14ac:dyDescent="0.35">
      <c r="A46">
        <f>'Residential-Scoping Plan scen'!A69</f>
        <v>0</v>
      </c>
      <c r="B46">
        <f>'Residential-Scoping Plan scen'!B69</f>
        <v>0</v>
      </c>
      <c r="C46">
        <f>'Residential-Scoping Plan scen'!C69</f>
        <v>0</v>
      </c>
      <c r="D46">
        <f>'Residential-Scoping Plan scen'!D69</f>
        <v>0</v>
      </c>
      <c r="E46">
        <f>'Residential-Scoping Plan scen'!E69</f>
        <v>0</v>
      </c>
      <c r="F46">
        <f>'Residential-Scoping Plan scen'!F69</f>
        <v>0</v>
      </c>
      <c r="G46">
        <f>'Residential-Scoping Plan scen'!G69</f>
        <v>0</v>
      </c>
      <c r="H46">
        <f>'Residential-Scoping Plan scen'!H69</f>
        <v>0</v>
      </c>
      <c r="I46">
        <f>'Residential-Scoping Plan scen'!I69</f>
        <v>0</v>
      </c>
      <c r="J46">
        <f>'Residential-Scoping Plan scen'!J69</f>
        <v>0</v>
      </c>
      <c r="K46">
        <f>'Residential-Scoping Plan scen'!K69</f>
        <v>0</v>
      </c>
      <c r="L46">
        <f>'Residential-Scoping Plan scen'!L69</f>
        <v>0</v>
      </c>
      <c r="M46">
        <f>'Residential-Scoping Plan scen'!M69</f>
        <v>0</v>
      </c>
      <c r="N46">
        <f>'Residential-Scoping Plan scen'!N69</f>
        <v>0</v>
      </c>
      <c r="O46">
        <f>'Residential-Scoping Plan scen'!O69</f>
        <v>0</v>
      </c>
      <c r="P46">
        <f>'Residential-Scoping Plan scen'!P69</f>
        <v>0</v>
      </c>
      <c r="Q46">
        <f>'Residential-Scoping Plan scen'!Q69</f>
        <v>0</v>
      </c>
      <c r="R46">
        <f>'Residential-Scoping Plan scen'!R69</f>
        <v>0</v>
      </c>
      <c r="S46">
        <f>'Residential-Scoping Plan scen'!S69</f>
        <v>0</v>
      </c>
      <c r="T46">
        <f>'Residential-Scoping Plan scen'!T69</f>
        <v>0</v>
      </c>
      <c r="U46">
        <f>'Residential-Scoping Plan scen'!U69</f>
        <v>0</v>
      </c>
      <c r="V46">
        <f>'Residential-Scoping Plan scen'!V69</f>
        <v>0</v>
      </c>
      <c r="W46">
        <f>'Residential-Scoping Plan scen'!W69</f>
        <v>0</v>
      </c>
      <c r="X46">
        <f>'Residential-Scoping Plan scen'!X69</f>
        <v>0</v>
      </c>
      <c r="Y46">
        <f>'Residential-Scoping Plan scen'!Y69</f>
        <v>0</v>
      </c>
      <c r="Z46">
        <f>'Residential-Scoping Plan scen'!Z69</f>
        <v>0</v>
      </c>
      <c r="AA46">
        <f>'Residential-Scoping Plan scen'!AA69</f>
        <v>0</v>
      </c>
      <c r="AB46">
        <f>'Residential-Scoping Plan scen'!AB69</f>
        <v>0</v>
      </c>
      <c r="AC46">
        <f>'Residential-Scoping Plan scen'!AC69</f>
        <v>0</v>
      </c>
      <c r="AD46">
        <f>'Residential-Scoping Plan scen'!AD69</f>
        <v>0</v>
      </c>
      <c r="AE46">
        <f>'Residential-Scoping Plan scen'!AE69</f>
        <v>0</v>
      </c>
      <c r="AF46">
        <f>'Residential-Scoping Plan scen'!AF69</f>
        <v>0</v>
      </c>
      <c r="AG46">
        <f>'Residential-Scoping Plan scen'!AG69</f>
        <v>0</v>
      </c>
      <c r="AH46">
        <f>'Residential-Scoping Plan scen'!AH69</f>
        <v>0</v>
      </c>
      <c r="AI46">
        <f>'Residential-Scoping Plan scen'!AI69</f>
        <v>0</v>
      </c>
      <c r="AJ46">
        <f>'Residential-Scoping Plan scen'!AJ69</f>
        <v>0</v>
      </c>
      <c r="AK46">
        <f>'Residential-Scoping Plan scen'!AK69</f>
        <v>0</v>
      </c>
    </row>
    <row r="47" spans="1:37" x14ac:dyDescent="0.35">
      <c r="A47" t="str">
        <f>'Residential-Scoping Plan scen'!A70</f>
        <v>Dishwashing</v>
      </c>
      <c r="B47">
        <f>'Residential-Scoping Plan scen'!B70</f>
        <v>0</v>
      </c>
      <c r="C47">
        <f>'Residential-Scoping Plan scen'!C70</f>
        <v>0</v>
      </c>
      <c r="D47">
        <f>'Residential-Scoping Plan scen'!D70</f>
        <v>0</v>
      </c>
      <c r="E47">
        <f>'Residential-Scoping Plan scen'!E70</f>
        <v>0</v>
      </c>
      <c r="F47">
        <f>'Residential-Scoping Plan scen'!F70</f>
        <v>0</v>
      </c>
      <c r="G47">
        <f>'Residential-Scoping Plan scen'!G70</f>
        <v>0</v>
      </c>
      <c r="H47">
        <f>'Residential-Scoping Plan scen'!H70</f>
        <v>0</v>
      </c>
      <c r="I47">
        <f>'Residential-Scoping Plan scen'!I70</f>
        <v>0</v>
      </c>
      <c r="J47">
        <f>'Residential-Scoping Plan scen'!J70</f>
        <v>0</v>
      </c>
      <c r="K47">
        <f>'Residential-Scoping Plan scen'!K70</f>
        <v>0</v>
      </c>
      <c r="L47">
        <f>'Residential-Scoping Plan scen'!L70</f>
        <v>0</v>
      </c>
      <c r="M47">
        <f>'Residential-Scoping Plan scen'!M70</f>
        <v>0</v>
      </c>
      <c r="N47">
        <f>'Residential-Scoping Plan scen'!N70</f>
        <v>0</v>
      </c>
      <c r="O47">
        <f>'Residential-Scoping Plan scen'!O70</f>
        <v>0</v>
      </c>
      <c r="P47">
        <f>'Residential-Scoping Plan scen'!P70</f>
        <v>0</v>
      </c>
      <c r="Q47">
        <f>'Residential-Scoping Plan scen'!Q70</f>
        <v>0</v>
      </c>
      <c r="R47">
        <f>'Residential-Scoping Plan scen'!R70</f>
        <v>0</v>
      </c>
      <c r="S47">
        <f>'Residential-Scoping Plan scen'!S70</f>
        <v>0</v>
      </c>
      <c r="T47">
        <f>'Residential-Scoping Plan scen'!T70</f>
        <v>0</v>
      </c>
      <c r="U47">
        <f>'Residential-Scoping Plan scen'!U70</f>
        <v>0</v>
      </c>
      <c r="V47">
        <f>'Residential-Scoping Plan scen'!V70</f>
        <v>0</v>
      </c>
      <c r="W47">
        <f>'Residential-Scoping Plan scen'!W70</f>
        <v>0</v>
      </c>
      <c r="X47">
        <f>'Residential-Scoping Plan scen'!X70</f>
        <v>0</v>
      </c>
      <c r="Y47">
        <f>'Residential-Scoping Plan scen'!Y70</f>
        <v>0</v>
      </c>
      <c r="Z47">
        <f>'Residential-Scoping Plan scen'!Z70</f>
        <v>0</v>
      </c>
      <c r="AA47">
        <f>'Residential-Scoping Plan scen'!AA70</f>
        <v>0</v>
      </c>
      <c r="AB47">
        <f>'Residential-Scoping Plan scen'!AB70</f>
        <v>0</v>
      </c>
      <c r="AC47">
        <f>'Residential-Scoping Plan scen'!AC70</f>
        <v>0</v>
      </c>
      <c r="AD47">
        <f>'Residential-Scoping Plan scen'!AD70</f>
        <v>0</v>
      </c>
      <c r="AE47">
        <f>'Residential-Scoping Plan scen'!AE70</f>
        <v>0</v>
      </c>
      <c r="AF47">
        <f>'Residential-Scoping Plan scen'!AF70</f>
        <v>0</v>
      </c>
      <c r="AG47">
        <f>'Residential-Scoping Plan scen'!AG70</f>
        <v>0</v>
      </c>
      <c r="AH47">
        <f>'Residential-Scoping Plan scen'!AH70</f>
        <v>0</v>
      </c>
      <c r="AI47">
        <f>'Residential-Scoping Plan scen'!AI70</f>
        <v>0</v>
      </c>
      <c r="AJ47">
        <f>'Residential-Scoping Plan scen'!AJ70</f>
        <v>0</v>
      </c>
      <c r="AK47">
        <f>'Residential-Scoping Plan scen'!AK70</f>
        <v>0</v>
      </c>
    </row>
    <row r="48" spans="1:37" x14ac:dyDescent="0.35">
      <c r="A48">
        <f>'Residential-Scoping Plan scen'!A71</f>
        <v>0</v>
      </c>
      <c r="B48">
        <f>'Residential-Scoping Plan scen'!B71</f>
        <v>0</v>
      </c>
      <c r="C48">
        <f>'Residential-Scoping Plan scen'!C71</f>
        <v>0</v>
      </c>
      <c r="D48">
        <f>'Residential-Scoping Plan scen'!D71</f>
        <v>0</v>
      </c>
      <c r="E48">
        <f>'Residential-Scoping Plan scen'!E71</f>
        <v>0</v>
      </c>
      <c r="F48">
        <f>'Residential-Scoping Plan scen'!F71</f>
        <v>0</v>
      </c>
      <c r="G48">
        <f>'Residential-Scoping Plan scen'!G71</f>
        <v>0</v>
      </c>
      <c r="H48">
        <f>'Residential-Scoping Plan scen'!H71</f>
        <v>0</v>
      </c>
      <c r="I48">
        <f>'Residential-Scoping Plan scen'!I71</f>
        <v>0</v>
      </c>
      <c r="J48">
        <f>'Residential-Scoping Plan scen'!J71</f>
        <v>0</v>
      </c>
      <c r="K48">
        <f>'Residential-Scoping Plan scen'!K71</f>
        <v>0</v>
      </c>
      <c r="L48">
        <f>'Residential-Scoping Plan scen'!L71</f>
        <v>0</v>
      </c>
      <c r="M48">
        <f>'Residential-Scoping Plan scen'!M71</f>
        <v>0</v>
      </c>
      <c r="N48">
        <f>'Residential-Scoping Plan scen'!N71</f>
        <v>0</v>
      </c>
      <c r="O48">
        <f>'Residential-Scoping Plan scen'!O71</f>
        <v>0</v>
      </c>
      <c r="P48">
        <f>'Residential-Scoping Plan scen'!P71</f>
        <v>0</v>
      </c>
      <c r="Q48">
        <f>'Residential-Scoping Plan scen'!Q71</f>
        <v>0</v>
      </c>
      <c r="R48">
        <f>'Residential-Scoping Plan scen'!R71</f>
        <v>0</v>
      </c>
      <c r="S48">
        <f>'Residential-Scoping Plan scen'!S71</f>
        <v>0</v>
      </c>
      <c r="T48">
        <f>'Residential-Scoping Plan scen'!T71</f>
        <v>0</v>
      </c>
      <c r="U48">
        <f>'Residential-Scoping Plan scen'!U71</f>
        <v>0</v>
      </c>
      <c r="V48">
        <f>'Residential-Scoping Plan scen'!V71</f>
        <v>0</v>
      </c>
      <c r="W48">
        <f>'Residential-Scoping Plan scen'!W71</f>
        <v>0</v>
      </c>
      <c r="X48">
        <f>'Residential-Scoping Plan scen'!X71</f>
        <v>0</v>
      </c>
      <c r="Y48">
        <f>'Residential-Scoping Plan scen'!Y71</f>
        <v>0</v>
      </c>
      <c r="Z48">
        <f>'Residential-Scoping Plan scen'!Z71</f>
        <v>0</v>
      </c>
      <c r="AA48">
        <f>'Residential-Scoping Plan scen'!AA71</f>
        <v>0</v>
      </c>
      <c r="AB48">
        <f>'Residential-Scoping Plan scen'!AB71</f>
        <v>0</v>
      </c>
      <c r="AC48">
        <f>'Residential-Scoping Plan scen'!AC71</f>
        <v>0</v>
      </c>
      <c r="AD48">
        <f>'Residential-Scoping Plan scen'!AD71</f>
        <v>0</v>
      </c>
      <c r="AE48">
        <f>'Residential-Scoping Plan scen'!AE71</f>
        <v>0</v>
      </c>
      <c r="AF48">
        <f>'Residential-Scoping Plan scen'!AF71</f>
        <v>0</v>
      </c>
      <c r="AG48">
        <f>'Residential-Scoping Plan scen'!AG71</f>
        <v>0</v>
      </c>
      <c r="AH48">
        <f>'Residential-Scoping Plan scen'!AH71</f>
        <v>0</v>
      </c>
      <c r="AI48">
        <f>'Residential-Scoping Plan scen'!AI71</f>
        <v>0</v>
      </c>
      <c r="AJ48">
        <f>'Residential-Scoping Plan scen'!AJ71</f>
        <v>0</v>
      </c>
      <c r="AK48">
        <f>'Residential-Scoping Plan scen'!AK71</f>
        <v>0</v>
      </c>
    </row>
    <row r="49" spans="1:37" x14ac:dyDescent="0.35">
      <c r="A49" t="str">
        <f>'Residential-Scoping Plan scen'!A72</f>
        <v>Electricity</v>
      </c>
      <c r="B49">
        <f>'Residential-Scoping Plan scen'!B72</f>
        <v>8.3635660913920704E-3</v>
      </c>
      <c r="C49">
        <f>'Residential-Scoping Plan scen'!C72</f>
        <v>8.2730715775034998E-3</v>
      </c>
      <c r="D49">
        <f>'Residential-Scoping Plan scen'!D72</f>
        <v>8.1783332268915206E-3</v>
      </c>
      <c r="E49">
        <f>'Residential-Scoping Plan scen'!E72</f>
        <v>8.0586195986870803E-3</v>
      </c>
      <c r="F49">
        <f>'Residential-Scoping Plan scen'!F72</f>
        <v>7.9214660876921906E-3</v>
      </c>
      <c r="G49">
        <f>'Residential-Scoping Plan scen'!G72</f>
        <v>7.7325013140931197E-3</v>
      </c>
      <c r="H49">
        <f>'Residential-Scoping Plan scen'!H72</f>
        <v>7.4884804507097504E-3</v>
      </c>
      <c r="I49">
        <f>'Residential-Scoping Plan scen'!I72</f>
        <v>7.2156058971952599E-3</v>
      </c>
      <c r="J49">
        <f>'Residential-Scoping Plan scen'!J72</f>
        <v>6.9485525641661099E-3</v>
      </c>
      <c r="K49">
        <f>'Residential-Scoping Plan scen'!K72</f>
        <v>6.7018143470857104E-3</v>
      </c>
      <c r="L49">
        <f>'Residential-Scoping Plan scen'!L72</f>
        <v>6.4802521516079898E-3</v>
      </c>
      <c r="M49">
        <f>'Residential-Scoping Plan scen'!M72</f>
        <v>6.2834633416776302E-3</v>
      </c>
      <c r="N49">
        <f>'Residential-Scoping Plan scen'!N72</f>
        <v>6.1097632886423902E-3</v>
      </c>
      <c r="O49">
        <f>'Residential-Scoping Plan scen'!O72</f>
        <v>5.9557191919562503E-3</v>
      </c>
      <c r="P49">
        <f>'Residential-Scoping Plan scen'!P72</f>
        <v>5.8175515497099397E-3</v>
      </c>
      <c r="Q49">
        <f>'Residential-Scoping Plan scen'!Q72</f>
        <v>5.69461317692094E-3</v>
      </c>
      <c r="R49">
        <f>'Residential-Scoping Plan scen'!R72</f>
        <v>5.58490791791268E-3</v>
      </c>
      <c r="S49">
        <f>'Residential-Scoping Plan scen'!S72</f>
        <v>5.4904914293868899E-3</v>
      </c>
      <c r="T49">
        <f>'Residential-Scoping Plan scen'!T72</f>
        <v>5.41029762548236E-3</v>
      </c>
      <c r="U49">
        <f>'Residential-Scoping Plan scen'!U72</f>
        <v>5.3406603504701699E-3</v>
      </c>
      <c r="V49">
        <f>'Residential-Scoping Plan scen'!V72</f>
        <v>5.2829713019677304E-3</v>
      </c>
      <c r="W49">
        <f>'Residential-Scoping Plan scen'!W72</f>
        <v>5.23592075978053E-3</v>
      </c>
      <c r="X49">
        <f>'Residential-Scoping Plan scen'!X72</f>
        <v>5.2005688865323901E-3</v>
      </c>
      <c r="Y49">
        <f>'Residential-Scoping Plan scen'!Y72</f>
        <v>5.1765415228595801E-3</v>
      </c>
      <c r="Z49">
        <f>'Residential-Scoping Plan scen'!Z72</f>
        <v>5.16169366785664E-3</v>
      </c>
      <c r="AA49">
        <f>'Residential-Scoping Plan scen'!AA72</f>
        <v>5.1544014317770901E-3</v>
      </c>
      <c r="AB49">
        <f>'Residential-Scoping Plan scen'!AB72</f>
        <v>5.15416427186117E-3</v>
      </c>
      <c r="AC49">
        <f>'Residential-Scoping Plan scen'!AC72</f>
        <v>5.1592897986874296E-3</v>
      </c>
      <c r="AD49">
        <f>'Residential-Scoping Plan scen'!AD72</f>
        <v>5.16846749018097E-3</v>
      </c>
      <c r="AE49">
        <f>'Residential-Scoping Plan scen'!AE72</f>
        <v>5.1805388821262602E-3</v>
      </c>
      <c r="AF49">
        <f>'Residential-Scoping Plan scen'!AF72</f>
        <v>5.1944362024680503E-3</v>
      </c>
      <c r="AG49">
        <f>'Residential-Scoping Plan scen'!AG72</f>
        <v>5.2092802796464199E-3</v>
      </c>
      <c r="AH49">
        <f>'Residential-Scoping Plan scen'!AH72</f>
        <v>5.2246521714344497E-3</v>
      </c>
      <c r="AI49">
        <f>'Residential-Scoping Plan scen'!AI72</f>
        <v>5.2402825193943198E-3</v>
      </c>
      <c r="AJ49">
        <f>'Residential-Scoping Plan scen'!AJ72</f>
        <v>5.2558620343087E-3</v>
      </c>
      <c r="AK49">
        <f>'Residential-Scoping Plan scen'!AK72</f>
        <v>5.2707858224942802E-3</v>
      </c>
    </row>
    <row r="50" spans="1:37" x14ac:dyDescent="0.35">
      <c r="A50" t="str">
        <f>'Residential-Scoping Plan scen'!A73</f>
        <v>Pipeline Gas</v>
      </c>
      <c r="B50">
        <f>'Residential-Scoping Plan scen'!B73</f>
        <v>0</v>
      </c>
      <c r="C50">
        <f>'Residential-Scoping Plan scen'!C73</f>
        <v>0</v>
      </c>
      <c r="D50">
        <f>'Residential-Scoping Plan scen'!D73</f>
        <v>0</v>
      </c>
      <c r="E50">
        <f>'Residential-Scoping Plan scen'!E73</f>
        <v>0</v>
      </c>
      <c r="F50">
        <f>'Residential-Scoping Plan scen'!F73</f>
        <v>0</v>
      </c>
      <c r="G50">
        <f>'Residential-Scoping Plan scen'!G73</f>
        <v>0</v>
      </c>
      <c r="H50">
        <f>'Residential-Scoping Plan scen'!H73</f>
        <v>0</v>
      </c>
      <c r="I50">
        <f>'Residential-Scoping Plan scen'!I73</f>
        <v>0</v>
      </c>
      <c r="J50">
        <f>'Residential-Scoping Plan scen'!J73</f>
        <v>0</v>
      </c>
      <c r="K50">
        <f>'Residential-Scoping Plan scen'!K73</f>
        <v>0</v>
      </c>
      <c r="L50">
        <f>'Residential-Scoping Plan scen'!L73</f>
        <v>0</v>
      </c>
      <c r="M50">
        <f>'Residential-Scoping Plan scen'!M73</f>
        <v>0</v>
      </c>
      <c r="N50">
        <f>'Residential-Scoping Plan scen'!N73</f>
        <v>0</v>
      </c>
      <c r="O50">
        <f>'Residential-Scoping Plan scen'!O73</f>
        <v>0</v>
      </c>
      <c r="P50">
        <f>'Residential-Scoping Plan scen'!P73</f>
        <v>0</v>
      </c>
      <c r="Q50">
        <f>'Residential-Scoping Plan scen'!Q73</f>
        <v>0</v>
      </c>
      <c r="R50">
        <f>'Residential-Scoping Plan scen'!R73</f>
        <v>0</v>
      </c>
      <c r="S50">
        <f>'Residential-Scoping Plan scen'!S73</f>
        <v>0</v>
      </c>
      <c r="T50">
        <f>'Residential-Scoping Plan scen'!T73</f>
        <v>0</v>
      </c>
      <c r="U50">
        <f>'Residential-Scoping Plan scen'!U73</f>
        <v>0</v>
      </c>
      <c r="V50">
        <f>'Residential-Scoping Plan scen'!V73</f>
        <v>0</v>
      </c>
      <c r="W50">
        <f>'Residential-Scoping Plan scen'!W73</f>
        <v>0</v>
      </c>
      <c r="X50">
        <f>'Residential-Scoping Plan scen'!X73</f>
        <v>0</v>
      </c>
      <c r="Y50">
        <f>'Residential-Scoping Plan scen'!Y73</f>
        <v>0</v>
      </c>
      <c r="Z50">
        <f>'Residential-Scoping Plan scen'!Z73</f>
        <v>0</v>
      </c>
      <c r="AA50">
        <f>'Residential-Scoping Plan scen'!AA73</f>
        <v>0</v>
      </c>
      <c r="AB50">
        <f>'Residential-Scoping Plan scen'!AB73</f>
        <v>0</v>
      </c>
      <c r="AC50">
        <f>'Residential-Scoping Plan scen'!AC73</f>
        <v>0</v>
      </c>
      <c r="AD50">
        <f>'Residential-Scoping Plan scen'!AD73</f>
        <v>0</v>
      </c>
      <c r="AE50">
        <f>'Residential-Scoping Plan scen'!AE73</f>
        <v>0</v>
      </c>
      <c r="AF50">
        <f>'Residential-Scoping Plan scen'!AF73</f>
        <v>0</v>
      </c>
      <c r="AG50">
        <f>'Residential-Scoping Plan scen'!AG73</f>
        <v>0</v>
      </c>
      <c r="AH50">
        <f>'Residential-Scoping Plan scen'!AH73</f>
        <v>0</v>
      </c>
      <c r="AI50">
        <f>'Residential-Scoping Plan scen'!AI73</f>
        <v>0</v>
      </c>
      <c r="AJ50">
        <f>'Residential-Scoping Plan scen'!AJ73</f>
        <v>0</v>
      </c>
      <c r="AK50">
        <f>'Residential-Scoping Plan scen'!AK73</f>
        <v>0</v>
      </c>
    </row>
    <row r="51" spans="1:37" x14ac:dyDescent="0.35">
      <c r="A51" t="str">
        <f>'Residential-Scoping Plan scen'!A74</f>
        <v>Fuel Oil</v>
      </c>
      <c r="B51">
        <f>'Residential-Scoping Plan scen'!B74</f>
        <v>0</v>
      </c>
      <c r="C51">
        <f>'Residential-Scoping Plan scen'!C74</f>
        <v>0</v>
      </c>
      <c r="D51">
        <f>'Residential-Scoping Plan scen'!D74</f>
        <v>0</v>
      </c>
      <c r="E51">
        <f>'Residential-Scoping Plan scen'!E74</f>
        <v>0</v>
      </c>
      <c r="F51">
        <f>'Residential-Scoping Plan scen'!F74</f>
        <v>0</v>
      </c>
      <c r="G51">
        <f>'Residential-Scoping Plan scen'!G74</f>
        <v>0</v>
      </c>
      <c r="H51">
        <f>'Residential-Scoping Plan scen'!H74</f>
        <v>0</v>
      </c>
      <c r="I51">
        <f>'Residential-Scoping Plan scen'!I74</f>
        <v>0</v>
      </c>
      <c r="J51">
        <f>'Residential-Scoping Plan scen'!J74</f>
        <v>0</v>
      </c>
      <c r="K51">
        <f>'Residential-Scoping Plan scen'!K74</f>
        <v>0</v>
      </c>
      <c r="L51">
        <f>'Residential-Scoping Plan scen'!L74</f>
        <v>0</v>
      </c>
      <c r="M51">
        <f>'Residential-Scoping Plan scen'!M74</f>
        <v>0</v>
      </c>
      <c r="N51">
        <f>'Residential-Scoping Plan scen'!N74</f>
        <v>0</v>
      </c>
      <c r="O51">
        <f>'Residential-Scoping Plan scen'!O74</f>
        <v>0</v>
      </c>
      <c r="P51">
        <f>'Residential-Scoping Plan scen'!P74</f>
        <v>0</v>
      </c>
      <c r="Q51">
        <f>'Residential-Scoping Plan scen'!Q74</f>
        <v>0</v>
      </c>
      <c r="R51">
        <f>'Residential-Scoping Plan scen'!R74</f>
        <v>0</v>
      </c>
      <c r="S51">
        <f>'Residential-Scoping Plan scen'!S74</f>
        <v>0</v>
      </c>
      <c r="T51">
        <f>'Residential-Scoping Plan scen'!T74</f>
        <v>0</v>
      </c>
      <c r="U51">
        <f>'Residential-Scoping Plan scen'!U74</f>
        <v>0</v>
      </c>
      <c r="V51">
        <f>'Residential-Scoping Plan scen'!V74</f>
        <v>0</v>
      </c>
      <c r="W51">
        <f>'Residential-Scoping Plan scen'!W74</f>
        <v>0</v>
      </c>
      <c r="X51">
        <f>'Residential-Scoping Plan scen'!X74</f>
        <v>0</v>
      </c>
      <c r="Y51">
        <f>'Residential-Scoping Plan scen'!Y74</f>
        <v>0</v>
      </c>
      <c r="Z51">
        <f>'Residential-Scoping Plan scen'!Z74</f>
        <v>0</v>
      </c>
      <c r="AA51">
        <f>'Residential-Scoping Plan scen'!AA74</f>
        <v>0</v>
      </c>
      <c r="AB51">
        <f>'Residential-Scoping Plan scen'!AB74</f>
        <v>0</v>
      </c>
      <c r="AC51">
        <f>'Residential-Scoping Plan scen'!AC74</f>
        <v>0</v>
      </c>
      <c r="AD51">
        <f>'Residential-Scoping Plan scen'!AD74</f>
        <v>0</v>
      </c>
      <c r="AE51">
        <f>'Residential-Scoping Plan scen'!AE74</f>
        <v>0</v>
      </c>
      <c r="AF51">
        <f>'Residential-Scoping Plan scen'!AF74</f>
        <v>0</v>
      </c>
      <c r="AG51">
        <f>'Residential-Scoping Plan scen'!AG74</f>
        <v>0</v>
      </c>
      <c r="AH51">
        <f>'Residential-Scoping Plan scen'!AH74</f>
        <v>0</v>
      </c>
      <c r="AI51">
        <f>'Residential-Scoping Plan scen'!AI74</f>
        <v>0</v>
      </c>
      <c r="AJ51">
        <f>'Residential-Scoping Plan scen'!AJ74</f>
        <v>0</v>
      </c>
      <c r="AK51">
        <f>'Residential-Scoping Plan scen'!AK74</f>
        <v>0</v>
      </c>
    </row>
    <row r="52" spans="1:37" x14ac:dyDescent="0.35">
      <c r="A52" t="str">
        <f>'Residential-Scoping Plan scen'!A75</f>
        <v>LPG</v>
      </c>
      <c r="B52">
        <f>'Residential-Scoping Plan scen'!B75</f>
        <v>0</v>
      </c>
      <c r="C52">
        <f>'Residential-Scoping Plan scen'!C75</f>
        <v>0</v>
      </c>
      <c r="D52">
        <f>'Residential-Scoping Plan scen'!D75</f>
        <v>0</v>
      </c>
      <c r="E52">
        <f>'Residential-Scoping Plan scen'!E75</f>
        <v>0</v>
      </c>
      <c r="F52">
        <f>'Residential-Scoping Plan scen'!F75</f>
        <v>0</v>
      </c>
      <c r="G52">
        <f>'Residential-Scoping Plan scen'!G75</f>
        <v>0</v>
      </c>
      <c r="H52">
        <f>'Residential-Scoping Plan scen'!H75</f>
        <v>0</v>
      </c>
      <c r="I52">
        <f>'Residential-Scoping Plan scen'!I75</f>
        <v>0</v>
      </c>
      <c r="J52">
        <f>'Residential-Scoping Plan scen'!J75</f>
        <v>0</v>
      </c>
      <c r="K52">
        <f>'Residential-Scoping Plan scen'!K75</f>
        <v>0</v>
      </c>
      <c r="L52">
        <f>'Residential-Scoping Plan scen'!L75</f>
        <v>0</v>
      </c>
      <c r="M52">
        <f>'Residential-Scoping Plan scen'!M75</f>
        <v>0</v>
      </c>
      <c r="N52">
        <f>'Residential-Scoping Plan scen'!N75</f>
        <v>0</v>
      </c>
      <c r="O52">
        <f>'Residential-Scoping Plan scen'!O75</f>
        <v>0</v>
      </c>
      <c r="P52">
        <f>'Residential-Scoping Plan scen'!P75</f>
        <v>0</v>
      </c>
      <c r="Q52">
        <f>'Residential-Scoping Plan scen'!Q75</f>
        <v>0</v>
      </c>
      <c r="R52">
        <f>'Residential-Scoping Plan scen'!R75</f>
        <v>0</v>
      </c>
      <c r="S52">
        <f>'Residential-Scoping Plan scen'!S75</f>
        <v>0</v>
      </c>
      <c r="T52">
        <f>'Residential-Scoping Plan scen'!T75</f>
        <v>0</v>
      </c>
      <c r="U52">
        <f>'Residential-Scoping Plan scen'!U75</f>
        <v>0</v>
      </c>
      <c r="V52">
        <f>'Residential-Scoping Plan scen'!V75</f>
        <v>0</v>
      </c>
      <c r="W52">
        <f>'Residential-Scoping Plan scen'!W75</f>
        <v>0</v>
      </c>
      <c r="X52">
        <f>'Residential-Scoping Plan scen'!X75</f>
        <v>0</v>
      </c>
      <c r="Y52">
        <f>'Residential-Scoping Plan scen'!Y75</f>
        <v>0</v>
      </c>
      <c r="Z52">
        <f>'Residential-Scoping Plan scen'!Z75</f>
        <v>0</v>
      </c>
      <c r="AA52">
        <f>'Residential-Scoping Plan scen'!AA75</f>
        <v>0</v>
      </c>
      <c r="AB52">
        <f>'Residential-Scoping Plan scen'!AB75</f>
        <v>0</v>
      </c>
      <c r="AC52">
        <f>'Residential-Scoping Plan scen'!AC75</f>
        <v>0</v>
      </c>
      <c r="AD52">
        <f>'Residential-Scoping Plan scen'!AD75</f>
        <v>0</v>
      </c>
      <c r="AE52">
        <f>'Residential-Scoping Plan scen'!AE75</f>
        <v>0</v>
      </c>
      <c r="AF52">
        <f>'Residential-Scoping Plan scen'!AF75</f>
        <v>0</v>
      </c>
      <c r="AG52">
        <f>'Residential-Scoping Plan scen'!AG75</f>
        <v>0</v>
      </c>
      <c r="AH52">
        <f>'Residential-Scoping Plan scen'!AH75</f>
        <v>0</v>
      </c>
      <c r="AI52">
        <f>'Residential-Scoping Plan scen'!AI75</f>
        <v>0</v>
      </c>
      <c r="AJ52">
        <f>'Residential-Scoping Plan scen'!AJ75</f>
        <v>0</v>
      </c>
      <c r="AK52">
        <f>'Residential-Scoping Plan scen'!AK75</f>
        <v>0</v>
      </c>
    </row>
    <row r="53" spans="1:37" x14ac:dyDescent="0.35">
      <c r="A53" t="str">
        <f>'Residential-Scoping Plan scen'!A76</f>
        <v>Kerosene</v>
      </c>
      <c r="B53">
        <f>'Residential-Scoping Plan scen'!B76</f>
        <v>0</v>
      </c>
      <c r="C53">
        <f>'Residential-Scoping Plan scen'!C76</f>
        <v>0</v>
      </c>
      <c r="D53">
        <f>'Residential-Scoping Plan scen'!D76</f>
        <v>0</v>
      </c>
      <c r="E53">
        <f>'Residential-Scoping Plan scen'!E76</f>
        <v>0</v>
      </c>
      <c r="F53">
        <f>'Residential-Scoping Plan scen'!F76</f>
        <v>0</v>
      </c>
      <c r="G53">
        <f>'Residential-Scoping Plan scen'!G76</f>
        <v>0</v>
      </c>
      <c r="H53">
        <f>'Residential-Scoping Plan scen'!H76</f>
        <v>0</v>
      </c>
      <c r="I53">
        <f>'Residential-Scoping Plan scen'!I76</f>
        <v>0</v>
      </c>
      <c r="J53">
        <f>'Residential-Scoping Plan scen'!J76</f>
        <v>0</v>
      </c>
      <c r="K53">
        <f>'Residential-Scoping Plan scen'!K76</f>
        <v>0</v>
      </c>
      <c r="L53">
        <f>'Residential-Scoping Plan scen'!L76</f>
        <v>0</v>
      </c>
      <c r="M53">
        <f>'Residential-Scoping Plan scen'!M76</f>
        <v>0</v>
      </c>
      <c r="N53">
        <f>'Residential-Scoping Plan scen'!N76</f>
        <v>0</v>
      </c>
      <c r="O53">
        <f>'Residential-Scoping Plan scen'!O76</f>
        <v>0</v>
      </c>
      <c r="P53">
        <f>'Residential-Scoping Plan scen'!P76</f>
        <v>0</v>
      </c>
      <c r="Q53">
        <f>'Residential-Scoping Plan scen'!Q76</f>
        <v>0</v>
      </c>
      <c r="R53">
        <f>'Residential-Scoping Plan scen'!R76</f>
        <v>0</v>
      </c>
      <c r="S53">
        <f>'Residential-Scoping Plan scen'!S76</f>
        <v>0</v>
      </c>
      <c r="T53">
        <f>'Residential-Scoping Plan scen'!T76</f>
        <v>0</v>
      </c>
      <c r="U53">
        <f>'Residential-Scoping Plan scen'!U76</f>
        <v>0</v>
      </c>
      <c r="V53">
        <f>'Residential-Scoping Plan scen'!V76</f>
        <v>0</v>
      </c>
      <c r="W53">
        <f>'Residential-Scoping Plan scen'!W76</f>
        <v>0</v>
      </c>
      <c r="X53">
        <f>'Residential-Scoping Plan scen'!X76</f>
        <v>0</v>
      </c>
      <c r="Y53">
        <f>'Residential-Scoping Plan scen'!Y76</f>
        <v>0</v>
      </c>
      <c r="Z53">
        <f>'Residential-Scoping Plan scen'!Z76</f>
        <v>0</v>
      </c>
      <c r="AA53">
        <f>'Residential-Scoping Plan scen'!AA76</f>
        <v>0</v>
      </c>
      <c r="AB53">
        <f>'Residential-Scoping Plan scen'!AB76</f>
        <v>0</v>
      </c>
      <c r="AC53">
        <f>'Residential-Scoping Plan scen'!AC76</f>
        <v>0</v>
      </c>
      <c r="AD53">
        <f>'Residential-Scoping Plan scen'!AD76</f>
        <v>0</v>
      </c>
      <c r="AE53">
        <f>'Residential-Scoping Plan scen'!AE76</f>
        <v>0</v>
      </c>
      <c r="AF53">
        <f>'Residential-Scoping Plan scen'!AF76</f>
        <v>0</v>
      </c>
      <c r="AG53">
        <f>'Residential-Scoping Plan scen'!AG76</f>
        <v>0</v>
      </c>
      <c r="AH53">
        <f>'Residential-Scoping Plan scen'!AH76</f>
        <v>0</v>
      </c>
      <c r="AI53">
        <f>'Residential-Scoping Plan scen'!AI76</f>
        <v>0</v>
      </c>
      <c r="AJ53">
        <f>'Residential-Scoping Plan scen'!AJ76</f>
        <v>0</v>
      </c>
      <c r="AK53">
        <f>'Residential-Scoping Plan scen'!AK76</f>
        <v>0</v>
      </c>
    </row>
    <row r="54" spans="1:37" x14ac:dyDescent="0.35">
      <c r="A54" t="str">
        <f>'Residential-Scoping Plan scen'!A77</f>
        <v>Wood</v>
      </c>
      <c r="B54">
        <f>'Residential-Scoping Plan scen'!B77</f>
        <v>0</v>
      </c>
      <c r="C54">
        <f>'Residential-Scoping Plan scen'!C77</f>
        <v>0</v>
      </c>
      <c r="D54">
        <f>'Residential-Scoping Plan scen'!D77</f>
        <v>0</v>
      </c>
      <c r="E54">
        <f>'Residential-Scoping Plan scen'!E77</f>
        <v>0</v>
      </c>
      <c r="F54">
        <f>'Residential-Scoping Plan scen'!F77</f>
        <v>0</v>
      </c>
      <c r="G54">
        <f>'Residential-Scoping Plan scen'!G77</f>
        <v>0</v>
      </c>
      <c r="H54">
        <f>'Residential-Scoping Plan scen'!H77</f>
        <v>0</v>
      </c>
      <c r="I54">
        <f>'Residential-Scoping Plan scen'!I77</f>
        <v>0</v>
      </c>
      <c r="J54">
        <f>'Residential-Scoping Plan scen'!J77</f>
        <v>0</v>
      </c>
      <c r="K54">
        <f>'Residential-Scoping Plan scen'!K77</f>
        <v>0</v>
      </c>
      <c r="L54">
        <f>'Residential-Scoping Plan scen'!L77</f>
        <v>0</v>
      </c>
      <c r="M54">
        <f>'Residential-Scoping Plan scen'!M77</f>
        <v>0</v>
      </c>
      <c r="N54">
        <f>'Residential-Scoping Plan scen'!N77</f>
        <v>0</v>
      </c>
      <c r="O54">
        <f>'Residential-Scoping Plan scen'!O77</f>
        <v>0</v>
      </c>
      <c r="P54">
        <f>'Residential-Scoping Plan scen'!P77</f>
        <v>0</v>
      </c>
      <c r="Q54">
        <f>'Residential-Scoping Plan scen'!Q77</f>
        <v>0</v>
      </c>
      <c r="R54">
        <f>'Residential-Scoping Plan scen'!R77</f>
        <v>0</v>
      </c>
      <c r="S54">
        <f>'Residential-Scoping Plan scen'!S77</f>
        <v>0</v>
      </c>
      <c r="T54">
        <f>'Residential-Scoping Plan scen'!T77</f>
        <v>0</v>
      </c>
      <c r="U54">
        <f>'Residential-Scoping Plan scen'!U77</f>
        <v>0</v>
      </c>
      <c r="V54">
        <f>'Residential-Scoping Plan scen'!V77</f>
        <v>0</v>
      </c>
      <c r="W54">
        <f>'Residential-Scoping Plan scen'!W77</f>
        <v>0</v>
      </c>
      <c r="X54">
        <f>'Residential-Scoping Plan scen'!X77</f>
        <v>0</v>
      </c>
      <c r="Y54">
        <f>'Residential-Scoping Plan scen'!Y77</f>
        <v>0</v>
      </c>
      <c r="Z54">
        <f>'Residential-Scoping Plan scen'!Z77</f>
        <v>0</v>
      </c>
      <c r="AA54">
        <f>'Residential-Scoping Plan scen'!AA77</f>
        <v>0</v>
      </c>
      <c r="AB54">
        <f>'Residential-Scoping Plan scen'!AB77</f>
        <v>0</v>
      </c>
      <c r="AC54">
        <f>'Residential-Scoping Plan scen'!AC77</f>
        <v>0</v>
      </c>
      <c r="AD54">
        <f>'Residential-Scoping Plan scen'!AD77</f>
        <v>0</v>
      </c>
      <c r="AE54">
        <f>'Residential-Scoping Plan scen'!AE77</f>
        <v>0</v>
      </c>
      <c r="AF54">
        <f>'Residential-Scoping Plan scen'!AF77</f>
        <v>0</v>
      </c>
      <c r="AG54">
        <f>'Residential-Scoping Plan scen'!AG77</f>
        <v>0</v>
      </c>
      <c r="AH54">
        <f>'Residential-Scoping Plan scen'!AH77</f>
        <v>0</v>
      </c>
      <c r="AI54">
        <f>'Residential-Scoping Plan scen'!AI77</f>
        <v>0</v>
      </c>
      <c r="AJ54">
        <f>'Residential-Scoping Plan scen'!AJ77</f>
        <v>0</v>
      </c>
      <c r="AK54">
        <f>'Residential-Scoping Plan scen'!AK77</f>
        <v>0</v>
      </c>
    </row>
    <row r="55" spans="1:37" x14ac:dyDescent="0.35">
      <c r="A55" t="str">
        <f>'Residential-Scoping Plan scen'!A78</f>
        <v>Waste Heat</v>
      </c>
      <c r="B55">
        <f>'Residential-Scoping Plan scen'!B78</f>
        <v>0</v>
      </c>
      <c r="C55">
        <f>'Residential-Scoping Plan scen'!C78</f>
        <v>0</v>
      </c>
      <c r="D55">
        <f>'Residential-Scoping Plan scen'!D78</f>
        <v>0</v>
      </c>
      <c r="E55">
        <f>'Residential-Scoping Plan scen'!E78</f>
        <v>0</v>
      </c>
      <c r="F55">
        <f>'Residential-Scoping Plan scen'!F78</f>
        <v>0</v>
      </c>
      <c r="G55">
        <f>'Residential-Scoping Plan scen'!G78</f>
        <v>0</v>
      </c>
      <c r="H55">
        <f>'Residential-Scoping Plan scen'!H78</f>
        <v>0</v>
      </c>
      <c r="I55">
        <f>'Residential-Scoping Plan scen'!I78</f>
        <v>0</v>
      </c>
      <c r="J55">
        <f>'Residential-Scoping Plan scen'!J78</f>
        <v>0</v>
      </c>
      <c r="K55">
        <f>'Residential-Scoping Plan scen'!K78</f>
        <v>0</v>
      </c>
      <c r="L55">
        <f>'Residential-Scoping Plan scen'!L78</f>
        <v>0</v>
      </c>
      <c r="M55">
        <f>'Residential-Scoping Plan scen'!M78</f>
        <v>0</v>
      </c>
      <c r="N55">
        <f>'Residential-Scoping Plan scen'!N78</f>
        <v>0</v>
      </c>
      <c r="O55">
        <f>'Residential-Scoping Plan scen'!O78</f>
        <v>0</v>
      </c>
      <c r="P55">
        <f>'Residential-Scoping Plan scen'!P78</f>
        <v>0</v>
      </c>
      <c r="Q55">
        <f>'Residential-Scoping Plan scen'!Q78</f>
        <v>0</v>
      </c>
      <c r="R55">
        <f>'Residential-Scoping Plan scen'!R78</f>
        <v>0</v>
      </c>
      <c r="S55">
        <f>'Residential-Scoping Plan scen'!S78</f>
        <v>0</v>
      </c>
      <c r="T55">
        <f>'Residential-Scoping Plan scen'!T78</f>
        <v>0</v>
      </c>
      <c r="U55">
        <f>'Residential-Scoping Plan scen'!U78</f>
        <v>0</v>
      </c>
      <c r="V55">
        <f>'Residential-Scoping Plan scen'!V78</f>
        <v>0</v>
      </c>
      <c r="W55">
        <f>'Residential-Scoping Plan scen'!W78</f>
        <v>0</v>
      </c>
      <c r="X55">
        <f>'Residential-Scoping Plan scen'!X78</f>
        <v>0</v>
      </c>
      <c r="Y55">
        <f>'Residential-Scoping Plan scen'!Y78</f>
        <v>0</v>
      </c>
      <c r="Z55">
        <f>'Residential-Scoping Plan scen'!Z78</f>
        <v>0</v>
      </c>
      <c r="AA55">
        <f>'Residential-Scoping Plan scen'!AA78</f>
        <v>0</v>
      </c>
      <c r="AB55">
        <f>'Residential-Scoping Plan scen'!AB78</f>
        <v>0</v>
      </c>
      <c r="AC55">
        <f>'Residential-Scoping Plan scen'!AC78</f>
        <v>0</v>
      </c>
      <c r="AD55">
        <f>'Residential-Scoping Plan scen'!AD78</f>
        <v>0</v>
      </c>
      <c r="AE55">
        <f>'Residential-Scoping Plan scen'!AE78</f>
        <v>0</v>
      </c>
      <c r="AF55">
        <f>'Residential-Scoping Plan scen'!AF78</f>
        <v>0</v>
      </c>
      <c r="AG55">
        <f>'Residential-Scoping Plan scen'!AG78</f>
        <v>0</v>
      </c>
      <c r="AH55">
        <f>'Residential-Scoping Plan scen'!AH78</f>
        <v>0</v>
      </c>
      <c r="AI55">
        <f>'Residential-Scoping Plan scen'!AI78</f>
        <v>0</v>
      </c>
      <c r="AJ55">
        <f>'Residential-Scoping Plan scen'!AJ78</f>
        <v>0</v>
      </c>
      <c r="AK55">
        <f>'Residential-Scoping Plan scen'!AK78</f>
        <v>0</v>
      </c>
    </row>
    <row r="56" spans="1:37" x14ac:dyDescent="0.35">
      <c r="A56" t="str">
        <f>'Residential-Scoping Plan scen'!A79</f>
        <v>None</v>
      </c>
      <c r="B56">
        <f>'Residential-Scoping Plan scen'!B79</f>
        <v>0</v>
      </c>
      <c r="C56">
        <f>'Residential-Scoping Plan scen'!C79</f>
        <v>0</v>
      </c>
      <c r="D56">
        <f>'Residential-Scoping Plan scen'!D79</f>
        <v>0</v>
      </c>
      <c r="E56">
        <f>'Residential-Scoping Plan scen'!E79</f>
        <v>0</v>
      </c>
      <c r="F56">
        <f>'Residential-Scoping Plan scen'!F79</f>
        <v>0</v>
      </c>
      <c r="G56">
        <f>'Residential-Scoping Plan scen'!G79</f>
        <v>0</v>
      </c>
      <c r="H56">
        <f>'Residential-Scoping Plan scen'!H79</f>
        <v>0</v>
      </c>
      <c r="I56">
        <f>'Residential-Scoping Plan scen'!I79</f>
        <v>0</v>
      </c>
      <c r="J56">
        <f>'Residential-Scoping Plan scen'!J79</f>
        <v>0</v>
      </c>
      <c r="K56">
        <f>'Residential-Scoping Plan scen'!K79</f>
        <v>0</v>
      </c>
      <c r="L56">
        <f>'Residential-Scoping Plan scen'!L79</f>
        <v>0</v>
      </c>
      <c r="M56">
        <f>'Residential-Scoping Plan scen'!M79</f>
        <v>0</v>
      </c>
      <c r="N56">
        <f>'Residential-Scoping Plan scen'!N79</f>
        <v>0</v>
      </c>
      <c r="O56">
        <f>'Residential-Scoping Plan scen'!O79</f>
        <v>0</v>
      </c>
      <c r="P56">
        <f>'Residential-Scoping Plan scen'!P79</f>
        <v>0</v>
      </c>
      <c r="Q56">
        <f>'Residential-Scoping Plan scen'!Q79</f>
        <v>0</v>
      </c>
      <c r="R56">
        <f>'Residential-Scoping Plan scen'!R79</f>
        <v>0</v>
      </c>
      <c r="S56">
        <f>'Residential-Scoping Plan scen'!S79</f>
        <v>0</v>
      </c>
      <c r="T56">
        <f>'Residential-Scoping Plan scen'!T79</f>
        <v>0</v>
      </c>
      <c r="U56">
        <f>'Residential-Scoping Plan scen'!U79</f>
        <v>0</v>
      </c>
      <c r="V56">
        <f>'Residential-Scoping Plan scen'!V79</f>
        <v>0</v>
      </c>
      <c r="W56">
        <f>'Residential-Scoping Plan scen'!W79</f>
        <v>0</v>
      </c>
      <c r="X56">
        <f>'Residential-Scoping Plan scen'!X79</f>
        <v>0</v>
      </c>
      <c r="Y56">
        <f>'Residential-Scoping Plan scen'!Y79</f>
        <v>0</v>
      </c>
      <c r="Z56">
        <f>'Residential-Scoping Plan scen'!Z79</f>
        <v>0</v>
      </c>
      <c r="AA56">
        <f>'Residential-Scoping Plan scen'!AA79</f>
        <v>0</v>
      </c>
      <c r="AB56">
        <f>'Residential-Scoping Plan scen'!AB79</f>
        <v>0</v>
      </c>
      <c r="AC56">
        <f>'Residential-Scoping Plan scen'!AC79</f>
        <v>0</v>
      </c>
      <c r="AD56">
        <f>'Residential-Scoping Plan scen'!AD79</f>
        <v>0</v>
      </c>
      <c r="AE56">
        <f>'Residential-Scoping Plan scen'!AE79</f>
        <v>0</v>
      </c>
      <c r="AF56">
        <f>'Residential-Scoping Plan scen'!AF79</f>
        <v>0</v>
      </c>
      <c r="AG56">
        <f>'Residential-Scoping Plan scen'!AG79</f>
        <v>0</v>
      </c>
      <c r="AH56">
        <f>'Residential-Scoping Plan scen'!AH79</f>
        <v>0</v>
      </c>
      <c r="AI56">
        <f>'Residential-Scoping Plan scen'!AI79</f>
        <v>0</v>
      </c>
      <c r="AJ56">
        <f>'Residential-Scoping Plan scen'!AJ79</f>
        <v>0</v>
      </c>
      <c r="AK56">
        <f>'Residential-Scoping Plan scen'!AK79</f>
        <v>0</v>
      </c>
    </row>
    <row r="57" spans="1:37" x14ac:dyDescent="0.35">
      <c r="A57">
        <f>'Residential-Scoping Plan scen'!A80</f>
        <v>0</v>
      </c>
      <c r="B57">
        <f>'Residential-Scoping Plan scen'!B80</f>
        <v>0</v>
      </c>
      <c r="C57">
        <f>'Residential-Scoping Plan scen'!C80</f>
        <v>0</v>
      </c>
      <c r="D57">
        <f>'Residential-Scoping Plan scen'!D80</f>
        <v>0</v>
      </c>
      <c r="E57">
        <f>'Residential-Scoping Plan scen'!E80</f>
        <v>0</v>
      </c>
      <c r="F57">
        <f>'Residential-Scoping Plan scen'!F80</f>
        <v>0</v>
      </c>
      <c r="G57">
        <f>'Residential-Scoping Plan scen'!G80</f>
        <v>0</v>
      </c>
      <c r="H57">
        <f>'Residential-Scoping Plan scen'!H80</f>
        <v>0</v>
      </c>
      <c r="I57">
        <f>'Residential-Scoping Plan scen'!I80</f>
        <v>0</v>
      </c>
      <c r="J57">
        <f>'Residential-Scoping Plan scen'!J80</f>
        <v>0</v>
      </c>
      <c r="K57">
        <f>'Residential-Scoping Plan scen'!K80</f>
        <v>0</v>
      </c>
      <c r="L57">
        <f>'Residential-Scoping Plan scen'!L80</f>
        <v>0</v>
      </c>
      <c r="M57">
        <f>'Residential-Scoping Plan scen'!M80</f>
        <v>0</v>
      </c>
      <c r="N57">
        <f>'Residential-Scoping Plan scen'!N80</f>
        <v>0</v>
      </c>
      <c r="O57">
        <f>'Residential-Scoping Plan scen'!O80</f>
        <v>0</v>
      </c>
      <c r="P57">
        <f>'Residential-Scoping Plan scen'!P80</f>
        <v>0</v>
      </c>
      <c r="Q57">
        <f>'Residential-Scoping Plan scen'!Q80</f>
        <v>0</v>
      </c>
      <c r="R57">
        <f>'Residential-Scoping Plan scen'!R80</f>
        <v>0</v>
      </c>
      <c r="S57">
        <f>'Residential-Scoping Plan scen'!S80</f>
        <v>0</v>
      </c>
      <c r="T57">
        <f>'Residential-Scoping Plan scen'!T80</f>
        <v>0</v>
      </c>
      <c r="U57">
        <f>'Residential-Scoping Plan scen'!U80</f>
        <v>0</v>
      </c>
      <c r="V57">
        <f>'Residential-Scoping Plan scen'!V80</f>
        <v>0</v>
      </c>
      <c r="W57">
        <f>'Residential-Scoping Plan scen'!W80</f>
        <v>0</v>
      </c>
      <c r="X57">
        <f>'Residential-Scoping Plan scen'!X80</f>
        <v>0</v>
      </c>
      <c r="Y57">
        <f>'Residential-Scoping Plan scen'!Y80</f>
        <v>0</v>
      </c>
      <c r="Z57">
        <f>'Residential-Scoping Plan scen'!Z80</f>
        <v>0</v>
      </c>
      <c r="AA57">
        <f>'Residential-Scoping Plan scen'!AA80</f>
        <v>0</v>
      </c>
      <c r="AB57">
        <f>'Residential-Scoping Plan scen'!AB80</f>
        <v>0</v>
      </c>
      <c r="AC57">
        <f>'Residential-Scoping Plan scen'!AC80</f>
        <v>0</v>
      </c>
      <c r="AD57">
        <f>'Residential-Scoping Plan scen'!AD80</f>
        <v>0</v>
      </c>
      <c r="AE57">
        <f>'Residential-Scoping Plan scen'!AE80</f>
        <v>0</v>
      </c>
      <c r="AF57">
        <f>'Residential-Scoping Plan scen'!AF80</f>
        <v>0</v>
      </c>
      <c r="AG57">
        <f>'Residential-Scoping Plan scen'!AG80</f>
        <v>0</v>
      </c>
      <c r="AH57">
        <f>'Residential-Scoping Plan scen'!AH80</f>
        <v>0</v>
      </c>
      <c r="AI57">
        <f>'Residential-Scoping Plan scen'!AI80</f>
        <v>0</v>
      </c>
      <c r="AJ57">
        <f>'Residential-Scoping Plan scen'!AJ80</f>
        <v>0</v>
      </c>
      <c r="AK57">
        <f>'Residential-Scoping Plan scen'!AK80</f>
        <v>0</v>
      </c>
    </row>
    <row r="58" spans="1:37" x14ac:dyDescent="0.35">
      <c r="A58" t="str">
        <f>'Residential-Scoping Plan scen'!A81</f>
        <v>Refrigerators</v>
      </c>
      <c r="B58">
        <f>'Residential-Scoping Plan scen'!B81</f>
        <v>0</v>
      </c>
      <c r="C58">
        <f>'Residential-Scoping Plan scen'!C81</f>
        <v>0</v>
      </c>
      <c r="D58">
        <f>'Residential-Scoping Plan scen'!D81</f>
        <v>0</v>
      </c>
      <c r="E58">
        <f>'Residential-Scoping Plan scen'!E81</f>
        <v>0</v>
      </c>
      <c r="F58">
        <f>'Residential-Scoping Plan scen'!F81</f>
        <v>0</v>
      </c>
      <c r="G58">
        <f>'Residential-Scoping Plan scen'!G81</f>
        <v>0</v>
      </c>
      <c r="H58">
        <f>'Residential-Scoping Plan scen'!H81</f>
        <v>0</v>
      </c>
      <c r="I58">
        <f>'Residential-Scoping Plan scen'!I81</f>
        <v>0</v>
      </c>
      <c r="J58">
        <f>'Residential-Scoping Plan scen'!J81</f>
        <v>0</v>
      </c>
      <c r="K58">
        <f>'Residential-Scoping Plan scen'!K81</f>
        <v>0</v>
      </c>
      <c r="L58">
        <f>'Residential-Scoping Plan scen'!L81</f>
        <v>0</v>
      </c>
      <c r="M58">
        <f>'Residential-Scoping Plan scen'!M81</f>
        <v>0</v>
      </c>
      <c r="N58">
        <f>'Residential-Scoping Plan scen'!N81</f>
        <v>0</v>
      </c>
      <c r="O58">
        <f>'Residential-Scoping Plan scen'!O81</f>
        <v>0</v>
      </c>
      <c r="P58">
        <f>'Residential-Scoping Plan scen'!P81</f>
        <v>0</v>
      </c>
      <c r="Q58">
        <f>'Residential-Scoping Plan scen'!Q81</f>
        <v>0</v>
      </c>
      <c r="R58">
        <f>'Residential-Scoping Plan scen'!R81</f>
        <v>0</v>
      </c>
      <c r="S58">
        <f>'Residential-Scoping Plan scen'!S81</f>
        <v>0</v>
      </c>
      <c r="T58">
        <f>'Residential-Scoping Plan scen'!T81</f>
        <v>0</v>
      </c>
      <c r="U58">
        <f>'Residential-Scoping Plan scen'!U81</f>
        <v>0</v>
      </c>
      <c r="V58">
        <f>'Residential-Scoping Plan scen'!V81</f>
        <v>0</v>
      </c>
      <c r="W58">
        <f>'Residential-Scoping Plan scen'!W81</f>
        <v>0</v>
      </c>
      <c r="X58">
        <f>'Residential-Scoping Plan scen'!X81</f>
        <v>0</v>
      </c>
      <c r="Y58">
        <f>'Residential-Scoping Plan scen'!Y81</f>
        <v>0</v>
      </c>
      <c r="Z58">
        <f>'Residential-Scoping Plan scen'!Z81</f>
        <v>0</v>
      </c>
      <c r="AA58">
        <f>'Residential-Scoping Plan scen'!AA81</f>
        <v>0</v>
      </c>
      <c r="AB58">
        <f>'Residential-Scoping Plan scen'!AB81</f>
        <v>0</v>
      </c>
      <c r="AC58">
        <f>'Residential-Scoping Plan scen'!AC81</f>
        <v>0</v>
      </c>
      <c r="AD58">
        <f>'Residential-Scoping Plan scen'!AD81</f>
        <v>0</v>
      </c>
      <c r="AE58">
        <f>'Residential-Scoping Plan scen'!AE81</f>
        <v>0</v>
      </c>
      <c r="AF58">
        <f>'Residential-Scoping Plan scen'!AF81</f>
        <v>0</v>
      </c>
      <c r="AG58">
        <f>'Residential-Scoping Plan scen'!AG81</f>
        <v>0</v>
      </c>
      <c r="AH58">
        <f>'Residential-Scoping Plan scen'!AH81</f>
        <v>0</v>
      </c>
      <c r="AI58">
        <f>'Residential-Scoping Plan scen'!AI81</f>
        <v>0</v>
      </c>
      <c r="AJ58">
        <f>'Residential-Scoping Plan scen'!AJ81</f>
        <v>0</v>
      </c>
      <c r="AK58">
        <f>'Residential-Scoping Plan scen'!AK81</f>
        <v>0</v>
      </c>
    </row>
    <row r="59" spans="1:37" x14ac:dyDescent="0.35">
      <c r="A59">
        <f>'Residential-Scoping Plan scen'!A82</f>
        <v>0</v>
      </c>
      <c r="B59">
        <f>'Residential-Scoping Plan scen'!B82</f>
        <v>0</v>
      </c>
      <c r="C59">
        <f>'Residential-Scoping Plan scen'!C82</f>
        <v>0</v>
      </c>
      <c r="D59">
        <f>'Residential-Scoping Plan scen'!D82</f>
        <v>0</v>
      </c>
      <c r="E59">
        <f>'Residential-Scoping Plan scen'!E82</f>
        <v>0</v>
      </c>
      <c r="F59">
        <f>'Residential-Scoping Plan scen'!F82</f>
        <v>0</v>
      </c>
      <c r="G59">
        <f>'Residential-Scoping Plan scen'!G82</f>
        <v>0</v>
      </c>
      <c r="H59">
        <f>'Residential-Scoping Plan scen'!H82</f>
        <v>0</v>
      </c>
      <c r="I59">
        <f>'Residential-Scoping Plan scen'!I82</f>
        <v>0</v>
      </c>
      <c r="J59">
        <f>'Residential-Scoping Plan scen'!J82</f>
        <v>0</v>
      </c>
      <c r="K59">
        <f>'Residential-Scoping Plan scen'!K82</f>
        <v>0</v>
      </c>
      <c r="L59">
        <f>'Residential-Scoping Plan scen'!L82</f>
        <v>0</v>
      </c>
      <c r="M59">
        <f>'Residential-Scoping Plan scen'!M82</f>
        <v>0</v>
      </c>
      <c r="N59">
        <f>'Residential-Scoping Plan scen'!N82</f>
        <v>0</v>
      </c>
      <c r="O59">
        <f>'Residential-Scoping Plan scen'!O82</f>
        <v>0</v>
      </c>
      <c r="P59">
        <f>'Residential-Scoping Plan scen'!P82</f>
        <v>0</v>
      </c>
      <c r="Q59">
        <f>'Residential-Scoping Plan scen'!Q82</f>
        <v>0</v>
      </c>
      <c r="R59">
        <f>'Residential-Scoping Plan scen'!R82</f>
        <v>0</v>
      </c>
      <c r="S59">
        <f>'Residential-Scoping Plan scen'!S82</f>
        <v>0</v>
      </c>
      <c r="T59">
        <f>'Residential-Scoping Plan scen'!T82</f>
        <v>0</v>
      </c>
      <c r="U59">
        <f>'Residential-Scoping Plan scen'!U82</f>
        <v>0</v>
      </c>
      <c r="V59">
        <f>'Residential-Scoping Plan scen'!V82</f>
        <v>0</v>
      </c>
      <c r="W59">
        <f>'Residential-Scoping Plan scen'!W82</f>
        <v>0</v>
      </c>
      <c r="X59">
        <f>'Residential-Scoping Plan scen'!X82</f>
        <v>0</v>
      </c>
      <c r="Y59">
        <f>'Residential-Scoping Plan scen'!Y82</f>
        <v>0</v>
      </c>
      <c r="Z59">
        <f>'Residential-Scoping Plan scen'!Z82</f>
        <v>0</v>
      </c>
      <c r="AA59">
        <f>'Residential-Scoping Plan scen'!AA82</f>
        <v>0</v>
      </c>
      <c r="AB59">
        <f>'Residential-Scoping Plan scen'!AB82</f>
        <v>0</v>
      </c>
      <c r="AC59">
        <f>'Residential-Scoping Plan scen'!AC82</f>
        <v>0</v>
      </c>
      <c r="AD59">
        <f>'Residential-Scoping Plan scen'!AD82</f>
        <v>0</v>
      </c>
      <c r="AE59">
        <f>'Residential-Scoping Plan scen'!AE82</f>
        <v>0</v>
      </c>
      <c r="AF59">
        <f>'Residential-Scoping Plan scen'!AF82</f>
        <v>0</v>
      </c>
      <c r="AG59">
        <f>'Residential-Scoping Plan scen'!AG82</f>
        <v>0</v>
      </c>
      <c r="AH59">
        <f>'Residential-Scoping Plan scen'!AH82</f>
        <v>0</v>
      </c>
      <c r="AI59">
        <f>'Residential-Scoping Plan scen'!AI82</f>
        <v>0</v>
      </c>
      <c r="AJ59">
        <f>'Residential-Scoping Plan scen'!AJ82</f>
        <v>0</v>
      </c>
      <c r="AK59">
        <f>'Residential-Scoping Plan scen'!AK82</f>
        <v>0</v>
      </c>
    </row>
    <row r="60" spans="1:37" x14ac:dyDescent="0.35">
      <c r="A60" t="str">
        <f>'Residential-Scoping Plan scen'!A83</f>
        <v>Electricity</v>
      </c>
      <c r="B60">
        <f>'Residential-Scoping Plan scen'!B83</f>
        <v>4.9761877559926802E-2</v>
      </c>
      <c r="C60">
        <f>'Residential-Scoping Plan scen'!C83</f>
        <v>4.9584396588523198E-2</v>
      </c>
      <c r="D60">
        <f>'Residential-Scoping Plan scen'!D83</f>
        <v>4.9400388696536901E-2</v>
      </c>
      <c r="E60">
        <f>'Residential-Scoping Plan scen'!E83</f>
        <v>4.9130245951275103E-2</v>
      </c>
      <c r="F60">
        <f>'Residential-Scoping Plan scen'!F83</f>
        <v>4.8937924201612699E-2</v>
      </c>
      <c r="G60">
        <f>'Residential-Scoping Plan scen'!G83</f>
        <v>4.8733383500969403E-2</v>
      </c>
      <c r="H60">
        <f>'Residential-Scoping Plan scen'!H83</f>
        <v>4.8515087367618601E-2</v>
      </c>
      <c r="I60">
        <f>'Residential-Scoping Plan scen'!I83</f>
        <v>4.8280371613380398E-2</v>
      </c>
      <c r="J60">
        <f>'Residential-Scoping Plan scen'!J83</f>
        <v>4.8068786600580803E-2</v>
      </c>
      <c r="K60">
        <f>'Residential-Scoping Plan scen'!K83</f>
        <v>4.78470704773847E-2</v>
      </c>
      <c r="L60">
        <f>'Residential-Scoping Plan scen'!L83</f>
        <v>4.7610283395445999E-2</v>
      </c>
      <c r="M60">
        <f>'Residential-Scoping Plan scen'!M83</f>
        <v>4.7359858496739897E-2</v>
      </c>
      <c r="N60">
        <f>'Residential-Scoping Plan scen'!N83</f>
        <v>4.7107955665536203E-2</v>
      </c>
      <c r="O60">
        <f>'Residential-Scoping Plan scen'!O83</f>
        <v>4.68561106311432E-2</v>
      </c>
      <c r="P60">
        <f>'Residential-Scoping Plan scen'!P83</f>
        <v>4.6601162654271701E-2</v>
      </c>
      <c r="Q60">
        <f>'Residential-Scoping Plan scen'!Q83</f>
        <v>4.63622522270268E-2</v>
      </c>
      <c r="R60">
        <f>'Residential-Scoping Plan scen'!R83</f>
        <v>4.6137747920125899E-2</v>
      </c>
      <c r="S60">
        <f>'Residential-Scoping Plan scen'!S83</f>
        <v>4.5953054594228097E-2</v>
      </c>
      <c r="T60">
        <f>'Residential-Scoping Plan scen'!T83</f>
        <v>4.5801486504197401E-2</v>
      </c>
      <c r="U60">
        <f>'Residential-Scoping Plan scen'!U83</f>
        <v>4.5651278525344598E-2</v>
      </c>
      <c r="V60">
        <f>'Residential-Scoping Plan scen'!V83</f>
        <v>4.5512990142303901E-2</v>
      </c>
      <c r="W60">
        <f>'Residential-Scoping Plan scen'!W83</f>
        <v>4.5376382952955999E-2</v>
      </c>
      <c r="X60">
        <f>'Residential-Scoping Plan scen'!X83</f>
        <v>4.52535892871921E-2</v>
      </c>
      <c r="Y60">
        <f>'Residential-Scoping Plan scen'!Y83</f>
        <v>4.5148226575292501E-2</v>
      </c>
      <c r="Z60">
        <f>'Residential-Scoping Plan scen'!Z83</f>
        <v>4.5052063824726603E-2</v>
      </c>
      <c r="AA60">
        <f>'Residential-Scoping Plan scen'!AA83</f>
        <v>4.4963797726068198E-2</v>
      </c>
      <c r="AB60">
        <f>'Residential-Scoping Plan scen'!AB83</f>
        <v>4.4892761330316201E-2</v>
      </c>
      <c r="AC60">
        <f>'Residential-Scoping Plan scen'!AC83</f>
        <v>4.4838165844649197E-2</v>
      </c>
      <c r="AD60">
        <f>'Residential-Scoping Plan scen'!AD83</f>
        <v>4.4801206708428201E-2</v>
      </c>
      <c r="AE60">
        <f>'Residential-Scoping Plan scen'!AE83</f>
        <v>4.4782627951208402E-2</v>
      </c>
      <c r="AF60">
        <f>'Residential-Scoping Plan scen'!AF83</f>
        <v>4.4781521540374798E-2</v>
      </c>
      <c r="AG60">
        <f>'Residential-Scoping Plan scen'!AG83</f>
        <v>4.4796160849610002E-2</v>
      </c>
      <c r="AH60">
        <f>'Residential-Scoping Plan scen'!AH83</f>
        <v>4.4826374455988499E-2</v>
      </c>
      <c r="AI60">
        <f>'Residential-Scoping Plan scen'!AI83</f>
        <v>4.4871523658637502E-2</v>
      </c>
      <c r="AJ60">
        <f>'Residential-Scoping Plan scen'!AJ83</f>
        <v>4.4929082152595702E-2</v>
      </c>
      <c r="AK60">
        <f>'Residential-Scoping Plan scen'!AK83</f>
        <v>4.4993106322910599E-2</v>
      </c>
    </row>
    <row r="61" spans="1:37" x14ac:dyDescent="0.35">
      <c r="A61" t="str">
        <f>'Residential-Scoping Plan scen'!A84</f>
        <v>Pipeline Gas</v>
      </c>
      <c r="B61">
        <f>'Residential-Scoping Plan scen'!B84</f>
        <v>0</v>
      </c>
      <c r="C61">
        <f>'Residential-Scoping Plan scen'!C84</f>
        <v>0</v>
      </c>
      <c r="D61">
        <f>'Residential-Scoping Plan scen'!D84</f>
        <v>0</v>
      </c>
      <c r="E61">
        <f>'Residential-Scoping Plan scen'!E84</f>
        <v>0</v>
      </c>
      <c r="F61">
        <f>'Residential-Scoping Plan scen'!F84</f>
        <v>0</v>
      </c>
      <c r="G61">
        <f>'Residential-Scoping Plan scen'!G84</f>
        <v>0</v>
      </c>
      <c r="H61">
        <f>'Residential-Scoping Plan scen'!H84</f>
        <v>0</v>
      </c>
      <c r="I61">
        <f>'Residential-Scoping Plan scen'!I84</f>
        <v>0</v>
      </c>
      <c r="J61">
        <f>'Residential-Scoping Plan scen'!J84</f>
        <v>0</v>
      </c>
      <c r="K61">
        <f>'Residential-Scoping Plan scen'!K84</f>
        <v>0</v>
      </c>
      <c r="L61">
        <f>'Residential-Scoping Plan scen'!L84</f>
        <v>0</v>
      </c>
      <c r="M61">
        <f>'Residential-Scoping Plan scen'!M84</f>
        <v>0</v>
      </c>
      <c r="N61">
        <f>'Residential-Scoping Plan scen'!N84</f>
        <v>0</v>
      </c>
      <c r="O61">
        <f>'Residential-Scoping Plan scen'!O84</f>
        <v>0</v>
      </c>
      <c r="P61">
        <f>'Residential-Scoping Plan scen'!P84</f>
        <v>0</v>
      </c>
      <c r="Q61">
        <f>'Residential-Scoping Plan scen'!Q84</f>
        <v>0</v>
      </c>
      <c r="R61">
        <f>'Residential-Scoping Plan scen'!R84</f>
        <v>0</v>
      </c>
      <c r="S61">
        <f>'Residential-Scoping Plan scen'!S84</f>
        <v>0</v>
      </c>
      <c r="T61">
        <f>'Residential-Scoping Plan scen'!T84</f>
        <v>0</v>
      </c>
      <c r="U61">
        <f>'Residential-Scoping Plan scen'!U84</f>
        <v>0</v>
      </c>
      <c r="V61">
        <f>'Residential-Scoping Plan scen'!V84</f>
        <v>0</v>
      </c>
      <c r="W61">
        <f>'Residential-Scoping Plan scen'!W84</f>
        <v>0</v>
      </c>
      <c r="X61">
        <f>'Residential-Scoping Plan scen'!X84</f>
        <v>0</v>
      </c>
      <c r="Y61">
        <f>'Residential-Scoping Plan scen'!Y84</f>
        <v>0</v>
      </c>
      <c r="Z61">
        <f>'Residential-Scoping Plan scen'!Z84</f>
        <v>0</v>
      </c>
      <c r="AA61">
        <f>'Residential-Scoping Plan scen'!AA84</f>
        <v>0</v>
      </c>
      <c r="AB61">
        <f>'Residential-Scoping Plan scen'!AB84</f>
        <v>0</v>
      </c>
      <c r="AC61">
        <f>'Residential-Scoping Plan scen'!AC84</f>
        <v>0</v>
      </c>
      <c r="AD61">
        <f>'Residential-Scoping Plan scen'!AD84</f>
        <v>0</v>
      </c>
      <c r="AE61">
        <f>'Residential-Scoping Plan scen'!AE84</f>
        <v>0</v>
      </c>
      <c r="AF61">
        <f>'Residential-Scoping Plan scen'!AF84</f>
        <v>0</v>
      </c>
      <c r="AG61">
        <f>'Residential-Scoping Plan scen'!AG84</f>
        <v>0</v>
      </c>
      <c r="AH61">
        <f>'Residential-Scoping Plan scen'!AH84</f>
        <v>0</v>
      </c>
      <c r="AI61">
        <f>'Residential-Scoping Plan scen'!AI84</f>
        <v>0</v>
      </c>
      <c r="AJ61">
        <f>'Residential-Scoping Plan scen'!AJ84</f>
        <v>0</v>
      </c>
      <c r="AK61">
        <f>'Residential-Scoping Plan scen'!AK84</f>
        <v>0</v>
      </c>
    </row>
    <row r="62" spans="1:37" x14ac:dyDescent="0.35">
      <c r="A62" t="str">
        <f>'Residential-Scoping Plan scen'!A85</f>
        <v>Fuel Oil</v>
      </c>
      <c r="B62">
        <f>'Residential-Scoping Plan scen'!B85</f>
        <v>0</v>
      </c>
      <c r="C62">
        <f>'Residential-Scoping Plan scen'!C85</f>
        <v>0</v>
      </c>
      <c r="D62">
        <f>'Residential-Scoping Plan scen'!D85</f>
        <v>0</v>
      </c>
      <c r="E62">
        <f>'Residential-Scoping Plan scen'!E85</f>
        <v>0</v>
      </c>
      <c r="F62">
        <f>'Residential-Scoping Plan scen'!F85</f>
        <v>0</v>
      </c>
      <c r="G62">
        <f>'Residential-Scoping Plan scen'!G85</f>
        <v>0</v>
      </c>
      <c r="H62">
        <f>'Residential-Scoping Plan scen'!H85</f>
        <v>0</v>
      </c>
      <c r="I62">
        <f>'Residential-Scoping Plan scen'!I85</f>
        <v>0</v>
      </c>
      <c r="J62">
        <f>'Residential-Scoping Plan scen'!J85</f>
        <v>0</v>
      </c>
      <c r="K62">
        <f>'Residential-Scoping Plan scen'!K85</f>
        <v>0</v>
      </c>
      <c r="L62">
        <f>'Residential-Scoping Plan scen'!L85</f>
        <v>0</v>
      </c>
      <c r="M62">
        <f>'Residential-Scoping Plan scen'!M85</f>
        <v>0</v>
      </c>
      <c r="N62">
        <f>'Residential-Scoping Plan scen'!N85</f>
        <v>0</v>
      </c>
      <c r="O62">
        <f>'Residential-Scoping Plan scen'!O85</f>
        <v>0</v>
      </c>
      <c r="P62">
        <f>'Residential-Scoping Plan scen'!P85</f>
        <v>0</v>
      </c>
      <c r="Q62">
        <f>'Residential-Scoping Plan scen'!Q85</f>
        <v>0</v>
      </c>
      <c r="R62">
        <f>'Residential-Scoping Plan scen'!R85</f>
        <v>0</v>
      </c>
      <c r="S62">
        <f>'Residential-Scoping Plan scen'!S85</f>
        <v>0</v>
      </c>
      <c r="T62">
        <f>'Residential-Scoping Plan scen'!T85</f>
        <v>0</v>
      </c>
      <c r="U62">
        <f>'Residential-Scoping Plan scen'!U85</f>
        <v>0</v>
      </c>
      <c r="V62">
        <f>'Residential-Scoping Plan scen'!V85</f>
        <v>0</v>
      </c>
      <c r="W62">
        <f>'Residential-Scoping Plan scen'!W85</f>
        <v>0</v>
      </c>
      <c r="X62">
        <f>'Residential-Scoping Plan scen'!X85</f>
        <v>0</v>
      </c>
      <c r="Y62">
        <f>'Residential-Scoping Plan scen'!Y85</f>
        <v>0</v>
      </c>
      <c r="Z62">
        <f>'Residential-Scoping Plan scen'!Z85</f>
        <v>0</v>
      </c>
      <c r="AA62">
        <f>'Residential-Scoping Plan scen'!AA85</f>
        <v>0</v>
      </c>
      <c r="AB62">
        <f>'Residential-Scoping Plan scen'!AB85</f>
        <v>0</v>
      </c>
      <c r="AC62">
        <f>'Residential-Scoping Plan scen'!AC85</f>
        <v>0</v>
      </c>
      <c r="AD62">
        <f>'Residential-Scoping Plan scen'!AD85</f>
        <v>0</v>
      </c>
      <c r="AE62">
        <f>'Residential-Scoping Plan scen'!AE85</f>
        <v>0</v>
      </c>
      <c r="AF62">
        <f>'Residential-Scoping Plan scen'!AF85</f>
        <v>0</v>
      </c>
      <c r="AG62">
        <f>'Residential-Scoping Plan scen'!AG85</f>
        <v>0</v>
      </c>
      <c r="AH62">
        <f>'Residential-Scoping Plan scen'!AH85</f>
        <v>0</v>
      </c>
      <c r="AI62">
        <f>'Residential-Scoping Plan scen'!AI85</f>
        <v>0</v>
      </c>
      <c r="AJ62">
        <f>'Residential-Scoping Plan scen'!AJ85</f>
        <v>0</v>
      </c>
      <c r="AK62">
        <f>'Residential-Scoping Plan scen'!AK85</f>
        <v>0</v>
      </c>
    </row>
    <row r="63" spans="1:37" x14ac:dyDescent="0.35">
      <c r="A63" t="str">
        <f>'Residential-Scoping Plan scen'!A86</f>
        <v>LPG</v>
      </c>
      <c r="B63">
        <f>'Residential-Scoping Plan scen'!B86</f>
        <v>0</v>
      </c>
      <c r="C63">
        <f>'Residential-Scoping Plan scen'!C86</f>
        <v>0</v>
      </c>
      <c r="D63">
        <f>'Residential-Scoping Plan scen'!D86</f>
        <v>0</v>
      </c>
      <c r="E63">
        <f>'Residential-Scoping Plan scen'!E86</f>
        <v>0</v>
      </c>
      <c r="F63">
        <f>'Residential-Scoping Plan scen'!F86</f>
        <v>0</v>
      </c>
      <c r="G63">
        <f>'Residential-Scoping Plan scen'!G86</f>
        <v>0</v>
      </c>
      <c r="H63">
        <f>'Residential-Scoping Plan scen'!H86</f>
        <v>0</v>
      </c>
      <c r="I63">
        <f>'Residential-Scoping Plan scen'!I86</f>
        <v>0</v>
      </c>
      <c r="J63">
        <f>'Residential-Scoping Plan scen'!J86</f>
        <v>0</v>
      </c>
      <c r="K63">
        <f>'Residential-Scoping Plan scen'!K86</f>
        <v>0</v>
      </c>
      <c r="L63">
        <f>'Residential-Scoping Plan scen'!L86</f>
        <v>0</v>
      </c>
      <c r="M63">
        <f>'Residential-Scoping Plan scen'!M86</f>
        <v>0</v>
      </c>
      <c r="N63">
        <f>'Residential-Scoping Plan scen'!N86</f>
        <v>0</v>
      </c>
      <c r="O63">
        <f>'Residential-Scoping Plan scen'!O86</f>
        <v>0</v>
      </c>
      <c r="P63">
        <f>'Residential-Scoping Plan scen'!P86</f>
        <v>0</v>
      </c>
      <c r="Q63">
        <f>'Residential-Scoping Plan scen'!Q86</f>
        <v>0</v>
      </c>
      <c r="R63">
        <f>'Residential-Scoping Plan scen'!R86</f>
        <v>0</v>
      </c>
      <c r="S63">
        <f>'Residential-Scoping Plan scen'!S86</f>
        <v>0</v>
      </c>
      <c r="T63">
        <f>'Residential-Scoping Plan scen'!T86</f>
        <v>0</v>
      </c>
      <c r="U63">
        <f>'Residential-Scoping Plan scen'!U86</f>
        <v>0</v>
      </c>
      <c r="V63">
        <f>'Residential-Scoping Plan scen'!V86</f>
        <v>0</v>
      </c>
      <c r="W63">
        <f>'Residential-Scoping Plan scen'!W86</f>
        <v>0</v>
      </c>
      <c r="X63">
        <f>'Residential-Scoping Plan scen'!X86</f>
        <v>0</v>
      </c>
      <c r="Y63">
        <f>'Residential-Scoping Plan scen'!Y86</f>
        <v>0</v>
      </c>
      <c r="Z63">
        <f>'Residential-Scoping Plan scen'!Z86</f>
        <v>0</v>
      </c>
      <c r="AA63">
        <f>'Residential-Scoping Plan scen'!AA86</f>
        <v>0</v>
      </c>
      <c r="AB63">
        <f>'Residential-Scoping Plan scen'!AB86</f>
        <v>0</v>
      </c>
      <c r="AC63">
        <f>'Residential-Scoping Plan scen'!AC86</f>
        <v>0</v>
      </c>
      <c r="AD63">
        <f>'Residential-Scoping Plan scen'!AD86</f>
        <v>0</v>
      </c>
      <c r="AE63">
        <f>'Residential-Scoping Plan scen'!AE86</f>
        <v>0</v>
      </c>
      <c r="AF63">
        <f>'Residential-Scoping Plan scen'!AF86</f>
        <v>0</v>
      </c>
      <c r="AG63">
        <f>'Residential-Scoping Plan scen'!AG86</f>
        <v>0</v>
      </c>
      <c r="AH63">
        <f>'Residential-Scoping Plan scen'!AH86</f>
        <v>0</v>
      </c>
      <c r="AI63">
        <f>'Residential-Scoping Plan scen'!AI86</f>
        <v>0</v>
      </c>
      <c r="AJ63">
        <f>'Residential-Scoping Plan scen'!AJ86</f>
        <v>0</v>
      </c>
      <c r="AK63">
        <f>'Residential-Scoping Plan scen'!AK86</f>
        <v>0</v>
      </c>
    </row>
    <row r="64" spans="1:37" x14ac:dyDescent="0.35">
      <c r="A64" t="str">
        <f>'Residential-Scoping Plan scen'!A87</f>
        <v>Kerosene</v>
      </c>
      <c r="B64">
        <f>'Residential-Scoping Plan scen'!B87</f>
        <v>0</v>
      </c>
      <c r="C64">
        <f>'Residential-Scoping Plan scen'!C87</f>
        <v>0</v>
      </c>
      <c r="D64">
        <f>'Residential-Scoping Plan scen'!D87</f>
        <v>0</v>
      </c>
      <c r="E64">
        <f>'Residential-Scoping Plan scen'!E87</f>
        <v>0</v>
      </c>
      <c r="F64">
        <f>'Residential-Scoping Plan scen'!F87</f>
        <v>0</v>
      </c>
      <c r="G64">
        <f>'Residential-Scoping Plan scen'!G87</f>
        <v>0</v>
      </c>
      <c r="H64">
        <f>'Residential-Scoping Plan scen'!H87</f>
        <v>0</v>
      </c>
      <c r="I64">
        <f>'Residential-Scoping Plan scen'!I87</f>
        <v>0</v>
      </c>
      <c r="J64">
        <f>'Residential-Scoping Plan scen'!J87</f>
        <v>0</v>
      </c>
      <c r="K64">
        <f>'Residential-Scoping Plan scen'!K87</f>
        <v>0</v>
      </c>
      <c r="L64">
        <f>'Residential-Scoping Plan scen'!L87</f>
        <v>0</v>
      </c>
      <c r="M64">
        <f>'Residential-Scoping Plan scen'!M87</f>
        <v>0</v>
      </c>
      <c r="N64">
        <f>'Residential-Scoping Plan scen'!N87</f>
        <v>0</v>
      </c>
      <c r="O64">
        <f>'Residential-Scoping Plan scen'!O87</f>
        <v>0</v>
      </c>
      <c r="P64">
        <f>'Residential-Scoping Plan scen'!P87</f>
        <v>0</v>
      </c>
      <c r="Q64">
        <f>'Residential-Scoping Plan scen'!Q87</f>
        <v>0</v>
      </c>
      <c r="R64">
        <f>'Residential-Scoping Plan scen'!R87</f>
        <v>0</v>
      </c>
      <c r="S64">
        <f>'Residential-Scoping Plan scen'!S87</f>
        <v>0</v>
      </c>
      <c r="T64">
        <f>'Residential-Scoping Plan scen'!T87</f>
        <v>0</v>
      </c>
      <c r="U64">
        <f>'Residential-Scoping Plan scen'!U87</f>
        <v>0</v>
      </c>
      <c r="V64">
        <f>'Residential-Scoping Plan scen'!V87</f>
        <v>0</v>
      </c>
      <c r="W64">
        <f>'Residential-Scoping Plan scen'!W87</f>
        <v>0</v>
      </c>
      <c r="X64">
        <f>'Residential-Scoping Plan scen'!X87</f>
        <v>0</v>
      </c>
      <c r="Y64">
        <f>'Residential-Scoping Plan scen'!Y87</f>
        <v>0</v>
      </c>
      <c r="Z64">
        <f>'Residential-Scoping Plan scen'!Z87</f>
        <v>0</v>
      </c>
      <c r="AA64">
        <f>'Residential-Scoping Plan scen'!AA87</f>
        <v>0</v>
      </c>
      <c r="AB64">
        <f>'Residential-Scoping Plan scen'!AB87</f>
        <v>0</v>
      </c>
      <c r="AC64">
        <f>'Residential-Scoping Plan scen'!AC87</f>
        <v>0</v>
      </c>
      <c r="AD64">
        <f>'Residential-Scoping Plan scen'!AD87</f>
        <v>0</v>
      </c>
      <c r="AE64">
        <f>'Residential-Scoping Plan scen'!AE87</f>
        <v>0</v>
      </c>
      <c r="AF64">
        <f>'Residential-Scoping Plan scen'!AF87</f>
        <v>0</v>
      </c>
      <c r="AG64">
        <f>'Residential-Scoping Plan scen'!AG87</f>
        <v>0</v>
      </c>
      <c r="AH64">
        <f>'Residential-Scoping Plan scen'!AH87</f>
        <v>0</v>
      </c>
      <c r="AI64">
        <f>'Residential-Scoping Plan scen'!AI87</f>
        <v>0</v>
      </c>
      <c r="AJ64">
        <f>'Residential-Scoping Plan scen'!AJ87</f>
        <v>0</v>
      </c>
      <c r="AK64">
        <f>'Residential-Scoping Plan scen'!AK87</f>
        <v>0</v>
      </c>
    </row>
    <row r="65" spans="1:37" x14ac:dyDescent="0.35">
      <c r="A65" t="str">
        <f>'Residential-Scoping Plan scen'!A88</f>
        <v>Wood</v>
      </c>
      <c r="B65">
        <f>'Residential-Scoping Plan scen'!B88</f>
        <v>0</v>
      </c>
      <c r="C65">
        <f>'Residential-Scoping Plan scen'!C88</f>
        <v>0</v>
      </c>
      <c r="D65">
        <f>'Residential-Scoping Plan scen'!D88</f>
        <v>0</v>
      </c>
      <c r="E65">
        <f>'Residential-Scoping Plan scen'!E88</f>
        <v>0</v>
      </c>
      <c r="F65">
        <f>'Residential-Scoping Plan scen'!F88</f>
        <v>0</v>
      </c>
      <c r="G65">
        <f>'Residential-Scoping Plan scen'!G88</f>
        <v>0</v>
      </c>
      <c r="H65">
        <f>'Residential-Scoping Plan scen'!H88</f>
        <v>0</v>
      </c>
      <c r="I65">
        <f>'Residential-Scoping Plan scen'!I88</f>
        <v>0</v>
      </c>
      <c r="J65">
        <f>'Residential-Scoping Plan scen'!J88</f>
        <v>0</v>
      </c>
      <c r="K65">
        <f>'Residential-Scoping Plan scen'!K88</f>
        <v>0</v>
      </c>
      <c r="L65">
        <f>'Residential-Scoping Plan scen'!L88</f>
        <v>0</v>
      </c>
      <c r="M65">
        <f>'Residential-Scoping Plan scen'!M88</f>
        <v>0</v>
      </c>
      <c r="N65">
        <f>'Residential-Scoping Plan scen'!N88</f>
        <v>0</v>
      </c>
      <c r="O65">
        <f>'Residential-Scoping Plan scen'!O88</f>
        <v>0</v>
      </c>
      <c r="P65">
        <f>'Residential-Scoping Plan scen'!P88</f>
        <v>0</v>
      </c>
      <c r="Q65">
        <f>'Residential-Scoping Plan scen'!Q88</f>
        <v>0</v>
      </c>
      <c r="R65">
        <f>'Residential-Scoping Plan scen'!R88</f>
        <v>0</v>
      </c>
      <c r="S65">
        <f>'Residential-Scoping Plan scen'!S88</f>
        <v>0</v>
      </c>
      <c r="T65">
        <f>'Residential-Scoping Plan scen'!T88</f>
        <v>0</v>
      </c>
      <c r="U65">
        <f>'Residential-Scoping Plan scen'!U88</f>
        <v>0</v>
      </c>
      <c r="V65">
        <f>'Residential-Scoping Plan scen'!V88</f>
        <v>0</v>
      </c>
      <c r="W65">
        <f>'Residential-Scoping Plan scen'!W88</f>
        <v>0</v>
      </c>
      <c r="X65">
        <f>'Residential-Scoping Plan scen'!X88</f>
        <v>0</v>
      </c>
      <c r="Y65">
        <f>'Residential-Scoping Plan scen'!Y88</f>
        <v>0</v>
      </c>
      <c r="Z65">
        <f>'Residential-Scoping Plan scen'!Z88</f>
        <v>0</v>
      </c>
      <c r="AA65">
        <f>'Residential-Scoping Plan scen'!AA88</f>
        <v>0</v>
      </c>
      <c r="AB65">
        <f>'Residential-Scoping Plan scen'!AB88</f>
        <v>0</v>
      </c>
      <c r="AC65">
        <f>'Residential-Scoping Plan scen'!AC88</f>
        <v>0</v>
      </c>
      <c r="AD65">
        <f>'Residential-Scoping Plan scen'!AD88</f>
        <v>0</v>
      </c>
      <c r="AE65">
        <f>'Residential-Scoping Plan scen'!AE88</f>
        <v>0</v>
      </c>
      <c r="AF65">
        <f>'Residential-Scoping Plan scen'!AF88</f>
        <v>0</v>
      </c>
      <c r="AG65">
        <f>'Residential-Scoping Plan scen'!AG88</f>
        <v>0</v>
      </c>
      <c r="AH65">
        <f>'Residential-Scoping Plan scen'!AH88</f>
        <v>0</v>
      </c>
      <c r="AI65">
        <f>'Residential-Scoping Plan scen'!AI88</f>
        <v>0</v>
      </c>
      <c r="AJ65">
        <f>'Residential-Scoping Plan scen'!AJ88</f>
        <v>0</v>
      </c>
      <c r="AK65">
        <f>'Residential-Scoping Plan scen'!AK88</f>
        <v>0</v>
      </c>
    </row>
    <row r="66" spans="1:37" x14ac:dyDescent="0.35">
      <c r="A66" t="str">
        <f>'Residential-Scoping Plan scen'!A89</f>
        <v>Waste Heat</v>
      </c>
      <c r="B66">
        <f>'Residential-Scoping Plan scen'!B89</f>
        <v>0</v>
      </c>
      <c r="C66">
        <f>'Residential-Scoping Plan scen'!C89</f>
        <v>0</v>
      </c>
      <c r="D66">
        <f>'Residential-Scoping Plan scen'!D89</f>
        <v>0</v>
      </c>
      <c r="E66">
        <f>'Residential-Scoping Plan scen'!E89</f>
        <v>0</v>
      </c>
      <c r="F66">
        <f>'Residential-Scoping Plan scen'!F89</f>
        <v>0</v>
      </c>
      <c r="G66">
        <f>'Residential-Scoping Plan scen'!G89</f>
        <v>0</v>
      </c>
      <c r="H66">
        <f>'Residential-Scoping Plan scen'!H89</f>
        <v>0</v>
      </c>
      <c r="I66">
        <f>'Residential-Scoping Plan scen'!I89</f>
        <v>0</v>
      </c>
      <c r="J66">
        <f>'Residential-Scoping Plan scen'!J89</f>
        <v>0</v>
      </c>
      <c r="K66">
        <f>'Residential-Scoping Plan scen'!K89</f>
        <v>0</v>
      </c>
      <c r="L66">
        <f>'Residential-Scoping Plan scen'!L89</f>
        <v>0</v>
      </c>
      <c r="M66">
        <f>'Residential-Scoping Plan scen'!M89</f>
        <v>0</v>
      </c>
      <c r="N66">
        <f>'Residential-Scoping Plan scen'!N89</f>
        <v>0</v>
      </c>
      <c r="O66">
        <f>'Residential-Scoping Plan scen'!O89</f>
        <v>0</v>
      </c>
      <c r="P66">
        <f>'Residential-Scoping Plan scen'!P89</f>
        <v>0</v>
      </c>
      <c r="Q66">
        <f>'Residential-Scoping Plan scen'!Q89</f>
        <v>0</v>
      </c>
      <c r="R66">
        <f>'Residential-Scoping Plan scen'!R89</f>
        <v>0</v>
      </c>
      <c r="S66">
        <f>'Residential-Scoping Plan scen'!S89</f>
        <v>0</v>
      </c>
      <c r="T66">
        <f>'Residential-Scoping Plan scen'!T89</f>
        <v>0</v>
      </c>
      <c r="U66">
        <f>'Residential-Scoping Plan scen'!U89</f>
        <v>0</v>
      </c>
      <c r="V66">
        <f>'Residential-Scoping Plan scen'!V89</f>
        <v>0</v>
      </c>
      <c r="W66">
        <f>'Residential-Scoping Plan scen'!W89</f>
        <v>0</v>
      </c>
      <c r="X66">
        <f>'Residential-Scoping Plan scen'!X89</f>
        <v>0</v>
      </c>
      <c r="Y66">
        <f>'Residential-Scoping Plan scen'!Y89</f>
        <v>0</v>
      </c>
      <c r="Z66">
        <f>'Residential-Scoping Plan scen'!Z89</f>
        <v>0</v>
      </c>
      <c r="AA66">
        <f>'Residential-Scoping Plan scen'!AA89</f>
        <v>0</v>
      </c>
      <c r="AB66">
        <f>'Residential-Scoping Plan scen'!AB89</f>
        <v>0</v>
      </c>
      <c r="AC66">
        <f>'Residential-Scoping Plan scen'!AC89</f>
        <v>0</v>
      </c>
      <c r="AD66">
        <f>'Residential-Scoping Plan scen'!AD89</f>
        <v>0</v>
      </c>
      <c r="AE66">
        <f>'Residential-Scoping Plan scen'!AE89</f>
        <v>0</v>
      </c>
      <c r="AF66">
        <f>'Residential-Scoping Plan scen'!AF89</f>
        <v>0</v>
      </c>
      <c r="AG66">
        <f>'Residential-Scoping Plan scen'!AG89</f>
        <v>0</v>
      </c>
      <c r="AH66">
        <f>'Residential-Scoping Plan scen'!AH89</f>
        <v>0</v>
      </c>
      <c r="AI66">
        <f>'Residential-Scoping Plan scen'!AI89</f>
        <v>0</v>
      </c>
      <c r="AJ66">
        <f>'Residential-Scoping Plan scen'!AJ89</f>
        <v>0</v>
      </c>
      <c r="AK66">
        <f>'Residential-Scoping Plan scen'!AK89</f>
        <v>0</v>
      </c>
    </row>
    <row r="67" spans="1:37" x14ac:dyDescent="0.35">
      <c r="A67" t="str">
        <f>'Residential-Scoping Plan scen'!A90</f>
        <v>None</v>
      </c>
      <c r="B67">
        <f>'Residential-Scoping Plan scen'!B90</f>
        <v>0</v>
      </c>
      <c r="C67">
        <f>'Residential-Scoping Plan scen'!C90</f>
        <v>0</v>
      </c>
      <c r="D67">
        <f>'Residential-Scoping Plan scen'!D90</f>
        <v>0</v>
      </c>
      <c r="E67">
        <f>'Residential-Scoping Plan scen'!E90</f>
        <v>0</v>
      </c>
      <c r="F67">
        <f>'Residential-Scoping Plan scen'!F90</f>
        <v>0</v>
      </c>
      <c r="G67">
        <f>'Residential-Scoping Plan scen'!G90</f>
        <v>0</v>
      </c>
      <c r="H67">
        <f>'Residential-Scoping Plan scen'!H90</f>
        <v>0</v>
      </c>
      <c r="I67">
        <f>'Residential-Scoping Plan scen'!I90</f>
        <v>0</v>
      </c>
      <c r="J67">
        <f>'Residential-Scoping Plan scen'!J90</f>
        <v>0</v>
      </c>
      <c r="K67">
        <f>'Residential-Scoping Plan scen'!K90</f>
        <v>0</v>
      </c>
      <c r="L67">
        <f>'Residential-Scoping Plan scen'!L90</f>
        <v>0</v>
      </c>
      <c r="M67">
        <f>'Residential-Scoping Plan scen'!M90</f>
        <v>0</v>
      </c>
      <c r="N67">
        <f>'Residential-Scoping Plan scen'!N90</f>
        <v>0</v>
      </c>
      <c r="O67">
        <f>'Residential-Scoping Plan scen'!O90</f>
        <v>0</v>
      </c>
      <c r="P67">
        <f>'Residential-Scoping Plan scen'!P90</f>
        <v>0</v>
      </c>
      <c r="Q67">
        <f>'Residential-Scoping Plan scen'!Q90</f>
        <v>0</v>
      </c>
      <c r="R67">
        <f>'Residential-Scoping Plan scen'!R90</f>
        <v>0</v>
      </c>
      <c r="S67">
        <f>'Residential-Scoping Plan scen'!S90</f>
        <v>0</v>
      </c>
      <c r="T67">
        <f>'Residential-Scoping Plan scen'!T90</f>
        <v>0</v>
      </c>
      <c r="U67">
        <f>'Residential-Scoping Plan scen'!U90</f>
        <v>0</v>
      </c>
      <c r="V67">
        <f>'Residential-Scoping Plan scen'!V90</f>
        <v>0</v>
      </c>
      <c r="W67">
        <f>'Residential-Scoping Plan scen'!W90</f>
        <v>0</v>
      </c>
      <c r="X67">
        <f>'Residential-Scoping Plan scen'!X90</f>
        <v>0</v>
      </c>
      <c r="Y67">
        <f>'Residential-Scoping Plan scen'!Y90</f>
        <v>0</v>
      </c>
      <c r="Z67">
        <f>'Residential-Scoping Plan scen'!Z90</f>
        <v>0</v>
      </c>
      <c r="AA67">
        <f>'Residential-Scoping Plan scen'!AA90</f>
        <v>0</v>
      </c>
      <c r="AB67">
        <f>'Residential-Scoping Plan scen'!AB90</f>
        <v>0</v>
      </c>
      <c r="AC67">
        <f>'Residential-Scoping Plan scen'!AC90</f>
        <v>0</v>
      </c>
      <c r="AD67">
        <f>'Residential-Scoping Plan scen'!AD90</f>
        <v>0</v>
      </c>
      <c r="AE67">
        <f>'Residential-Scoping Plan scen'!AE90</f>
        <v>0</v>
      </c>
      <c r="AF67">
        <f>'Residential-Scoping Plan scen'!AF90</f>
        <v>0</v>
      </c>
      <c r="AG67">
        <f>'Residential-Scoping Plan scen'!AG90</f>
        <v>0</v>
      </c>
      <c r="AH67">
        <f>'Residential-Scoping Plan scen'!AH90</f>
        <v>0</v>
      </c>
      <c r="AI67">
        <f>'Residential-Scoping Plan scen'!AI90</f>
        <v>0</v>
      </c>
      <c r="AJ67">
        <f>'Residential-Scoping Plan scen'!AJ90</f>
        <v>0</v>
      </c>
      <c r="AK67">
        <f>'Residential-Scoping Plan scen'!AK90</f>
        <v>0</v>
      </c>
    </row>
    <row r="68" spans="1:37" x14ac:dyDescent="0.35">
      <c r="A68">
        <f>'Residential-Scoping Plan scen'!A91</f>
        <v>0</v>
      </c>
      <c r="B68">
        <f>'Residential-Scoping Plan scen'!B91</f>
        <v>0</v>
      </c>
      <c r="C68">
        <f>'Residential-Scoping Plan scen'!C91</f>
        <v>0</v>
      </c>
      <c r="D68">
        <f>'Residential-Scoping Plan scen'!D91</f>
        <v>0</v>
      </c>
      <c r="E68">
        <f>'Residential-Scoping Plan scen'!E91</f>
        <v>0</v>
      </c>
      <c r="F68">
        <f>'Residential-Scoping Plan scen'!F91</f>
        <v>0</v>
      </c>
      <c r="G68">
        <f>'Residential-Scoping Plan scen'!G91</f>
        <v>0</v>
      </c>
      <c r="H68">
        <f>'Residential-Scoping Plan scen'!H91</f>
        <v>0</v>
      </c>
      <c r="I68">
        <f>'Residential-Scoping Plan scen'!I91</f>
        <v>0</v>
      </c>
      <c r="J68">
        <f>'Residential-Scoping Plan scen'!J91</f>
        <v>0</v>
      </c>
      <c r="K68">
        <f>'Residential-Scoping Plan scen'!K91</f>
        <v>0</v>
      </c>
      <c r="L68">
        <f>'Residential-Scoping Plan scen'!L91</f>
        <v>0</v>
      </c>
      <c r="M68">
        <f>'Residential-Scoping Plan scen'!M91</f>
        <v>0</v>
      </c>
      <c r="N68">
        <f>'Residential-Scoping Plan scen'!N91</f>
        <v>0</v>
      </c>
      <c r="O68">
        <f>'Residential-Scoping Plan scen'!O91</f>
        <v>0</v>
      </c>
      <c r="P68">
        <f>'Residential-Scoping Plan scen'!P91</f>
        <v>0</v>
      </c>
      <c r="Q68">
        <f>'Residential-Scoping Plan scen'!Q91</f>
        <v>0</v>
      </c>
      <c r="R68">
        <f>'Residential-Scoping Plan scen'!R91</f>
        <v>0</v>
      </c>
      <c r="S68">
        <f>'Residential-Scoping Plan scen'!S91</f>
        <v>0</v>
      </c>
      <c r="T68">
        <f>'Residential-Scoping Plan scen'!T91</f>
        <v>0</v>
      </c>
      <c r="U68">
        <f>'Residential-Scoping Plan scen'!U91</f>
        <v>0</v>
      </c>
      <c r="V68">
        <f>'Residential-Scoping Plan scen'!V91</f>
        <v>0</v>
      </c>
      <c r="W68">
        <f>'Residential-Scoping Plan scen'!W91</f>
        <v>0</v>
      </c>
      <c r="X68">
        <f>'Residential-Scoping Plan scen'!X91</f>
        <v>0</v>
      </c>
      <c r="Y68">
        <f>'Residential-Scoping Plan scen'!Y91</f>
        <v>0</v>
      </c>
      <c r="Z68">
        <f>'Residential-Scoping Plan scen'!Z91</f>
        <v>0</v>
      </c>
      <c r="AA68">
        <f>'Residential-Scoping Plan scen'!AA91</f>
        <v>0</v>
      </c>
      <c r="AB68">
        <f>'Residential-Scoping Plan scen'!AB91</f>
        <v>0</v>
      </c>
      <c r="AC68">
        <f>'Residential-Scoping Plan scen'!AC91</f>
        <v>0</v>
      </c>
      <c r="AD68">
        <f>'Residential-Scoping Plan scen'!AD91</f>
        <v>0</v>
      </c>
      <c r="AE68">
        <f>'Residential-Scoping Plan scen'!AE91</f>
        <v>0</v>
      </c>
      <c r="AF68">
        <f>'Residential-Scoping Plan scen'!AF91</f>
        <v>0</v>
      </c>
      <c r="AG68">
        <f>'Residential-Scoping Plan scen'!AG91</f>
        <v>0</v>
      </c>
      <c r="AH68">
        <f>'Residential-Scoping Plan scen'!AH91</f>
        <v>0</v>
      </c>
      <c r="AI68">
        <f>'Residential-Scoping Plan scen'!AI91</f>
        <v>0</v>
      </c>
      <c r="AJ68">
        <f>'Residential-Scoping Plan scen'!AJ91</f>
        <v>0</v>
      </c>
      <c r="AK68">
        <f>'Residential-Scoping Plan scen'!AK91</f>
        <v>0</v>
      </c>
    </row>
    <row r="69" spans="1:37" x14ac:dyDescent="0.35">
      <c r="A69" t="str">
        <f>'Residential-Scoping Plan scen'!A92</f>
        <v>Freezers</v>
      </c>
      <c r="B69">
        <f>'Residential-Scoping Plan scen'!B92</f>
        <v>0</v>
      </c>
      <c r="C69">
        <f>'Residential-Scoping Plan scen'!C92</f>
        <v>0</v>
      </c>
      <c r="D69">
        <f>'Residential-Scoping Plan scen'!D92</f>
        <v>0</v>
      </c>
      <c r="E69">
        <f>'Residential-Scoping Plan scen'!E92</f>
        <v>0</v>
      </c>
      <c r="F69">
        <f>'Residential-Scoping Plan scen'!F92</f>
        <v>0</v>
      </c>
      <c r="G69">
        <f>'Residential-Scoping Plan scen'!G92</f>
        <v>0</v>
      </c>
      <c r="H69">
        <f>'Residential-Scoping Plan scen'!H92</f>
        <v>0</v>
      </c>
      <c r="I69">
        <f>'Residential-Scoping Plan scen'!I92</f>
        <v>0</v>
      </c>
      <c r="J69">
        <f>'Residential-Scoping Plan scen'!J92</f>
        <v>0</v>
      </c>
      <c r="K69">
        <f>'Residential-Scoping Plan scen'!K92</f>
        <v>0</v>
      </c>
      <c r="L69">
        <f>'Residential-Scoping Plan scen'!L92</f>
        <v>0</v>
      </c>
      <c r="M69">
        <f>'Residential-Scoping Plan scen'!M92</f>
        <v>0</v>
      </c>
      <c r="N69">
        <f>'Residential-Scoping Plan scen'!N92</f>
        <v>0</v>
      </c>
      <c r="O69">
        <f>'Residential-Scoping Plan scen'!O92</f>
        <v>0</v>
      </c>
      <c r="P69">
        <f>'Residential-Scoping Plan scen'!P92</f>
        <v>0</v>
      </c>
      <c r="Q69">
        <f>'Residential-Scoping Plan scen'!Q92</f>
        <v>0</v>
      </c>
      <c r="R69">
        <f>'Residential-Scoping Plan scen'!R92</f>
        <v>0</v>
      </c>
      <c r="S69">
        <f>'Residential-Scoping Plan scen'!S92</f>
        <v>0</v>
      </c>
      <c r="T69">
        <f>'Residential-Scoping Plan scen'!T92</f>
        <v>0</v>
      </c>
      <c r="U69">
        <f>'Residential-Scoping Plan scen'!U92</f>
        <v>0</v>
      </c>
      <c r="V69">
        <f>'Residential-Scoping Plan scen'!V92</f>
        <v>0</v>
      </c>
      <c r="W69">
        <f>'Residential-Scoping Plan scen'!W92</f>
        <v>0</v>
      </c>
      <c r="X69">
        <f>'Residential-Scoping Plan scen'!X92</f>
        <v>0</v>
      </c>
      <c r="Y69">
        <f>'Residential-Scoping Plan scen'!Y92</f>
        <v>0</v>
      </c>
      <c r="Z69">
        <f>'Residential-Scoping Plan scen'!Z92</f>
        <v>0</v>
      </c>
      <c r="AA69">
        <f>'Residential-Scoping Plan scen'!AA92</f>
        <v>0</v>
      </c>
      <c r="AB69">
        <f>'Residential-Scoping Plan scen'!AB92</f>
        <v>0</v>
      </c>
      <c r="AC69">
        <f>'Residential-Scoping Plan scen'!AC92</f>
        <v>0</v>
      </c>
      <c r="AD69">
        <f>'Residential-Scoping Plan scen'!AD92</f>
        <v>0</v>
      </c>
      <c r="AE69">
        <f>'Residential-Scoping Plan scen'!AE92</f>
        <v>0</v>
      </c>
      <c r="AF69">
        <f>'Residential-Scoping Plan scen'!AF92</f>
        <v>0</v>
      </c>
      <c r="AG69">
        <f>'Residential-Scoping Plan scen'!AG92</f>
        <v>0</v>
      </c>
      <c r="AH69">
        <f>'Residential-Scoping Plan scen'!AH92</f>
        <v>0</v>
      </c>
      <c r="AI69">
        <f>'Residential-Scoping Plan scen'!AI92</f>
        <v>0</v>
      </c>
      <c r="AJ69">
        <f>'Residential-Scoping Plan scen'!AJ92</f>
        <v>0</v>
      </c>
      <c r="AK69">
        <f>'Residential-Scoping Plan scen'!AK92</f>
        <v>0</v>
      </c>
    </row>
    <row r="70" spans="1:37" x14ac:dyDescent="0.35">
      <c r="A70">
        <f>'Residential-Scoping Plan scen'!A93</f>
        <v>0</v>
      </c>
      <c r="B70">
        <f>'Residential-Scoping Plan scen'!B93</f>
        <v>0</v>
      </c>
      <c r="C70">
        <f>'Residential-Scoping Plan scen'!C93</f>
        <v>0</v>
      </c>
      <c r="D70">
        <f>'Residential-Scoping Plan scen'!D93</f>
        <v>0</v>
      </c>
      <c r="E70">
        <f>'Residential-Scoping Plan scen'!E93</f>
        <v>0</v>
      </c>
      <c r="F70">
        <f>'Residential-Scoping Plan scen'!F93</f>
        <v>0</v>
      </c>
      <c r="G70">
        <f>'Residential-Scoping Plan scen'!G93</f>
        <v>0</v>
      </c>
      <c r="H70">
        <f>'Residential-Scoping Plan scen'!H93</f>
        <v>0</v>
      </c>
      <c r="I70">
        <f>'Residential-Scoping Plan scen'!I93</f>
        <v>0</v>
      </c>
      <c r="J70">
        <f>'Residential-Scoping Plan scen'!J93</f>
        <v>0</v>
      </c>
      <c r="K70">
        <f>'Residential-Scoping Plan scen'!K93</f>
        <v>0</v>
      </c>
      <c r="L70">
        <f>'Residential-Scoping Plan scen'!L93</f>
        <v>0</v>
      </c>
      <c r="M70">
        <f>'Residential-Scoping Plan scen'!M93</f>
        <v>0</v>
      </c>
      <c r="N70">
        <f>'Residential-Scoping Plan scen'!N93</f>
        <v>0</v>
      </c>
      <c r="O70">
        <f>'Residential-Scoping Plan scen'!O93</f>
        <v>0</v>
      </c>
      <c r="P70">
        <f>'Residential-Scoping Plan scen'!P93</f>
        <v>0</v>
      </c>
      <c r="Q70">
        <f>'Residential-Scoping Plan scen'!Q93</f>
        <v>0</v>
      </c>
      <c r="R70">
        <f>'Residential-Scoping Plan scen'!R93</f>
        <v>0</v>
      </c>
      <c r="S70">
        <f>'Residential-Scoping Plan scen'!S93</f>
        <v>0</v>
      </c>
      <c r="T70">
        <f>'Residential-Scoping Plan scen'!T93</f>
        <v>0</v>
      </c>
      <c r="U70">
        <f>'Residential-Scoping Plan scen'!U93</f>
        <v>0</v>
      </c>
      <c r="V70">
        <f>'Residential-Scoping Plan scen'!V93</f>
        <v>0</v>
      </c>
      <c r="W70">
        <f>'Residential-Scoping Plan scen'!W93</f>
        <v>0</v>
      </c>
      <c r="X70">
        <f>'Residential-Scoping Plan scen'!X93</f>
        <v>0</v>
      </c>
      <c r="Y70">
        <f>'Residential-Scoping Plan scen'!Y93</f>
        <v>0</v>
      </c>
      <c r="Z70">
        <f>'Residential-Scoping Plan scen'!Z93</f>
        <v>0</v>
      </c>
      <c r="AA70">
        <f>'Residential-Scoping Plan scen'!AA93</f>
        <v>0</v>
      </c>
      <c r="AB70">
        <f>'Residential-Scoping Plan scen'!AB93</f>
        <v>0</v>
      </c>
      <c r="AC70">
        <f>'Residential-Scoping Plan scen'!AC93</f>
        <v>0</v>
      </c>
      <c r="AD70">
        <f>'Residential-Scoping Plan scen'!AD93</f>
        <v>0</v>
      </c>
      <c r="AE70">
        <f>'Residential-Scoping Plan scen'!AE93</f>
        <v>0</v>
      </c>
      <c r="AF70">
        <f>'Residential-Scoping Plan scen'!AF93</f>
        <v>0</v>
      </c>
      <c r="AG70">
        <f>'Residential-Scoping Plan scen'!AG93</f>
        <v>0</v>
      </c>
      <c r="AH70">
        <f>'Residential-Scoping Plan scen'!AH93</f>
        <v>0</v>
      </c>
      <c r="AI70">
        <f>'Residential-Scoping Plan scen'!AI93</f>
        <v>0</v>
      </c>
      <c r="AJ70">
        <f>'Residential-Scoping Plan scen'!AJ93</f>
        <v>0</v>
      </c>
      <c r="AK70">
        <f>'Residential-Scoping Plan scen'!AK93</f>
        <v>0</v>
      </c>
    </row>
    <row r="71" spans="1:37" x14ac:dyDescent="0.35">
      <c r="A71" t="str">
        <f>'Residential-Scoping Plan scen'!A94</f>
        <v>Electricity</v>
      </c>
      <c r="B71">
        <f>'Residential-Scoping Plan scen'!B94</f>
        <v>8.7333765361155297E-3</v>
      </c>
      <c r="C71">
        <f>'Residential-Scoping Plan scen'!C94</f>
        <v>8.6830462759037892E-3</v>
      </c>
      <c r="D71">
        <f>'Residential-Scoping Plan scen'!D94</f>
        <v>8.6328550693518698E-3</v>
      </c>
      <c r="E71">
        <f>'Residential-Scoping Plan scen'!E94</f>
        <v>8.5703117992874597E-3</v>
      </c>
      <c r="F71">
        <f>'Residential-Scoping Plan scen'!F94</f>
        <v>8.5203680145628999E-3</v>
      </c>
      <c r="G71">
        <f>'Residential-Scoping Plan scen'!G94</f>
        <v>8.4687846142211306E-3</v>
      </c>
      <c r="H71">
        <f>'Residential-Scoping Plan scen'!H94</f>
        <v>8.4149667147270894E-3</v>
      </c>
      <c r="I71">
        <f>'Residential-Scoping Plan scen'!I94</f>
        <v>8.3580877030608198E-3</v>
      </c>
      <c r="J71">
        <f>'Residential-Scoping Plan scen'!J94</f>
        <v>8.30426394175739E-3</v>
      </c>
      <c r="K71">
        <f>'Residential-Scoping Plan scen'!K94</f>
        <v>8.2480455870959507E-3</v>
      </c>
      <c r="L71">
        <f>'Residential-Scoping Plan scen'!L94</f>
        <v>8.1883135978794205E-3</v>
      </c>
      <c r="M71">
        <f>'Residential-Scoping Plan scen'!M94</f>
        <v>8.1246734762981405E-3</v>
      </c>
      <c r="N71">
        <f>'Residential-Scoping Plan scen'!N94</f>
        <v>8.0583365642260991E-3</v>
      </c>
      <c r="O71">
        <f>'Residential-Scoping Plan scen'!O94</f>
        <v>7.9888547584960699E-3</v>
      </c>
      <c r="P71">
        <f>'Residential-Scoping Plan scen'!P94</f>
        <v>7.9156828519066601E-3</v>
      </c>
      <c r="Q71">
        <f>'Residential-Scoping Plan scen'!Q94</f>
        <v>7.8425614995236807E-3</v>
      </c>
      <c r="R71">
        <f>'Residential-Scoping Plan scen'!R94</f>
        <v>7.7703544909718501E-3</v>
      </c>
      <c r="S71">
        <f>'Residential-Scoping Plan scen'!S94</f>
        <v>7.7044774731430303E-3</v>
      </c>
      <c r="T71">
        <f>'Residential-Scoping Plan scen'!T94</f>
        <v>7.6450996797596199E-3</v>
      </c>
      <c r="U71">
        <f>'Residential-Scoping Plan scen'!U94</f>
        <v>7.5882402511801396E-3</v>
      </c>
      <c r="V71">
        <f>'Residential-Scoping Plan scen'!V94</f>
        <v>7.5360927565622203E-3</v>
      </c>
      <c r="W71">
        <f>'Residential-Scoping Plan scen'!W94</f>
        <v>7.4871066345090203E-3</v>
      </c>
      <c r="X71">
        <f>'Residential-Scoping Plan scen'!X94</f>
        <v>7.4429253414733101E-3</v>
      </c>
      <c r="Y71">
        <f>'Residential-Scoping Plan scen'!Y94</f>
        <v>7.4035851828801102E-3</v>
      </c>
      <c r="Z71">
        <f>'Residential-Scoping Plan scen'!Z94</f>
        <v>7.3671530877350401E-3</v>
      </c>
      <c r="AA71">
        <f>'Residential-Scoping Plan scen'!AA94</f>
        <v>7.3327513664875098E-3</v>
      </c>
      <c r="AB71">
        <f>'Residential-Scoping Plan scen'!AB94</f>
        <v>7.3011603664393798E-3</v>
      </c>
      <c r="AC71">
        <f>'Residential-Scoping Plan scen'!AC94</f>
        <v>7.2716952766795698E-3</v>
      </c>
      <c r="AD71">
        <f>'Residential-Scoping Plan scen'!AD94</f>
        <v>7.24421882064313E-3</v>
      </c>
      <c r="AE71">
        <f>'Residential-Scoping Plan scen'!AE94</f>
        <v>7.2186649370932898E-3</v>
      </c>
      <c r="AF71">
        <f>'Residential-Scoping Plan scen'!AF94</f>
        <v>7.19491825971421E-3</v>
      </c>
      <c r="AG71">
        <f>'Residential-Scoping Plan scen'!AG94</f>
        <v>7.17288175268264E-3</v>
      </c>
      <c r="AH71">
        <f>'Residential-Scoping Plan scen'!AH94</f>
        <v>7.1528883959017797E-3</v>
      </c>
      <c r="AI71">
        <f>'Residential-Scoping Plan scen'!AI94</f>
        <v>7.1352321205157797E-3</v>
      </c>
      <c r="AJ71">
        <f>'Residential-Scoping Plan scen'!AJ94</f>
        <v>7.1199594042147801E-3</v>
      </c>
      <c r="AK71">
        <f>'Residential-Scoping Plan scen'!AK94</f>
        <v>7.1065895663584896E-3</v>
      </c>
    </row>
    <row r="72" spans="1:37" x14ac:dyDescent="0.35">
      <c r="A72" t="str">
        <f>'Residential-Scoping Plan scen'!A95</f>
        <v>Pipeline Gas</v>
      </c>
      <c r="B72">
        <f>'Residential-Scoping Plan scen'!B95</f>
        <v>0</v>
      </c>
      <c r="C72">
        <f>'Residential-Scoping Plan scen'!C95</f>
        <v>0</v>
      </c>
      <c r="D72">
        <f>'Residential-Scoping Plan scen'!D95</f>
        <v>0</v>
      </c>
      <c r="E72">
        <f>'Residential-Scoping Plan scen'!E95</f>
        <v>0</v>
      </c>
      <c r="F72">
        <f>'Residential-Scoping Plan scen'!F95</f>
        <v>0</v>
      </c>
      <c r="G72">
        <f>'Residential-Scoping Plan scen'!G95</f>
        <v>0</v>
      </c>
      <c r="H72">
        <f>'Residential-Scoping Plan scen'!H95</f>
        <v>0</v>
      </c>
      <c r="I72">
        <f>'Residential-Scoping Plan scen'!I95</f>
        <v>0</v>
      </c>
      <c r="J72">
        <f>'Residential-Scoping Plan scen'!J95</f>
        <v>0</v>
      </c>
      <c r="K72">
        <f>'Residential-Scoping Plan scen'!K95</f>
        <v>0</v>
      </c>
      <c r="L72">
        <f>'Residential-Scoping Plan scen'!L95</f>
        <v>0</v>
      </c>
      <c r="M72">
        <f>'Residential-Scoping Plan scen'!M95</f>
        <v>0</v>
      </c>
      <c r="N72">
        <f>'Residential-Scoping Plan scen'!N95</f>
        <v>0</v>
      </c>
      <c r="O72">
        <f>'Residential-Scoping Plan scen'!O95</f>
        <v>0</v>
      </c>
      <c r="P72">
        <f>'Residential-Scoping Plan scen'!P95</f>
        <v>0</v>
      </c>
      <c r="Q72">
        <f>'Residential-Scoping Plan scen'!Q95</f>
        <v>0</v>
      </c>
      <c r="R72">
        <f>'Residential-Scoping Plan scen'!R95</f>
        <v>0</v>
      </c>
      <c r="S72">
        <f>'Residential-Scoping Plan scen'!S95</f>
        <v>0</v>
      </c>
      <c r="T72">
        <f>'Residential-Scoping Plan scen'!T95</f>
        <v>0</v>
      </c>
      <c r="U72">
        <f>'Residential-Scoping Plan scen'!U95</f>
        <v>0</v>
      </c>
      <c r="V72">
        <f>'Residential-Scoping Plan scen'!V95</f>
        <v>0</v>
      </c>
      <c r="W72">
        <f>'Residential-Scoping Plan scen'!W95</f>
        <v>0</v>
      </c>
      <c r="X72">
        <f>'Residential-Scoping Plan scen'!X95</f>
        <v>0</v>
      </c>
      <c r="Y72">
        <f>'Residential-Scoping Plan scen'!Y95</f>
        <v>0</v>
      </c>
      <c r="Z72">
        <f>'Residential-Scoping Plan scen'!Z95</f>
        <v>0</v>
      </c>
      <c r="AA72">
        <f>'Residential-Scoping Plan scen'!AA95</f>
        <v>0</v>
      </c>
      <c r="AB72">
        <f>'Residential-Scoping Plan scen'!AB95</f>
        <v>0</v>
      </c>
      <c r="AC72">
        <f>'Residential-Scoping Plan scen'!AC95</f>
        <v>0</v>
      </c>
      <c r="AD72">
        <f>'Residential-Scoping Plan scen'!AD95</f>
        <v>0</v>
      </c>
      <c r="AE72">
        <f>'Residential-Scoping Plan scen'!AE95</f>
        <v>0</v>
      </c>
      <c r="AF72">
        <f>'Residential-Scoping Plan scen'!AF95</f>
        <v>0</v>
      </c>
      <c r="AG72">
        <f>'Residential-Scoping Plan scen'!AG95</f>
        <v>0</v>
      </c>
      <c r="AH72">
        <f>'Residential-Scoping Plan scen'!AH95</f>
        <v>0</v>
      </c>
      <c r="AI72">
        <f>'Residential-Scoping Plan scen'!AI95</f>
        <v>0</v>
      </c>
      <c r="AJ72">
        <f>'Residential-Scoping Plan scen'!AJ95</f>
        <v>0</v>
      </c>
      <c r="AK72">
        <f>'Residential-Scoping Plan scen'!AK95</f>
        <v>0</v>
      </c>
    </row>
    <row r="73" spans="1:37" x14ac:dyDescent="0.35">
      <c r="A73" t="str">
        <f>'Residential-Scoping Plan scen'!A96</f>
        <v>Fuel Oil</v>
      </c>
      <c r="B73">
        <f>'Residential-Scoping Plan scen'!B96</f>
        <v>0</v>
      </c>
      <c r="C73">
        <f>'Residential-Scoping Plan scen'!C96</f>
        <v>0</v>
      </c>
      <c r="D73">
        <f>'Residential-Scoping Plan scen'!D96</f>
        <v>0</v>
      </c>
      <c r="E73">
        <f>'Residential-Scoping Plan scen'!E96</f>
        <v>0</v>
      </c>
      <c r="F73">
        <f>'Residential-Scoping Plan scen'!F96</f>
        <v>0</v>
      </c>
      <c r="G73">
        <f>'Residential-Scoping Plan scen'!G96</f>
        <v>0</v>
      </c>
      <c r="H73">
        <f>'Residential-Scoping Plan scen'!H96</f>
        <v>0</v>
      </c>
      <c r="I73">
        <f>'Residential-Scoping Plan scen'!I96</f>
        <v>0</v>
      </c>
      <c r="J73">
        <f>'Residential-Scoping Plan scen'!J96</f>
        <v>0</v>
      </c>
      <c r="K73">
        <f>'Residential-Scoping Plan scen'!K96</f>
        <v>0</v>
      </c>
      <c r="L73">
        <f>'Residential-Scoping Plan scen'!L96</f>
        <v>0</v>
      </c>
      <c r="M73">
        <f>'Residential-Scoping Plan scen'!M96</f>
        <v>0</v>
      </c>
      <c r="N73">
        <f>'Residential-Scoping Plan scen'!N96</f>
        <v>0</v>
      </c>
      <c r="O73">
        <f>'Residential-Scoping Plan scen'!O96</f>
        <v>0</v>
      </c>
      <c r="P73">
        <f>'Residential-Scoping Plan scen'!P96</f>
        <v>0</v>
      </c>
      <c r="Q73">
        <f>'Residential-Scoping Plan scen'!Q96</f>
        <v>0</v>
      </c>
      <c r="R73">
        <f>'Residential-Scoping Plan scen'!R96</f>
        <v>0</v>
      </c>
      <c r="S73">
        <f>'Residential-Scoping Plan scen'!S96</f>
        <v>0</v>
      </c>
      <c r="T73">
        <f>'Residential-Scoping Plan scen'!T96</f>
        <v>0</v>
      </c>
      <c r="U73">
        <f>'Residential-Scoping Plan scen'!U96</f>
        <v>0</v>
      </c>
      <c r="V73">
        <f>'Residential-Scoping Plan scen'!V96</f>
        <v>0</v>
      </c>
      <c r="W73">
        <f>'Residential-Scoping Plan scen'!W96</f>
        <v>0</v>
      </c>
      <c r="X73">
        <f>'Residential-Scoping Plan scen'!X96</f>
        <v>0</v>
      </c>
      <c r="Y73">
        <f>'Residential-Scoping Plan scen'!Y96</f>
        <v>0</v>
      </c>
      <c r="Z73">
        <f>'Residential-Scoping Plan scen'!Z96</f>
        <v>0</v>
      </c>
      <c r="AA73">
        <f>'Residential-Scoping Plan scen'!AA96</f>
        <v>0</v>
      </c>
      <c r="AB73">
        <f>'Residential-Scoping Plan scen'!AB96</f>
        <v>0</v>
      </c>
      <c r="AC73">
        <f>'Residential-Scoping Plan scen'!AC96</f>
        <v>0</v>
      </c>
      <c r="AD73">
        <f>'Residential-Scoping Plan scen'!AD96</f>
        <v>0</v>
      </c>
      <c r="AE73">
        <f>'Residential-Scoping Plan scen'!AE96</f>
        <v>0</v>
      </c>
      <c r="AF73">
        <f>'Residential-Scoping Plan scen'!AF96</f>
        <v>0</v>
      </c>
      <c r="AG73">
        <f>'Residential-Scoping Plan scen'!AG96</f>
        <v>0</v>
      </c>
      <c r="AH73">
        <f>'Residential-Scoping Plan scen'!AH96</f>
        <v>0</v>
      </c>
      <c r="AI73">
        <f>'Residential-Scoping Plan scen'!AI96</f>
        <v>0</v>
      </c>
      <c r="AJ73">
        <f>'Residential-Scoping Plan scen'!AJ96</f>
        <v>0</v>
      </c>
      <c r="AK73">
        <f>'Residential-Scoping Plan scen'!AK96</f>
        <v>0</v>
      </c>
    </row>
    <row r="74" spans="1:37" x14ac:dyDescent="0.35">
      <c r="A74" t="str">
        <f>'Residential-Scoping Plan scen'!A97</f>
        <v>LPG</v>
      </c>
      <c r="B74">
        <f>'Residential-Scoping Plan scen'!B97</f>
        <v>0</v>
      </c>
      <c r="C74">
        <f>'Residential-Scoping Plan scen'!C97</f>
        <v>0</v>
      </c>
      <c r="D74">
        <f>'Residential-Scoping Plan scen'!D97</f>
        <v>0</v>
      </c>
      <c r="E74">
        <f>'Residential-Scoping Plan scen'!E97</f>
        <v>0</v>
      </c>
      <c r="F74">
        <f>'Residential-Scoping Plan scen'!F97</f>
        <v>0</v>
      </c>
      <c r="G74">
        <f>'Residential-Scoping Plan scen'!G97</f>
        <v>0</v>
      </c>
      <c r="H74">
        <f>'Residential-Scoping Plan scen'!H97</f>
        <v>0</v>
      </c>
      <c r="I74">
        <f>'Residential-Scoping Plan scen'!I97</f>
        <v>0</v>
      </c>
      <c r="J74">
        <f>'Residential-Scoping Plan scen'!J97</f>
        <v>0</v>
      </c>
      <c r="K74">
        <f>'Residential-Scoping Plan scen'!K97</f>
        <v>0</v>
      </c>
      <c r="L74">
        <f>'Residential-Scoping Plan scen'!L97</f>
        <v>0</v>
      </c>
      <c r="M74">
        <f>'Residential-Scoping Plan scen'!M97</f>
        <v>0</v>
      </c>
      <c r="N74">
        <f>'Residential-Scoping Plan scen'!N97</f>
        <v>0</v>
      </c>
      <c r="O74">
        <f>'Residential-Scoping Plan scen'!O97</f>
        <v>0</v>
      </c>
      <c r="P74">
        <f>'Residential-Scoping Plan scen'!P97</f>
        <v>0</v>
      </c>
      <c r="Q74">
        <f>'Residential-Scoping Plan scen'!Q97</f>
        <v>0</v>
      </c>
      <c r="R74">
        <f>'Residential-Scoping Plan scen'!R97</f>
        <v>0</v>
      </c>
      <c r="S74">
        <f>'Residential-Scoping Plan scen'!S97</f>
        <v>0</v>
      </c>
      <c r="T74">
        <f>'Residential-Scoping Plan scen'!T97</f>
        <v>0</v>
      </c>
      <c r="U74">
        <f>'Residential-Scoping Plan scen'!U97</f>
        <v>0</v>
      </c>
      <c r="V74">
        <f>'Residential-Scoping Plan scen'!V97</f>
        <v>0</v>
      </c>
      <c r="W74">
        <f>'Residential-Scoping Plan scen'!W97</f>
        <v>0</v>
      </c>
      <c r="X74">
        <f>'Residential-Scoping Plan scen'!X97</f>
        <v>0</v>
      </c>
      <c r="Y74">
        <f>'Residential-Scoping Plan scen'!Y97</f>
        <v>0</v>
      </c>
      <c r="Z74">
        <f>'Residential-Scoping Plan scen'!Z97</f>
        <v>0</v>
      </c>
      <c r="AA74">
        <f>'Residential-Scoping Plan scen'!AA97</f>
        <v>0</v>
      </c>
      <c r="AB74">
        <f>'Residential-Scoping Plan scen'!AB97</f>
        <v>0</v>
      </c>
      <c r="AC74">
        <f>'Residential-Scoping Plan scen'!AC97</f>
        <v>0</v>
      </c>
      <c r="AD74">
        <f>'Residential-Scoping Plan scen'!AD97</f>
        <v>0</v>
      </c>
      <c r="AE74">
        <f>'Residential-Scoping Plan scen'!AE97</f>
        <v>0</v>
      </c>
      <c r="AF74">
        <f>'Residential-Scoping Plan scen'!AF97</f>
        <v>0</v>
      </c>
      <c r="AG74">
        <f>'Residential-Scoping Plan scen'!AG97</f>
        <v>0</v>
      </c>
      <c r="AH74">
        <f>'Residential-Scoping Plan scen'!AH97</f>
        <v>0</v>
      </c>
      <c r="AI74">
        <f>'Residential-Scoping Plan scen'!AI97</f>
        <v>0</v>
      </c>
      <c r="AJ74">
        <f>'Residential-Scoping Plan scen'!AJ97</f>
        <v>0</v>
      </c>
      <c r="AK74">
        <f>'Residential-Scoping Plan scen'!AK97</f>
        <v>0</v>
      </c>
    </row>
    <row r="75" spans="1:37" x14ac:dyDescent="0.35">
      <c r="A75" t="str">
        <f>'Residential-Scoping Plan scen'!A98</f>
        <v>Kerosene</v>
      </c>
      <c r="B75">
        <f>'Residential-Scoping Plan scen'!B98</f>
        <v>0</v>
      </c>
      <c r="C75">
        <f>'Residential-Scoping Plan scen'!C98</f>
        <v>0</v>
      </c>
      <c r="D75">
        <f>'Residential-Scoping Plan scen'!D98</f>
        <v>0</v>
      </c>
      <c r="E75">
        <f>'Residential-Scoping Plan scen'!E98</f>
        <v>0</v>
      </c>
      <c r="F75">
        <f>'Residential-Scoping Plan scen'!F98</f>
        <v>0</v>
      </c>
      <c r="G75">
        <f>'Residential-Scoping Plan scen'!G98</f>
        <v>0</v>
      </c>
      <c r="H75">
        <f>'Residential-Scoping Plan scen'!H98</f>
        <v>0</v>
      </c>
      <c r="I75">
        <f>'Residential-Scoping Plan scen'!I98</f>
        <v>0</v>
      </c>
      <c r="J75">
        <f>'Residential-Scoping Plan scen'!J98</f>
        <v>0</v>
      </c>
      <c r="K75">
        <f>'Residential-Scoping Plan scen'!K98</f>
        <v>0</v>
      </c>
      <c r="L75">
        <f>'Residential-Scoping Plan scen'!L98</f>
        <v>0</v>
      </c>
      <c r="M75">
        <f>'Residential-Scoping Plan scen'!M98</f>
        <v>0</v>
      </c>
      <c r="N75">
        <f>'Residential-Scoping Plan scen'!N98</f>
        <v>0</v>
      </c>
      <c r="O75">
        <f>'Residential-Scoping Plan scen'!O98</f>
        <v>0</v>
      </c>
      <c r="P75">
        <f>'Residential-Scoping Plan scen'!P98</f>
        <v>0</v>
      </c>
      <c r="Q75">
        <f>'Residential-Scoping Plan scen'!Q98</f>
        <v>0</v>
      </c>
      <c r="R75">
        <f>'Residential-Scoping Plan scen'!R98</f>
        <v>0</v>
      </c>
      <c r="S75">
        <f>'Residential-Scoping Plan scen'!S98</f>
        <v>0</v>
      </c>
      <c r="T75">
        <f>'Residential-Scoping Plan scen'!T98</f>
        <v>0</v>
      </c>
      <c r="U75">
        <f>'Residential-Scoping Plan scen'!U98</f>
        <v>0</v>
      </c>
      <c r="V75">
        <f>'Residential-Scoping Plan scen'!V98</f>
        <v>0</v>
      </c>
      <c r="W75">
        <f>'Residential-Scoping Plan scen'!W98</f>
        <v>0</v>
      </c>
      <c r="X75">
        <f>'Residential-Scoping Plan scen'!X98</f>
        <v>0</v>
      </c>
      <c r="Y75">
        <f>'Residential-Scoping Plan scen'!Y98</f>
        <v>0</v>
      </c>
      <c r="Z75">
        <f>'Residential-Scoping Plan scen'!Z98</f>
        <v>0</v>
      </c>
      <c r="AA75">
        <f>'Residential-Scoping Plan scen'!AA98</f>
        <v>0</v>
      </c>
      <c r="AB75">
        <f>'Residential-Scoping Plan scen'!AB98</f>
        <v>0</v>
      </c>
      <c r="AC75">
        <f>'Residential-Scoping Plan scen'!AC98</f>
        <v>0</v>
      </c>
      <c r="AD75">
        <f>'Residential-Scoping Plan scen'!AD98</f>
        <v>0</v>
      </c>
      <c r="AE75">
        <f>'Residential-Scoping Plan scen'!AE98</f>
        <v>0</v>
      </c>
      <c r="AF75">
        <f>'Residential-Scoping Plan scen'!AF98</f>
        <v>0</v>
      </c>
      <c r="AG75">
        <f>'Residential-Scoping Plan scen'!AG98</f>
        <v>0</v>
      </c>
      <c r="AH75">
        <f>'Residential-Scoping Plan scen'!AH98</f>
        <v>0</v>
      </c>
      <c r="AI75">
        <f>'Residential-Scoping Plan scen'!AI98</f>
        <v>0</v>
      </c>
      <c r="AJ75">
        <f>'Residential-Scoping Plan scen'!AJ98</f>
        <v>0</v>
      </c>
      <c r="AK75">
        <f>'Residential-Scoping Plan scen'!AK98</f>
        <v>0</v>
      </c>
    </row>
    <row r="76" spans="1:37" x14ac:dyDescent="0.35">
      <c r="A76" t="str">
        <f>'Residential-Scoping Plan scen'!A99</f>
        <v>Wood</v>
      </c>
      <c r="B76">
        <f>'Residential-Scoping Plan scen'!B99</f>
        <v>0</v>
      </c>
      <c r="C76">
        <f>'Residential-Scoping Plan scen'!C99</f>
        <v>0</v>
      </c>
      <c r="D76">
        <f>'Residential-Scoping Plan scen'!D99</f>
        <v>0</v>
      </c>
      <c r="E76">
        <f>'Residential-Scoping Plan scen'!E99</f>
        <v>0</v>
      </c>
      <c r="F76">
        <f>'Residential-Scoping Plan scen'!F99</f>
        <v>0</v>
      </c>
      <c r="G76">
        <f>'Residential-Scoping Plan scen'!G99</f>
        <v>0</v>
      </c>
      <c r="H76">
        <f>'Residential-Scoping Plan scen'!H99</f>
        <v>0</v>
      </c>
      <c r="I76">
        <f>'Residential-Scoping Plan scen'!I99</f>
        <v>0</v>
      </c>
      <c r="J76">
        <f>'Residential-Scoping Plan scen'!J99</f>
        <v>0</v>
      </c>
      <c r="K76">
        <f>'Residential-Scoping Plan scen'!K99</f>
        <v>0</v>
      </c>
      <c r="L76">
        <f>'Residential-Scoping Plan scen'!L99</f>
        <v>0</v>
      </c>
      <c r="M76">
        <f>'Residential-Scoping Plan scen'!M99</f>
        <v>0</v>
      </c>
      <c r="N76">
        <f>'Residential-Scoping Plan scen'!N99</f>
        <v>0</v>
      </c>
      <c r="O76">
        <f>'Residential-Scoping Plan scen'!O99</f>
        <v>0</v>
      </c>
      <c r="P76">
        <f>'Residential-Scoping Plan scen'!P99</f>
        <v>0</v>
      </c>
      <c r="Q76">
        <f>'Residential-Scoping Plan scen'!Q99</f>
        <v>0</v>
      </c>
      <c r="R76">
        <f>'Residential-Scoping Plan scen'!R99</f>
        <v>0</v>
      </c>
      <c r="S76">
        <f>'Residential-Scoping Plan scen'!S99</f>
        <v>0</v>
      </c>
      <c r="T76">
        <f>'Residential-Scoping Plan scen'!T99</f>
        <v>0</v>
      </c>
      <c r="U76">
        <f>'Residential-Scoping Plan scen'!U99</f>
        <v>0</v>
      </c>
      <c r="V76">
        <f>'Residential-Scoping Plan scen'!V99</f>
        <v>0</v>
      </c>
      <c r="W76">
        <f>'Residential-Scoping Plan scen'!W99</f>
        <v>0</v>
      </c>
      <c r="X76">
        <f>'Residential-Scoping Plan scen'!X99</f>
        <v>0</v>
      </c>
      <c r="Y76">
        <f>'Residential-Scoping Plan scen'!Y99</f>
        <v>0</v>
      </c>
      <c r="Z76">
        <f>'Residential-Scoping Plan scen'!Z99</f>
        <v>0</v>
      </c>
      <c r="AA76">
        <f>'Residential-Scoping Plan scen'!AA99</f>
        <v>0</v>
      </c>
      <c r="AB76">
        <f>'Residential-Scoping Plan scen'!AB99</f>
        <v>0</v>
      </c>
      <c r="AC76">
        <f>'Residential-Scoping Plan scen'!AC99</f>
        <v>0</v>
      </c>
      <c r="AD76">
        <f>'Residential-Scoping Plan scen'!AD99</f>
        <v>0</v>
      </c>
      <c r="AE76">
        <f>'Residential-Scoping Plan scen'!AE99</f>
        <v>0</v>
      </c>
      <c r="AF76">
        <f>'Residential-Scoping Plan scen'!AF99</f>
        <v>0</v>
      </c>
      <c r="AG76">
        <f>'Residential-Scoping Plan scen'!AG99</f>
        <v>0</v>
      </c>
      <c r="AH76">
        <f>'Residential-Scoping Plan scen'!AH99</f>
        <v>0</v>
      </c>
      <c r="AI76">
        <f>'Residential-Scoping Plan scen'!AI99</f>
        <v>0</v>
      </c>
      <c r="AJ76">
        <f>'Residential-Scoping Plan scen'!AJ99</f>
        <v>0</v>
      </c>
      <c r="AK76">
        <f>'Residential-Scoping Plan scen'!AK99</f>
        <v>0</v>
      </c>
    </row>
    <row r="77" spans="1:37" x14ac:dyDescent="0.35">
      <c r="A77" t="str">
        <f>'Residential-Scoping Plan scen'!A100</f>
        <v>Waste Heat</v>
      </c>
      <c r="B77">
        <f>'Residential-Scoping Plan scen'!B100</f>
        <v>0</v>
      </c>
      <c r="C77">
        <f>'Residential-Scoping Plan scen'!C100</f>
        <v>0</v>
      </c>
      <c r="D77">
        <f>'Residential-Scoping Plan scen'!D100</f>
        <v>0</v>
      </c>
      <c r="E77">
        <f>'Residential-Scoping Plan scen'!E100</f>
        <v>0</v>
      </c>
      <c r="F77">
        <f>'Residential-Scoping Plan scen'!F100</f>
        <v>0</v>
      </c>
      <c r="G77">
        <f>'Residential-Scoping Plan scen'!G100</f>
        <v>0</v>
      </c>
      <c r="H77">
        <f>'Residential-Scoping Plan scen'!H100</f>
        <v>0</v>
      </c>
      <c r="I77">
        <f>'Residential-Scoping Plan scen'!I100</f>
        <v>0</v>
      </c>
      <c r="J77">
        <f>'Residential-Scoping Plan scen'!J100</f>
        <v>0</v>
      </c>
      <c r="K77">
        <f>'Residential-Scoping Plan scen'!K100</f>
        <v>0</v>
      </c>
      <c r="L77">
        <f>'Residential-Scoping Plan scen'!L100</f>
        <v>0</v>
      </c>
      <c r="M77">
        <f>'Residential-Scoping Plan scen'!M100</f>
        <v>0</v>
      </c>
      <c r="N77">
        <f>'Residential-Scoping Plan scen'!N100</f>
        <v>0</v>
      </c>
      <c r="O77">
        <f>'Residential-Scoping Plan scen'!O100</f>
        <v>0</v>
      </c>
      <c r="P77">
        <f>'Residential-Scoping Plan scen'!P100</f>
        <v>0</v>
      </c>
      <c r="Q77">
        <f>'Residential-Scoping Plan scen'!Q100</f>
        <v>0</v>
      </c>
      <c r="R77">
        <f>'Residential-Scoping Plan scen'!R100</f>
        <v>0</v>
      </c>
      <c r="S77">
        <f>'Residential-Scoping Plan scen'!S100</f>
        <v>0</v>
      </c>
      <c r="T77">
        <f>'Residential-Scoping Plan scen'!T100</f>
        <v>0</v>
      </c>
      <c r="U77">
        <f>'Residential-Scoping Plan scen'!U100</f>
        <v>0</v>
      </c>
      <c r="V77">
        <f>'Residential-Scoping Plan scen'!V100</f>
        <v>0</v>
      </c>
      <c r="W77">
        <f>'Residential-Scoping Plan scen'!W100</f>
        <v>0</v>
      </c>
      <c r="X77">
        <f>'Residential-Scoping Plan scen'!X100</f>
        <v>0</v>
      </c>
      <c r="Y77">
        <f>'Residential-Scoping Plan scen'!Y100</f>
        <v>0</v>
      </c>
      <c r="Z77">
        <f>'Residential-Scoping Plan scen'!Z100</f>
        <v>0</v>
      </c>
      <c r="AA77">
        <f>'Residential-Scoping Plan scen'!AA100</f>
        <v>0</v>
      </c>
      <c r="AB77">
        <f>'Residential-Scoping Plan scen'!AB100</f>
        <v>0</v>
      </c>
      <c r="AC77">
        <f>'Residential-Scoping Plan scen'!AC100</f>
        <v>0</v>
      </c>
      <c r="AD77">
        <f>'Residential-Scoping Plan scen'!AD100</f>
        <v>0</v>
      </c>
      <c r="AE77">
        <f>'Residential-Scoping Plan scen'!AE100</f>
        <v>0</v>
      </c>
      <c r="AF77">
        <f>'Residential-Scoping Plan scen'!AF100</f>
        <v>0</v>
      </c>
      <c r="AG77">
        <f>'Residential-Scoping Plan scen'!AG100</f>
        <v>0</v>
      </c>
      <c r="AH77">
        <f>'Residential-Scoping Plan scen'!AH100</f>
        <v>0</v>
      </c>
      <c r="AI77">
        <f>'Residential-Scoping Plan scen'!AI100</f>
        <v>0</v>
      </c>
      <c r="AJ77">
        <f>'Residential-Scoping Plan scen'!AJ100</f>
        <v>0</v>
      </c>
      <c r="AK77">
        <f>'Residential-Scoping Plan scen'!AK100</f>
        <v>0</v>
      </c>
    </row>
    <row r="78" spans="1:37" x14ac:dyDescent="0.35">
      <c r="A78" t="str">
        <f>'Residential-Scoping Plan scen'!A101</f>
        <v>None</v>
      </c>
      <c r="B78">
        <f>'Residential-Scoping Plan scen'!B101</f>
        <v>0</v>
      </c>
      <c r="C78">
        <f>'Residential-Scoping Plan scen'!C101</f>
        <v>0</v>
      </c>
      <c r="D78">
        <f>'Residential-Scoping Plan scen'!D101</f>
        <v>0</v>
      </c>
      <c r="E78">
        <f>'Residential-Scoping Plan scen'!E101</f>
        <v>0</v>
      </c>
      <c r="F78">
        <f>'Residential-Scoping Plan scen'!F101</f>
        <v>0</v>
      </c>
      <c r="G78">
        <f>'Residential-Scoping Plan scen'!G101</f>
        <v>0</v>
      </c>
      <c r="H78">
        <f>'Residential-Scoping Plan scen'!H101</f>
        <v>0</v>
      </c>
      <c r="I78">
        <f>'Residential-Scoping Plan scen'!I101</f>
        <v>0</v>
      </c>
      <c r="J78">
        <f>'Residential-Scoping Plan scen'!J101</f>
        <v>0</v>
      </c>
      <c r="K78">
        <f>'Residential-Scoping Plan scen'!K101</f>
        <v>0</v>
      </c>
      <c r="L78">
        <f>'Residential-Scoping Plan scen'!L101</f>
        <v>0</v>
      </c>
      <c r="M78">
        <f>'Residential-Scoping Plan scen'!M101</f>
        <v>0</v>
      </c>
      <c r="N78">
        <f>'Residential-Scoping Plan scen'!N101</f>
        <v>0</v>
      </c>
      <c r="O78">
        <f>'Residential-Scoping Plan scen'!O101</f>
        <v>0</v>
      </c>
      <c r="P78">
        <f>'Residential-Scoping Plan scen'!P101</f>
        <v>0</v>
      </c>
      <c r="Q78">
        <f>'Residential-Scoping Plan scen'!Q101</f>
        <v>0</v>
      </c>
      <c r="R78">
        <f>'Residential-Scoping Plan scen'!R101</f>
        <v>0</v>
      </c>
      <c r="S78">
        <f>'Residential-Scoping Plan scen'!S101</f>
        <v>0</v>
      </c>
      <c r="T78">
        <f>'Residential-Scoping Plan scen'!T101</f>
        <v>0</v>
      </c>
      <c r="U78">
        <f>'Residential-Scoping Plan scen'!U101</f>
        <v>0</v>
      </c>
      <c r="V78">
        <f>'Residential-Scoping Plan scen'!V101</f>
        <v>0</v>
      </c>
      <c r="W78">
        <f>'Residential-Scoping Plan scen'!W101</f>
        <v>0</v>
      </c>
      <c r="X78">
        <f>'Residential-Scoping Plan scen'!X101</f>
        <v>0</v>
      </c>
      <c r="Y78">
        <f>'Residential-Scoping Plan scen'!Y101</f>
        <v>0</v>
      </c>
      <c r="Z78">
        <f>'Residential-Scoping Plan scen'!Z101</f>
        <v>0</v>
      </c>
      <c r="AA78">
        <f>'Residential-Scoping Plan scen'!AA101</f>
        <v>0</v>
      </c>
      <c r="AB78">
        <f>'Residential-Scoping Plan scen'!AB101</f>
        <v>0</v>
      </c>
      <c r="AC78">
        <f>'Residential-Scoping Plan scen'!AC101</f>
        <v>0</v>
      </c>
      <c r="AD78">
        <f>'Residential-Scoping Plan scen'!AD101</f>
        <v>0</v>
      </c>
      <c r="AE78">
        <f>'Residential-Scoping Plan scen'!AE101</f>
        <v>0</v>
      </c>
      <c r="AF78">
        <f>'Residential-Scoping Plan scen'!AF101</f>
        <v>0</v>
      </c>
      <c r="AG78">
        <f>'Residential-Scoping Plan scen'!AG101</f>
        <v>0</v>
      </c>
      <c r="AH78">
        <f>'Residential-Scoping Plan scen'!AH101</f>
        <v>0</v>
      </c>
      <c r="AI78">
        <f>'Residential-Scoping Plan scen'!AI101</f>
        <v>0</v>
      </c>
      <c r="AJ78">
        <f>'Residential-Scoping Plan scen'!AJ101</f>
        <v>0</v>
      </c>
      <c r="AK78">
        <f>'Residential-Scoping Plan scen'!AK101</f>
        <v>0</v>
      </c>
    </row>
    <row r="79" spans="1:37" x14ac:dyDescent="0.35">
      <c r="A79">
        <f>'Residential-Scoping Plan scen'!A102</f>
        <v>0</v>
      </c>
      <c r="B79">
        <f>'Residential-Scoping Plan scen'!B102</f>
        <v>0</v>
      </c>
      <c r="C79">
        <f>'Residential-Scoping Plan scen'!C102</f>
        <v>0</v>
      </c>
      <c r="D79">
        <f>'Residential-Scoping Plan scen'!D102</f>
        <v>0</v>
      </c>
      <c r="E79">
        <f>'Residential-Scoping Plan scen'!E102</f>
        <v>0</v>
      </c>
      <c r="F79">
        <f>'Residential-Scoping Plan scen'!F102</f>
        <v>0</v>
      </c>
      <c r="G79">
        <f>'Residential-Scoping Plan scen'!G102</f>
        <v>0</v>
      </c>
      <c r="H79">
        <f>'Residential-Scoping Plan scen'!H102</f>
        <v>0</v>
      </c>
      <c r="I79">
        <f>'Residential-Scoping Plan scen'!I102</f>
        <v>0</v>
      </c>
      <c r="J79">
        <f>'Residential-Scoping Plan scen'!J102</f>
        <v>0</v>
      </c>
      <c r="K79">
        <f>'Residential-Scoping Plan scen'!K102</f>
        <v>0</v>
      </c>
      <c r="L79">
        <f>'Residential-Scoping Plan scen'!L102</f>
        <v>0</v>
      </c>
      <c r="M79">
        <f>'Residential-Scoping Plan scen'!M102</f>
        <v>0</v>
      </c>
      <c r="N79">
        <f>'Residential-Scoping Plan scen'!N102</f>
        <v>0</v>
      </c>
      <c r="O79">
        <f>'Residential-Scoping Plan scen'!O102</f>
        <v>0</v>
      </c>
      <c r="P79">
        <f>'Residential-Scoping Plan scen'!P102</f>
        <v>0</v>
      </c>
      <c r="Q79">
        <f>'Residential-Scoping Plan scen'!Q102</f>
        <v>0</v>
      </c>
      <c r="R79">
        <f>'Residential-Scoping Plan scen'!R102</f>
        <v>0</v>
      </c>
      <c r="S79">
        <f>'Residential-Scoping Plan scen'!S102</f>
        <v>0</v>
      </c>
      <c r="T79">
        <f>'Residential-Scoping Plan scen'!T102</f>
        <v>0</v>
      </c>
      <c r="U79">
        <f>'Residential-Scoping Plan scen'!U102</f>
        <v>0</v>
      </c>
      <c r="V79">
        <f>'Residential-Scoping Plan scen'!V102</f>
        <v>0</v>
      </c>
      <c r="W79">
        <f>'Residential-Scoping Plan scen'!W102</f>
        <v>0</v>
      </c>
      <c r="X79">
        <f>'Residential-Scoping Plan scen'!X102</f>
        <v>0</v>
      </c>
      <c r="Y79">
        <f>'Residential-Scoping Plan scen'!Y102</f>
        <v>0</v>
      </c>
      <c r="Z79">
        <f>'Residential-Scoping Plan scen'!Z102</f>
        <v>0</v>
      </c>
      <c r="AA79">
        <f>'Residential-Scoping Plan scen'!AA102</f>
        <v>0</v>
      </c>
      <c r="AB79">
        <f>'Residential-Scoping Plan scen'!AB102</f>
        <v>0</v>
      </c>
      <c r="AC79">
        <f>'Residential-Scoping Plan scen'!AC102</f>
        <v>0</v>
      </c>
      <c r="AD79">
        <f>'Residential-Scoping Plan scen'!AD102</f>
        <v>0</v>
      </c>
      <c r="AE79">
        <f>'Residential-Scoping Plan scen'!AE102</f>
        <v>0</v>
      </c>
      <c r="AF79">
        <f>'Residential-Scoping Plan scen'!AF102</f>
        <v>0</v>
      </c>
      <c r="AG79">
        <f>'Residential-Scoping Plan scen'!AG102</f>
        <v>0</v>
      </c>
      <c r="AH79">
        <f>'Residential-Scoping Plan scen'!AH102</f>
        <v>0</v>
      </c>
      <c r="AI79">
        <f>'Residential-Scoping Plan scen'!AI102</f>
        <v>0</v>
      </c>
      <c r="AJ79">
        <f>'Residential-Scoping Plan scen'!AJ102</f>
        <v>0</v>
      </c>
      <c r="AK79">
        <f>'Residential-Scoping Plan scen'!AK102</f>
        <v>0</v>
      </c>
    </row>
    <row r="80" spans="1:37" x14ac:dyDescent="0.35">
      <c r="A80" t="str">
        <f>'Residential-Scoping Plan scen'!A103</f>
        <v>Cooking</v>
      </c>
      <c r="B80">
        <f>'Residential-Scoping Plan scen'!B103</f>
        <v>0</v>
      </c>
      <c r="C80">
        <f>'Residential-Scoping Plan scen'!C103</f>
        <v>0</v>
      </c>
      <c r="D80">
        <f>'Residential-Scoping Plan scen'!D103</f>
        <v>0</v>
      </c>
      <c r="E80">
        <f>'Residential-Scoping Plan scen'!E103</f>
        <v>0</v>
      </c>
      <c r="F80">
        <f>'Residential-Scoping Plan scen'!F103</f>
        <v>0</v>
      </c>
      <c r="G80">
        <f>'Residential-Scoping Plan scen'!G103</f>
        <v>0</v>
      </c>
      <c r="H80">
        <f>'Residential-Scoping Plan scen'!H103</f>
        <v>0</v>
      </c>
      <c r="I80">
        <f>'Residential-Scoping Plan scen'!I103</f>
        <v>0</v>
      </c>
      <c r="J80">
        <f>'Residential-Scoping Plan scen'!J103</f>
        <v>0</v>
      </c>
      <c r="K80">
        <f>'Residential-Scoping Plan scen'!K103</f>
        <v>0</v>
      </c>
      <c r="L80">
        <f>'Residential-Scoping Plan scen'!L103</f>
        <v>0</v>
      </c>
      <c r="M80">
        <f>'Residential-Scoping Plan scen'!M103</f>
        <v>0</v>
      </c>
      <c r="N80">
        <f>'Residential-Scoping Plan scen'!N103</f>
        <v>0</v>
      </c>
      <c r="O80">
        <f>'Residential-Scoping Plan scen'!O103</f>
        <v>0</v>
      </c>
      <c r="P80">
        <f>'Residential-Scoping Plan scen'!P103</f>
        <v>0</v>
      </c>
      <c r="Q80">
        <f>'Residential-Scoping Plan scen'!Q103</f>
        <v>0</v>
      </c>
      <c r="R80">
        <f>'Residential-Scoping Plan scen'!R103</f>
        <v>0</v>
      </c>
      <c r="S80">
        <f>'Residential-Scoping Plan scen'!S103</f>
        <v>0</v>
      </c>
      <c r="T80">
        <f>'Residential-Scoping Plan scen'!T103</f>
        <v>0</v>
      </c>
      <c r="U80">
        <f>'Residential-Scoping Plan scen'!U103</f>
        <v>0</v>
      </c>
      <c r="V80">
        <f>'Residential-Scoping Plan scen'!V103</f>
        <v>0</v>
      </c>
      <c r="W80">
        <f>'Residential-Scoping Plan scen'!W103</f>
        <v>0</v>
      </c>
      <c r="X80">
        <f>'Residential-Scoping Plan scen'!X103</f>
        <v>0</v>
      </c>
      <c r="Y80">
        <f>'Residential-Scoping Plan scen'!Y103</f>
        <v>0</v>
      </c>
      <c r="Z80">
        <f>'Residential-Scoping Plan scen'!Z103</f>
        <v>0</v>
      </c>
      <c r="AA80">
        <f>'Residential-Scoping Plan scen'!AA103</f>
        <v>0</v>
      </c>
      <c r="AB80">
        <f>'Residential-Scoping Plan scen'!AB103</f>
        <v>0</v>
      </c>
      <c r="AC80">
        <f>'Residential-Scoping Plan scen'!AC103</f>
        <v>0</v>
      </c>
      <c r="AD80">
        <f>'Residential-Scoping Plan scen'!AD103</f>
        <v>0</v>
      </c>
      <c r="AE80">
        <f>'Residential-Scoping Plan scen'!AE103</f>
        <v>0</v>
      </c>
      <c r="AF80">
        <f>'Residential-Scoping Plan scen'!AF103</f>
        <v>0</v>
      </c>
      <c r="AG80">
        <f>'Residential-Scoping Plan scen'!AG103</f>
        <v>0</v>
      </c>
      <c r="AH80">
        <f>'Residential-Scoping Plan scen'!AH103</f>
        <v>0</v>
      </c>
      <c r="AI80">
        <f>'Residential-Scoping Plan scen'!AI103</f>
        <v>0</v>
      </c>
      <c r="AJ80">
        <f>'Residential-Scoping Plan scen'!AJ103</f>
        <v>0</v>
      </c>
      <c r="AK80">
        <f>'Residential-Scoping Plan scen'!AK103</f>
        <v>0</v>
      </c>
    </row>
    <row r="81" spans="1:37" x14ac:dyDescent="0.35">
      <c r="A81">
        <f>'Residential-Scoping Plan scen'!A104</f>
        <v>0</v>
      </c>
      <c r="B81">
        <f>'Residential-Scoping Plan scen'!B104</f>
        <v>0</v>
      </c>
      <c r="C81">
        <f>'Residential-Scoping Plan scen'!C104</f>
        <v>0</v>
      </c>
      <c r="D81">
        <f>'Residential-Scoping Plan scen'!D104</f>
        <v>0</v>
      </c>
      <c r="E81">
        <f>'Residential-Scoping Plan scen'!E104</f>
        <v>0</v>
      </c>
      <c r="F81">
        <f>'Residential-Scoping Plan scen'!F104</f>
        <v>0</v>
      </c>
      <c r="G81">
        <f>'Residential-Scoping Plan scen'!G104</f>
        <v>0</v>
      </c>
      <c r="H81">
        <f>'Residential-Scoping Plan scen'!H104</f>
        <v>0</v>
      </c>
      <c r="I81">
        <f>'Residential-Scoping Plan scen'!I104</f>
        <v>0</v>
      </c>
      <c r="J81">
        <f>'Residential-Scoping Plan scen'!J104</f>
        <v>0</v>
      </c>
      <c r="K81">
        <f>'Residential-Scoping Plan scen'!K104</f>
        <v>0</v>
      </c>
      <c r="L81">
        <f>'Residential-Scoping Plan scen'!L104</f>
        <v>0</v>
      </c>
      <c r="M81">
        <f>'Residential-Scoping Plan scen'!M104</f>
        <v>0</v>
      </c>
      <c r="N81">
        <f>'Residential-Scoping Plan scen'!N104</f>
        <v>0</v>
      </c>
      <c r="O81">
        <f>'Residential-Scoping Plan scen'!O104</f>
        <v>0</v>
      </c>
      <c r="P81">
        <f>'Residential-Scoping Plan scen'!P104</f>
        <v>0</v>
      </c>
      <c r="Q81">
        <f>'Residential-Scoping Plan scen'!Q104</f>
        <v>0</v>
      </c>
      <c r="R81">
        <f>'Residential-Scoping Plan scen'!R104</f>
        <v>0</v>
      </c>
      <c r="S81">
        <f>'Residential-Scoping Plan scen'!S104</f>
        <v>0</v>
      </c>
      <c r="T81">
        <f>'Residential-Scoping Plan scen'!T104</f>
        <v>0</v>
      </c>
      <c r="U81">
        <f>'Residential-Scoping Plan scen'!U104</f>
        <v>0</v>
      </c>
      <c r="V81">
        <f>'Residential-Scoping Plan scen'!V104</f>
        <v>0</v>
      </c>
      <c r="W81">
        <f>'Residential-Scoping Plan scen'!W104</f>
        <v>0</v>
      </c>
      <c r="X81">
        <f>'Residential-Scoping Plan scen'!X104</f>
        <v>0</v>
      </c>
      <c r="Y81">
        <f>'Residential-Scoping Plan scen'!Y104</f>
        <v>0</v>
      </c>
      <c r="Z81">
        <f>'Residential-Scoping Plan scen'!Z104</f>
        <v>0</v>
      </c>
      <c r="AA81">
        <f>'Residential-Scoping Plan scen'!AA104</f>
        <v>0</v>
      </c>
      <c r="AB81">
        <f>'Residential-Scoping Plan scen'!AB104</f>
        <v>0</v>
      </c>
      <c r="AC81">
        <f>'Residential-Scoping Plan scen'!AC104</f>
        <v>0</v>
      </c>
      <c r="AD81">
        <f>'Residential-Scoping Plan scen'!AD104</f>
        <v>0</v>
      </c>
      <c r="AE81">
        <f>'Residential-Scoping Plan scen'!AE104</f>
        <v>0</v>
      </c>
      <c r="AF81">
        <f>'Residential-Scoping Plan scen'!AF104</f>
        <v>0</v>
      </c>
      <c r="AG81">
        <f>'Residential-Scoping Plan scen'!AG104</f>
        <v>0</v>
      </c>
      <c r="AH81">
        <f>'Residential-Scoping Plan scen'!AH104</f>
        <v>0</v>
      </c>
      <c r="AI81">
        <f>'Residential-Scoping Plan scen'!AI104</f>
        <v>0</v>
      </c>
      <c r="AJ81">
        <f>'Residential-Scoping Plan scen'!AJ104</f>
        <v>0</v>
      </c>
      <c r="AK81">
        <f>'Residential-Scoping Plan scen'!AK104</f>
        <v>0</v>
      </c>
    </row>
    <row r="82" spans="1:37" x14ac:dyDescent="0.35">
      <c r="A82" t="str">
        <f>'Residential-Scoping Plan scen'!A105</f>
        <v>Electricity</v>
      </c>
      <c r="B82">
        <f>'Residential-Scoping Plan scen'!B105</f>
        <v>1.23120951530336E-2</v>
      </c>
      <c r="C82">
        <f>'Residential-Scoping Plan scen'!C105</f>
        <v>1.2417758896841199E-2</v>
      </c>
      <c r="D82">
        <f>'Residential-Scoping Plan scen'!D105</f>
        <v>1.2519197435758999E-2</v>
      </c>
      <c r="E82">
        <f>'Residential-Scoping Plan scen'!E105</f>
        <v>1.2593587887754699E-2</v>
      </c>
      <c r="F82">
        <f>'Residential-Scoping Plan scen'!F105</f>
        <v>1.26897392698658E-2</v>
      </c>
      <c r="G82">
        <f>'Residential-Scoping Plan scen'!G105</f>
        <v>1.2781677969550299E-2</v>
      </c>
      <c r="H82">
        <f>'Residential-Scoping Plan scen'!H105</f>
        <v>1.2869677301368201E-2</v>
      </c>
      <c r="I82">
        <f>'Residential-Scoping Plan scen'!I105</f>
        <v>1.29538382234383E-2</v>
      </c>
      <c r="J82">
        <f>'Residential-Scoping Plan scen'!J105</f>
        <v>1.30472130682442E-2</v>
      </c>
      <c r="K82">
        <f>'Residential-Scoping Plan scen'!K105</f>
        <v>1.31408731175348E-2</v>
      </c>
      <c r="L82">
        <f>'Residential-Scoping Plan scen'!L105</f>
        <v>1.32337527041325E-2</v>
      </c>
      <c r="M82">
        <f>'Residential-Scoping Plan scen'!M105</f>
        <v>1.33255144022584E-2</v>
      </c>
      <c r="N82">
        <f>'Residential-Scoping Plan scen'!N105</f>
        <v>1.341802462095E-2</v>
      </c>
      <c r="O82">
        <f>'Residential-Scoping Plan scen'!O105</f>
        <v>1.3508957313885701E-2</v>
      </c>
      <c r="P82">
        <f>'Residential-Scoping Plan scen'!P105</f>
        <v>1.35943893909359E-2</v>
      </c>
      <c r="Q82">
        <f>'Residential-Scoping Plan scen'!Q105</f>
        <v>1.3678603807840599E-2</v>
      </c>
      <c r="R82">
        <f>'Residential-Scoping Plan scen'!R105</f>
        <v>1.3759869757670601E-2</v>
      </c>
      <c r="S82">
        <f>'Residential-Scoping Plan scen'!S105</f>
        <v>1.3846548589206999E-2</v>
      </c>
      <c r="T82">
        <f>'Residential-Scoping Plan scen'!T105</f>
        <v>1.39366395046156E-2</v>
      </c>
      <c r="U82">
        <f>'Residential-Scoping Plan scen'!U105</f>
        <v>1.40199574517029E-2</v>
      </c>
      <c r="V82">
        <f>'Residential-Scoping Plan scen'!V105</f>
        <v>1.4100722418866099E-2</v>
      </c>
      <c r="W82">
        <f>'Residential-Scoping Plan scen'!W105</f>
        <v>1.4175884057798E-2</v>
      </c>
      <c r="X82">
        <f>'Residential-Scoping Plan scen'!X105</f>
        <v>1.4249840268080899E-2</v>
      </c>
      <c r="Y82">
        <f>'Residential-Scoping Plan scen'!Y105</f>
        <v>1.43237454840047E-2</v>
      </c>
      <c r="Z82">
        <f>'Residential-Scoping Plan scen'!Z105</f>
        <v>1.4394629231795001E-2</v>
      </c>
      <c r="AA82">
        <f>'Residential-Scoping Plan scen'!AA105</f>
        <v>1.4461641265643701E-2</v>
      </c>
      <c r="AB82">
        <f>'Residential-Scoping Plan scen'!AB105</f>
        <v>1.4527431777140699E-2</v>
      </c>
      <c r="AC82">
        <f>'Residential-Scoping Plan scen'!AC105</f>
        <v>1.45913147265895E-2</v>
      </c>
      <c r="AD82">
        <f>'Residential-Scoping Plan scen'!AD105</f>
        <v>1.4653372723140899E-2</v>
      </c>
      <c r="AE82">
        <f>'Residential-Scoping Plan scen'!AE105</f>
        <v>1.47136843798461E-2</v>
      </c>
      <c r="AF82">
        <f>'Residential-Scoping Plan scen'!AF105</f>
        <v>1.47720178291511E-2</v>
      </c>
      <c r="AG82">
        <f>'Residential-Scoping Plan scen'!AG105</f>
        <v>1.48280885244069E-2</v>
      </c>
      <c r="AH82">
        <f>'Residential-Scoping Plan scen'!AH105</f>
        <v>1.48823627240779E-2</v>
      </c>
      <c r="AI82">
        <f>'Residential-Scoping Plan scen'!AI105</f>
        <v>1.49352568098544E-2</v>
      </c>
      <c r="AJ82">
        <f>'Residential-Scoping Plan scen'!AJ105</f>
        <v>1.4986715954052401E-2</v>
      </c>
      <c r="AK82">
        <f>'Residential-Scoping Plan scen'!AK105</f>
        <v>1.5035564541198599E-2</v>
      </c>
    </row>
    <row r="84" spans="1:37" x14ac:dyDescent="0.35">
      <c r="A84" t="str">
        <f>'Residential-Scoping Plan scen'!A107</f>
        <v>Fuel Oil</v>
      </c>
      <c r="B84">
        <f>'Residential-Scoping Plan scen'!B107</f>
        <v>0</v>
      </c>
      <c r="C84">
        <f>'Residential-Scoping Plan scen'!C107</f>
        <v>0</v>
      </c>
      <c r="D84">
        <f>'Residential-Scoping Plan scen'!D107</f>
        <v>0</v>
      </c>
      <c r="E84">
        <f>'Residential-Scoping Plan scen'!E107</f>
        <v>0</v>
      </c>
      <c r="F84">
        <f>'Residential-Scoping Plan scen'!F107</f>
        <v>0</v>
      </c>
      <c r="G84">
        <f>'Residential-Scoping Plan scen'!G107</f>
        <v>0</v>
      </c>
      <c r="H84">
        <f>'Residential-Scoping Plan scen'!H107</f>
        <v>0</v>
      </c>
      <c r="I84">
        <f>'Residential-Scoping Plan scen'!I107</f>
        <v>0</v>
      </c>
      <c r="J84">
        <f>'Residential-Scoping Plan scen'!J107</f>
        <v>0</v>
      </c>
      <c r="K84">
        <f>'Residential-Scoping Plan scen'!K107</f>
        <v>0</v>
      </c>
      <c r="L84">
        <f>'Residential-Scoping Plan scen'!L107</f>
        <v>0</v>
      </c>
      <c r="M84">
        <f>'Residential-Scoping Plan scen'!M107</f>
        <v>0</v>
      </c>
      <c r="N84">
        <f>'Residential-Scoping Plan scen'!N107</f>
        <v>0</v>
      </c>
      <c r="O84">
        <f>'Residential-Scoping Plan scen'!O107</f>
        <v>0</v>
      </c>
      <c r="P84">
        <f>'Residential-Scoping Plan scen'!P107</f>
        <v>0</v>
      </c>
      <c r="Q84">
        <f>'Residential-Scoping Plan scen'!Q107</f>
        <v>0</v>
      </c>
      <c r="R84">
        <f>'Residential-Scoping Plan scen'!R107</f>
        <v>0</v>
      </c>
      <c r="S84">
        <f>'Residential-Scoping Plan scen'!S107</f>
        <v>0</v>
      </c>
      <c r="T84">
        <f>'Residential-Scoping Plan scen'!T107</f>
        <v>0</v>
      </c>
      <c r="U84">
        <f>'Residential-Scoping Plan scen'!U107</f>
        <v>0</v>
      </c>
      <c r="V84">
        <f>'Residential-Scoping Plan scen'!V107</f>
        <v>0</v>
      </c>
      <c r="W84">
        <f>'Residential-Scoping Plan scen'!W107</f>
        <v>0</v>
      </c>
      <c r="X84">
        <f>'Residential-Scoping Plan scen'!X107</f>
        <v>0</v>
      </c>
      <c r="Y84">
        <f>'Residential-Scoping Plan scen'!Y107</f>
        <v>0</v>
      </c>
      <c r="Z84">
        <f>'Residential-Scoping Plan scen'!Z107</f>
        <v>0</v>
      </c>
      <c r="AA84">
        <f>'Residential-Scoping Plan scen'!AA107</f>
        <v>0</v>
      </c>
      <c r="AB84">
        <f>'Residential-Scoping Plan scen'!AB107</f>
        <v>0</v>
      </c>
      <c r="AC84">
        <f>'Residential-Scoping Plan scen'!AC107</f>
        <v>0</v>
      </c>
      <c r="AD84">
        <f>'Residential-Scoping Plan scen'!AD107</f>
        <v>0</v>
      </c>
      <c r="AE84">
        <f>'Residential-Scoping Plan scen'!AE107</f>
        <v>0</v>
      </c>
      <c r="AF84">
        <f>'Residential-Scoping Plan scen'!AF107</f>
        <v>0</v>
      </c>
      <c r="AG84">
        <f>'Residential-Scoping Plan scen'!AG107</f>
        <v>0</v>
      </c>
      <c r="AH84">
        <f>'Residential-Scoping Plan scen'!AH107</f>
        <v>0</v>
      </c>
      <c r="AI84">
        <f>'Residential-Scoping Plan scen'!AI107</f>
        <v>0</v>
      </c>
      <c r="AJ84">
        <f>'Residential-Scoping Plan scen'!AJ107</f>
        <v>0</v>
      </c>
      <c r="AK84">
        <f>'Residential-Scoping Plan scen'!AK107</f>
        <v>0</v>
      </c>
    </row>
    <row r="87" spans="1:37" x14ac:dyDescent="0.35">
      <c r="A87" t="str">
        <f>'Residential-Scoping Plan scen'!A110</f>
        <v>Wood</v>
      </c>
      <c r="B87">
        <f>'Residential-Scoping Plan scen'!B110</f>
        <v>0</v>
      </c>
      <c r="C87">
        <f>'Residential-Scoping Plan scen'!C110</f>
        <v>0</v>
      </c>
      <c r="D87">
        <f>'Residential-Scoping Plan scen'!D110</f>
        <v>0</v>
      </c>
      <c r="E87">
        <f>'Residential-Scoping Plan scen'!E110</f>
        <v>0</v>
      </c>
      <c r="F87">
        <f>'Residential-Scoping Plan scen'!F110</f>
        <v>0</v>
      </c>
      <c r="G87">
        <f>'Residential-Scoping Plan scen'!G110</f>
        <v>0</v>
      </c>
      <c r="H87">
        <f>'Residential-Scoping Plan scen'!H110</f>
        <v>0</v>
      </c>
      <c r="I87">
        <f>'Residential-Scoping Plan scen'!I110</f>
        <v>0</v>
      </c>
      <c r="J87">
        <f>'Residential-Scoping Plan scen'!J110</f>
        <v>0</v>
      </c>
      <c r="K87">
        <f>'Residential-Scoping Plan scen'!K110</f>
        <v>0</v>
      </c>
      <c r="L87">
        <f>'Residential-Scoping Plan scen'!L110</f>
        <v>0</v>
      </c>
      <c r="M87">
        <f>'Residential-Scoping Plan scen'!M110</f>
        <v>0</v>
      </c>
      <c r="N87">
        <f>'Residential-Scoping Plan scen'!N110</f>
        <v>0</v>
      </c>
      <c r="O87">
        <f>'Residential-Scoping Plan scen'!O110</f>
        <v>0</v>
      </c>
      <c r="P87">
        <f>'Residential-Scoping Plan scen'!P110</f>
        <v>0</v>
      </c>
      <c r="Q87">
        <f>'Residential-Scoping Plan scen'!Q110</f>
        <v>0</v>
      </c>
      <c r="R87">
        <f>'Residential-Scoping Plan scen'!R110</f>
        <v>0</v>
      </c>
      <c r="S87">
        <f>'Residential-Scoping Plan scen'!S110</f>
        <v>0</v>
      </c>
      <c r="T87">
        <f>'Residential-Scoping Plan scen'!T110</f>
        <v>0</v>
      </c>
      <c r="U87">
        <f>'Residential-Scoping Plan scen'!U110</f>
        <v>0</v>
      </c>
      <c r="V87">
        <f>'Residential-Scoping Plan scen'!V110</f>
        <v>0</v>
      </c>
      <c r="W87">
        <f>'Residential-Scoping Plan scen'!W110</f>
        <v>0</v>
      </c>
      <c r="X87">
        <f>'Residential-Scoping Plan scen'!X110</f>
        <v>0</v>
      </c>
      <c r="Y87">
        <f>'Residential-Scoping Plan scen'!Y110</f>
        <v>0</v>
      </c>
      <c r="Z87">
        <f>'Residential-Scoping Plan scen'!Z110</f>
        <v>0</v>
      </c>
      <c r="AA87">
        <f>'Residential-Scoping Plan scen'!AA110</f>
        <v>0</v>
      </c>
      <c r="AB87">
        <f>'Residential-Scoping Plan scen'!AB110</f>
        <v>0</v>
      </c>
      <c r="AC87">
        <f>'Residential-Scoping Plan scen'!AC110</f>
        <v>0</v>
      </c>
      <c r="AD87">
        <f>'Residential-Scoping Plan scen'!AD110</f>
        <v>0</v>
      </c>
      <c r="AE87">
        <f>'Residential-Scoping Plan scen'!AE110</f>
        <v>0</v>
      </c>
      <c r="AF87">
        <f>'Residential-Scoping Plan scen'!AF110</f>
        <v>0</v>
      </c>
      <c r="AG87">
        <f>'Residential-Scoping Plan scen'!AG110</f>
        <v>0</v>
      </c>
      <c r="AH87">
        <f>'Residential-Scoping Plan scen'!AH110</f>
        <v>0</v>
      </c>
      <c r="AI87">
        <f>'Residential-Scoping Plan scen'!AI110</f>
        <v>0</v>
      </c>
      <c r="AJ87">
        <f>'Residential-Scoping Plan scen'!AJ110</f>
        <v>0</v>
      </c>
      <c r="AK87">
        <f>'Residential-Scoping Plan scen'!AK110</f>
        <v>0</v>
      </c>
    </row>
    <row r="88" spans="1:37" x14ac:dyDescent="0.35">
      <c r="A88" t="str">
        <f>'Residential-Scoping Plan scen'!A111</f>
        <v>Waste Heat</v>
      </c>
      <c r="B88">
        <f>'Residential-Scoping Plan scen'!B111</f>
        <v>0</v>
      </c>
      <c r="C88">
        <f>'Residential-Scoping Plan scen'!C111</f>
        <v>0</v>
      </c>
      <c r="D88">
        <f>'Residential-Scoping Plan scen'!D111</f>
        <v>0</v>
      </c>
      <c r="E88">
        <f>'Residential-Scoping Plan scen'!E111</f>
        <v>0</v>
      </c>
      <c r="F88">
        <f>'Residential-Scoping Plan scen'!F111</f>
        <v>0</v>
      </c>
      <c r="G88">
        <f>'Residential-Scoping Plan scen'!G111</f>
        <v>0</v>
      </c>
      <c r="H88">
        <f>'Residential-Scoping Plan scen'!H111</f>
        <v>0</v>
      </c>
      <c r="I88">
        <f>'Residential-Scoping Plan scen'!I111</f>
        <v>0</v>
      </c>
      <c r="J88">
        <f>'Residential-Scoping Plan scen'!J111</f>
        <v>0</v>
      </c>
      <c r="K88">
        <f>'Residential-Scoping Plan scen'!K111</f>
        <v>0</v>
      </c>
      <c r="L88">
        <f>'Residential-Scoping Plan scen'!L111</f>
        <v>0</v>
      </c>
      <c r="M88">
        <f>'Residential-Scoping Plan scen'!M111</f>
        <v>0</v>
      </c>
      <c r="N88">
        <f>'Residential-Scoping Plan scen'!N111</f>
        <v>0</v>
      </c>
      <c r="O88">
        <f>'Residential-Scoping Plan scen'!O111</f>
        <v>0</v>
      </c>
      <c r="P88">
        <f>'Residential-Scoping Plan scen'!P111</f>
        <v>0</v>
      </c>
      <c r="Q88">
        <f>'Residential-Scoping Plan scen'!Q111</f>
        <v>0</v>
      </c>
      <c r="R88">
        <f>'Residential-Scoping Plan scen'!R111</f>
        <v>0</v>
      </c>
      <c r="S88">
        <f>'Residential-Scoping Plan scen'!S111</f>
        <v>0</v>
      </c>
      <c r="T88">
        <f>'Residential-Scoping Plan scen'!T111</f>
        <v>0</v>
      </c>
      <c r="U88">
        <f>'Residential-Scoping Plan scen'!U111</f>
        <v>0</v>
      </c>
      <c r="V88">
        <f>'Residential-Scoping Plan scen'!V111</f>
        <v>0</v>
      </c>
      <c r="W88">
        <f>'Residential-Scoping Plan scen'!W111</f>
        <v>0</v>
      </c>
      <c r="X88">
        <f>'Residential-Scoping Plan scen'!X111</f>
        <v>0</v>
      </c>
      <c r="Y88">
        <f>'Residential-Scoping Plan scen'!Y111</f>
        <v>0</v>
      </c>
      <c r="Z88">
        <f>'Residential-Scoping Plan scen'!Z111</f>
        <v>0</v>
      </c>
      <c r="AA88">
        <f>'Residential-Scoping Plan scen'!AA111</f>
        <v>0</v>
      </c>
      <c r="AB88">
        <f>'Residential-Scoping Plan scen'!AB111</f>
        <v>0</v>
      </c>
      <c r="AC88">
        <f>'Residential-Scoping Plan scen'!AC111</f>
        <v>0</v>
      </c>
      <c r="AD88">
        <f>'Residential-Scoping Plan scen'!AD111</f>
        <v>0</v>
      </c>
      <c r="AE88">
        <f>'Residential-Scoping Plan scen'!AE111</f>
        <v>0</v>
      </c>
      <c r="AF88">
        <f>'Residential-Scoping Plan scen'!AF111</f>
        <v>0</v>
      </c>
      <c r="AG88">
        <f>'Residential-Scoping Plan scen'!AG111</f>
        <v>0</v>
      </c>
      <c r="AH88">
        <f>'Residential-Scoping Plan scen'!AH111</f>
        <v>0</v>
      </c>
      <c r="AI88">
        <f>'Residential-Scoping Plan scen'!AI111</f>
        <v>0</v>
      </c>
      <c r="AJ88">
        <f>'Residential-Scoping Plan scen'!AJ111</f>
        <v>0</v>
      </c>
      <c r="AK88">
        <f>'Residential-Scoping Plan scen'!AK111</f>
        <v>0</v>
      </c>
    </row>
    <row r="89" spans="1:37" x14ac:dyDescent="0.35">
      <c r="A89" t="str">
        <f>'Residential-Scoping Plan scen'!A112</f>
        <v>None</v>
      </c>
      <c r="B89">
        <f>'Residential-Scoping Plan scen'!B112</f>
        <v>0</v>
      </c>
      <c r="C89">
        <f>'Residential-Scoping Plan scen'!C112</f>
        <v>0</v>
      </c>
      <c r="D89">
        <f>'Residential-Scoping Plan scen'!D112</f>
        <v>0</v>
      </c>
      <c r="E89">
        <f>'Residential-Scoping Plan scen'!E112</f>
        <v>0</v>
      </c>
      <c r="F89">
        <f>'Residential-Scoping Plan scen'!F112</f>
        <v>0</v>
      </c>
      <c r="G89">
        <f>'Residential-Scoping Plan scen'!G112</f>
        <v>0</v>
      </c>
      <c r="H89">
        <f>'Residential-Scoping Plan scen'!H112</f>
        <v>0</v>
      </c>
      <c r="I89">
        <f>'Residential-Scoping Plan scen'!I112</f>
        <v>0</v>
      </c>
      <c r="J89">
        <f>'Residential-Scoping Plan scen'!J112</f>
        <v>0</v>
      </c>
      <c r="K89">
        <f>'Residential-Scoping Plan scen'!K112</f>
        <v>0</v>
      </c>
      <c r="L89">
        <f>'Residential-Scoping Plan scen'!L112</f>
        <v>0</v>
      </c>
      <c r="M89">
        <f>'Residential-Scoping Plan scen'!M112</f>
        <v>0</v>
      </c>
      <c r="N89">
        <f>'Residential-Scoping Plan scen'!N112</f>
        <v>0</v>
      </c>
      <c r="O89">
        <f>'Residential-Scoping Plan scen'!O112</f>
        <v>0</v>
      </c>
      <c r="P89">
        <f>'Residential-Scoping Plan scen'!P112</f>
        <v>0</v>
      </c>
      <c r="Q89">
        <f>'Residential-Scoping Plan scen'!Q112</f>
        <v>0</v>
      </c>
      <c r="R89">
        <f>'Residential-Scoping Plan scen'!R112</f>
        <v>0</v>
      </c>
      <c r="S89">
        <f>'Residential-Scoping Plan scen'!S112</f>
        <v>0</v>
      </c>
      <c r="T89">
        <f>'Residential-Scoping Plan scen'!T112</f>
        <v>0</v>
      </c>
      <c r="U89">
        <f>'Residential-Scoping Plan scen'!U112</f>
        <v>0</v>
      </c>
      <c r="V89">
        <f>'Residential-Scoping Plan scen'!V112</f>
        <v>0</v>
      </c>
      <c r="W89">
        <f>'Residential-Scoping Plan scen'!W112</f>
        <v>0</v>
      </c>
      <c r="X89">
        <f>'Residential-Scoping Plan scen'!X112</f>
        <v>0</v>
      </c>
      <c r="Y89">
        <f>'Residential-Scoping Plan scen'!Y112</f>
        <v>0</v>
      </c>
      <c r="Z89">
        <f>'Residential-Scoping Plan scen'!Z112</f>
        <v>0</v>
      </c>
      <c r="AA89">
        <f>'Residential-Scoping Plan scen'!AA112</f>
        <v>0</v>
      </c>
      <c r="AB89">
        <f>'Residential-Scoping Plan scen'!AB112</f>
        <v>0</v>
      </c>
      <c r="AC89">
        <f>'Residential-Scoping Plan scen'!AC112</f>
        <v>0</v>
      </c>
      <c r="AD89">
        <f>'Residential-Scoping Plan scen'!AD112</f>
        <v>0</v>
      </c>
      <c r="AE89">
        <f>'Residential-Scoping Plan scen'!AE112</f>
        <v>0</v>
      </c>
      <c r="AF89">
        <f>'Residential-Scoping Plan scen'!AF112</f>
        <v>0</v>
      </c>
      <c r="AG89">
        <f>'Residential-Scoping Plan scen'!AG112</f>
        <v>0</v>
      </c>
      <c r="AH89">
        <f>'Residential-Scoping Plan scen'!AH112</f>
        <v>0</v>
      </c>
      <c r="AI89">
        <f>'Residential-Scoping Plan scen'!AI112</f>
        <v>0</v>
      </c>
      <c r="AJ89">
        <f>'Residential-Scoping Plan scen'!AJ112</f>
        <v>0</v>
      </c>
      <c r="AK89">
        <f>'Residential-Scoping Plan scen'!AK112</f>
        <v>0</v>
      </c>
    </row>
    <row r="90" spans="1:37" x14ac:dyDescent="0.35">
      <c r="A90">
        <f>'Residential-Scoping Plan scen'!A113</f>
        <v>0</v>
      </c>
      <c r="B90">
        <f>'Residential-Scoping Plan scen'!B113</f>
        <v>0</v>
      </c>
      <c r="C90">
        <f>'Residential-Scoping Plan scen'!C113</f>
        <v>0</v>
      </c>
      <c r="D90">
        <f>'Residential-Scoping Plan scen'!D113</f>
        <v>0</v>
      </c>
      <c r="E90">
        <f>'Residential-Scoping Plan scen'!E113</f>
        <v>0</v>
      </c>
      <c r="F90">
        <f>'Residential-Scoping Plan scen'!F113</f>
        <v>0</v>
      </c>
      <c r="G90">
        <f>'Residential-Scoping Plan scen'!G113</f>
        <v>0</v>
      </c>
      <c r="H90">
        <f>'Residential-Scoping Plan scen'!H113</f>
        <v>0</v>
      </c>
      <c r="I90">
        <f>'Residential-Scoping Plan scen'!I113</f>
        <v>0</v>
      </c>
      <c r="J90">
        <f>'Residential-Scoping Plan scen'!J113</f>
        <v>0</v>
      </c>
      <c r="K90">
        <f>'Residential-Scoping Plan scen'!K113</f>
        <v>0</v>
      </c>
      <c r="L90">
        <f>'Residential-Scoping Plan scen'!L113</f>
        <v>0</v>
      </c>
      <c r="M90">
        <f>'Residential-Scoping Plan scen'!M113</f>
        <v>0</v>
      </c>
      <c r="N90">
        <f>'Residential-Scoping Plan scen'!N113</f>
        <v>0</v>
      </c>
      <c r="O90">
        <f>'Residential-Scoping Plan scen'!O113</f>
        <v>0</v>
      </c>
      <c r="P90">
        <f>'Residential-Scoping Plan scen'!P113</f>
        <v>0</v>
      </c>
      <c r="Q90">
        <f>'Residential-Scoping Plan scen'!Q113</f>
        <v>0</v>
      </c>
      <c r="R90">
        <f>'Residential-Scoping Plan scen'!R113</f>
        <v>0</v>
      </c>
      <c r="S90">
        <f>'Residential-Scoping Plan scen'!S113</f>
        <v>0</v>
      </c>
      <c r="T90">
        <f>'Residential-Scoping Plan scen'!T113</f>
        <v>0</v>
      </c>
      <c r="U90">
        <f>'Residential-Scoping Plan scen'!U113</f>
        <v>0</v>
      </c>
      <c r="V90">
        <f>'Residential-Scoping Plan scen'!V113</f>
        <v>0</v>
      </c>
      <c r="W90">
        <f>'Residential-Scoping Plan scen'!W113</f>
        <v>0</v>
      </c>
      <c r="X90">
        <f>'Residential-Scoping Plan scen'!X113</f>
        <v>0</v>
      </c>
      <c r="Y90">
        <f>'Residential-Scoping Plan scen'!Y113</f>
        <v>0</v>
      </c>
      <c r="Z90">
        <f>'Residential-Scoping Plan scen'!Z113</f>
        <v>0</v>
      </c>
      <c r="AA90">
        <f>'Residential-Scoping Plan scen'!AA113</f>
        <v>0</v>
      </c>
      <c r="AB90">
        <f>'Residential-Scoping Plan scen'!AB113</f>
        <v>0</v>
      </c>
      <c r="AC90">
        <f>'Residential-Scoping Plan scen'!AC113</f>
        <v>0</v>
      </c>
      <c r="AD90">
        <f>'Residential-Scoping Plan scen'!AD113</f>
        <v>0</v>
      </c>
      <c r="AE90">
        <f>'Residential-Scoping Plan scen'!AE113</f>
        <v>0</v>
      </c>
      <c r="AF90">
        <f>'Residential-Scoping Plan scen'!AF113</f>
        <v>0</v>
      </c>
      <c r="AG90">
        <f>'Residential-Scoping Plan scen'!AG113</f>
        <v>0</v>
      </c>
      <c r="AH90">
        <f>'Residential-Scoping Plan scen'!AH113</f>
        <v>0</v>
      </c>
      <c r="AI90">
        <f>'Residential-Scoping Plan scen'!AI113</f>
        <v>0</v>
      </c>
      <c r="AJ90">
        <f>'Residential-Scoping Plan scen'!AJ113</f>
        <v>0</v>
      </c>
      <c r="AK90">
        <f>'Residential-Scoping Plan scen'!AK113</f>
        <v>0</v>
      </c>
    </row>
    <row r="102" spans="1:37" x14ac:dyDescent="0.35">
      <c r="A102" t="str">
        <f>'Residential-Scoping Plan scen'!A125</f>
        <v>Water heating</v>
      </c>
      <c r="B102">
        <f>'Residential-Scoping Plan scen'!B125</f>
        <v>0</v>
      </c>
      <c r="C102">
        <f>'Residential-Scoping Plan scen'!C125</f>
        <v>0</v>
      </c>
      <c r="D102">
        <f>'Residential-Scoping Plan scen'!D125</f>
        <v>0</v>
      </c>
      <c r="E102">
        <f>'Residential-Scoping Plan scen'!E125</f>
        <v>0</v>
      </c>
      <c r="F102">
        <f>'Residential-Scoping Plan scen'!F125</f>
        <v>0</v>
      </c>
      <c r="G102">
        <f>'Residential-Scoping Plan scen'!G125</f>
        <v>0</v>
      </c>
      <c r="H102">
        <f>'Residential-Scoping Plan scen'!H125</f>
        <v>0</v>
      </c>
      <c r="I102">
        <f>'Residential-Scoping Plan scen'!I125</f>
        <v>0</v>
      </c>
      <c r="J102">
        <f>'Residential-Scoping Plan scen'!J125</f>
        <v>0</v>
      </c>
      <c r="K102">
        <f>'Residential-Scoping Plan scen'!K125</f>
        <v>0</v>
      </c>
      <c r="L102">
        <f>'Residential-Scoping Plan scen'!L125</f>
        <v>0</v>
      </c>
      <c r="M102">
        <f>'Residential-Scoping Plan scen'!M125</f>
        <v>0</v>
      </c>
      <c r="N102">
        <f>'Residential-Scoping Plan scen'!N125</f>
        <v>0</v>
      </c>
      <c r="O102">
        <f>'Residential-Scoping Plan scen'!O125</f>
        <v>0</v>
      </c>
      <c r="P102">
        <f>'Residential-Scoping Plan scen'!P125</f>
        <v>0</v>
      </c>
      <c r="Q102">
        <f>'Residential-Scoping Plan scen'!Q125</f>
        <v>0</v>
      </c>
      <c r="R102">
        <f>'Residential-Scoping Plan scen'!R125</f>
        <v>0</v>
      </c>
      <c r="S102">
        <f>'Residential-Scoping Plan scen'!S125</f>
        <v>0</v>
      </c>
      <c r="T102">
        <f>'Residential-Scoping Plan scen'!T125</f>
        <v>0</v>
      </c>
      <c r="U102">
        <f>'Residential-Scoping Plan scen'!U125</f>
        <v>0</v>
      </c>
      <c r="V102">
        <f>'Residential-Scoping Plan scen'!V125</f>
        <v>0</v>
      </c>
      <c r="W102">
        <f>'Residential-Scoping Plan scen'!W125</f>
        <v>0</v>
      </c>
      <c r="X102">
        <f>'Residential-Scoping Plan scen'!X125</f>
        <v>0</v>
      </c>
      <c r="Y102">
        <f>'Residential-Scoping Plan scen'!Y125</f>
        <v>0</v>
      </c>
      <c r="Z102">
        <f>'Residential-Scoping Plan scen'!Z125</f>
        <v>0</v>
      </c>
      <c r="AA102">
        <f>'Residential-Scoping Plan scen'!AA125</f>
        <v>0</v>
      </c>
      <c r="AB102">
        <f>'Residential-Scoping Plan scen'!AB125</f>
        <v>0</v>
      </c>
      <c r="AC102">
        <f>'Residential-Scoping Plan scen'!AC125</f>
        <v>0</v>
      </c>
      <c r="AD102">
        <f>'Residential-Scoping Plan scen'!AD125</f>
        <v>0</v>
      </c>
      <c r="AE102">
        <f>'Residential-Scoping Plan scen'!AE125</f>
        <v>0</v>
      </c>
      <c r="AF102">
        <f>'Residential-Scoping Plan scen'!AF125</f>
        <v>0</v>
      </c>
      <c r="AG102">
        <f>'Residential-Scoping Plan scen'!AG125</f>
        <v>0</v>
      </c>
      <c r="AH102">
        <f>'Residential-Scoping Plan scen'!AH125</f>
        <v>0</v>
      </c>
      <c r="AI102">
        <f>'Residential-Scoping Plan scen'!AI125</f>
        <v>0</v>
      </c>
      <c r="AJ102">
        <f>'Residential-Scoping Plan scen'!AJ125</f>
        <v>0</v>
      </c>
      <c r="AK102">
        <f>'Residential-Scoping Plan scen'!AK125</f>
        <v>0</v>
      </c>
    </row>
    <row r="103" spans="1:37" x14ac:dyDescent="0.35">
      <c r="A103">
        <f>'Residential-Scoping Plan scen'!A126</f>
        <v>0</v>
      </c>
      <c r="B103">
        <f>'Residential-Scoping Plan scen'!B126</f>
        <v>0</v>
      </c>
      <c r="C103">
        <f>'Residential-Scoping Plan scen'!C126</f>
        <v>0</v>
      </c>
      <c r="D103">
        <f>'Residential-Scoping Plan scen'!D126</f>
        <v>0</v>
      </c>
      <c r="E103">
        <f>'Residential-Scoping Plan scen'!E126</f>
        <v>0</v>
      </c>
      <c r="F103">
        <f>'Residential-Scoping Plan scen'!F126</f>
        <v>0</v>
      </c>
      <c r="G103">
        <f>'Residential-Scoping Plan scen'!G126</f>
        <v>0</v>
      </c>
      <c r="H103">
        <f>'Residential-Scoping Plan scen'!H126</f>
        <v>0</v>
      </c>
      <c r="I103">
        <f>'Residential-Scoping Plan scen'!I126</f>
        <v>0</v>
      </c>
      <c r="J103">
        <f>'Residential-Scoping Plan scen'!J126</f>
        <v>0</v>
      </c>
      <c r="K103">
        <f>'Residential-Scoping Plan scen'!K126</f>
        <v>0</v>
      </c>
      <c r="L103">
        <f>'Residential-Scoping Plan scen'!L126</f>
        <v>0</v>
      </c>
      <c r="M103">
        <f>'Residential-Scoping Plan scen'!M126</f>
        <v>0</v>
      </c>
      <c r="N103">
        <f>'Residential-Scoping Plan scen'!N126</f>
        <v>0</v>
      </c>
      <c r="O103">
        <f>'Residential-Scoping Plan scen'!O126</f>
        <v>0</v>
      </c>
      <c r="P103">
        <f>'Residential-Scoping Plan scen'!P126</f>
        <v>0</v>
      </c>
      <c r="Q103">
        <f>'Residential-Scoping Plan scen'!Q126</f>
        <v>0</v>
      </c>
      <c r="R103">
        <f>'Residential-Scoping Plan scen'!R126</f>
        <v>0</v>
      </c>
      <c r="S103">
        <f>'Residential-Scoping Plan scen'!S126</f>
        <v>0</v>
      </c>
      <c r="T103">
        <f>'Residential-Scoping Plan scen'!T126</f>
        <v>0</v>
      </c>
      <c r="U103">
        <f>'Residential-Scoping Plan scen'!U126</f>
        <v>0</v>
      </c>
      <c r="V103">
        <f>'Residential-Scoping Plan scen'!V126</f>
        <v>0</v>
      </c>
      <c r="W103">
        <f>'Residential-Scoping Plan scen'!W126</f>
        <v>0</v>
      </c>
      <c r="X103">
        <f>'Residential-Scoping Plan scen'!X126</f>
        <v>0</v>
      </c>
      <c r="Y103">
        <f>'Residential-Scoping Plan scen'!Y126</f>
        <v>0</v>
      </c>
      <c r="Z103">
        <f>'Residential-Scoping Plan scen'!Z126</f>
        <v>0</v>
      </c>
      <c r="AA103">
        <f>'Residential-Scoping Plan scen'!AA126</f>
        <v>0</v>
      </c>
      <c r="AB103">
        <f>'Residential-Scoping Plan scen'!AB126</f>
        <v>0</v>
      </c>
      <c r="AC103">
        <f>'Residential-Scoping Plan scen'!AC126</f>
        <v>0</v>
      </c>
      <c r="AD103">
        <f>'Residential-Scoping Plan scen'!AD126</f>
        <v>0</v>
      </c>
      <c r="AE103">
        <f>'Residential-Scoping Plan scen'!AE126</f>
        <v>0</v>
      </c>
      <c r="AF103">
        <f>'Residential-Scoping Plan scen'!AF126</f>
        <v>0</v>
      </c>
      <c r="AG103">
        <f>'Residential-Scoping Plan scen'!AG126</f>
        <v>0</v>
      </c>
      <c r="AH103">
        <f>'Residential-Scoping Plan scen'!AH126</f>
        <v>0</v>
      </c>
      <c r="AI103">
        <f>'Residential-Scoping Plan scen'!AI126</f>
        <v>0</v>
      </c>
      <c r="AJ103">
        <f>'Residential-Scoping Plan scen'!AJ126</f>
        <v>0</v>
      </c>
      <c r="AK103">
        <f>'Residential-Scoping Plan scen'!AK126</f>
        <v>0</v>
      </c>
    </row>
    <row r="104" spans="1:37" x14ac:dyDescent="0.35">
      <c r="A104" t="str">
        <f>'Residential-Scoping Plan scen'!A127</f>
        <v>Electricity</v>
      </c>
      <c r="B104">
        <f>'Residential-Scoping Plan scen'!B127</f>
        <v>7.0176357857869498E-3</v>
      </c>
      <c r="C104">
        <f>'Residential-Scoping Plan scen'!C127</f>
        <v>6.8772211258342E-3</v>
      </c>
      <c r="D104">
        <f>'Residential-Scoping Plan scen'!D127</f>
        <v>6.7261300680808503E-3</v>
      </c>
      <c r="E104">
        <f>'Residential-Scoping Plan scen'!E127</f>
        <v>6.5537258764069503E-3</v>
      </c>
      <c r="F104">
        <f>'Residential-Scoping Plan scen'!F127</f>
        <v>6.3871633772529298E-3</v>
      </c>
      <c r="G104">
        <f>'Residential-Scoping Plan scen'!G127</f>
        <v>6.2107369465840799E-3</v>
      </c>
      <c r="H104">
        <f>'Residential-Scoping Plan scen'!H127</f>
        <v>6.1368651855528804E-3</v>
      </c>
      <c r="I104">
        <f>'Residential-Scoping Plan scen'!I127</f>
        <v>6.0530914779724099E-3</v>
      </c>
      <c r="J104">
        <f>'Residential-Scoping Plan scen'!J127</f>
        <v>5.9701411011053602E-3</v>
      </c>
      <c r="K104">
        <f>'Residential-Scoping Plan scen'!K127</f>
        <v>5.8889782742322502E-3</v>
      </c>
      <c r="L104">
        <f>'Residential-Scoping Plan scen'!L127</f>
        <v>5.8115470369206803E-3</v>
      </c>
      <c r="M104">
        <f>'Residential-Scoping Plan scen'!M127</f>
        <v>5.7388679140725502E-3</v>
      </c>
      <c r="N104">
        <f>'Residential-Scoping Plan scen'!N127</f>
        <v>5.6721720616800001E-3</v>
      </c>
      <c r="O104">
        <f>'Residential-Scoping Plan scen'!O127</f>
        <v>5.6108523052311897E-3</v>
      </c>
      <c r="P104">
        <f>'Residential-Scoping Plan scen'!P127</f>
        <v>5.5536243196160203E-3</v>
      </c>
      <c r="Q104">
        <f>'Residential-Scoping Plan scen'!Q127</f>
        <v>5.50216201643917E-3</v>
      </c>
      <c r="R104">
        <f>'Residential-Scoping Plan scen'!R127</f>
        <v>5.4559850120586501E-3</v>
      </c>
      <c r="S104">
        <f>'Residential-Scoping Plan scen'!S127</f>
        <v>5.41837794188447E-3</v>
      </c>
      <c r="T104">
        <f>'Residential-Scoping Plan scen'!T127</f>
        <v>5.38885257676734E-3</v>
      </c>
      <c r="U104">
        <f>'Residential-Scoping Plan scen'!U127</f>
        <v>5.3639185043898299E-3</v>
      </c>
      <c r="V104">
        <f>'Residential-Scoping Plan scen'!V127</f>
        <v>5.3452544947863697E-3</v>
      </c>
      <c r="W104">
        <f>'Residential-Scoping Plan scen'!W127</f>
        <v>5.3316958649543902E-3</v>
      </c>
      <c r="X104">
        <f>'Residential-Scoping Plan scen'!X127</f>
        <v>5.3246241728672197E-3</v>
      </c>
      <c r="Y104">
        <f>'Residential-Scoping Plan scen'!Y127</f>
        <v>5.3240174516766799E-3</v>
      </c>
      <c r="Z104">
        <f>'Residential-Scoping Plan scen'!Z127</f>
        <v>5.3281612225972797E-3</v>
      </c>
      <c r="AA104">
        <f>'Residential-Scoping Plan scen'!AA127</f>
        <v>5.3359641896464404E-3</v>
      </c>
      <c r="AB104">
        <f>'Residential-Scoping Plan scen'!AB127</f>
        <v>5.3475681673394301E-3</v>
      </c>
      <c r="AC104">
        <f>'Residential-Scoping Plan scen'!AC127</f>
        <v>5.3618778825217303E-3</v>
      </c>
      <c r="AD104">
        <f>'Residential-Scoping Plan scen'!AD127</f>
        <v>5.3781562107202297E-3</v>
      </c>
      <c r="AE104">
        <f>'Residential-Scoping Plan scen'!AE127</f>
        <v>5.3957553157038401E-3</v>
      </c>
      <c r="AF104">
        <f>'Residential-Scoping Plan scen'!AF127</f>
        <v>5.4140303251352601E-3</v>
      </c>
      <c r="AG104">
        <f>'Residential-Scoping Plan scen'!AG127</f>
        <v>5.4324402100736201E-3</v>
      </c>
      <c r="AH104">
        <f>'Residential-Scoping Plan scen'!AH127</f>
        <v>5.4508377848818696E-3</v>
      </c>
      <c r="AI104">
        <f>'Residential-Scoping Plan scen'!AI127</f>
        <v>5.4691474611639999E-3</v>
      </c>
      <c r="AJ104">
        <f>'Residential-Scoping Plan scen'!AJ127</f>
        <v>5.48718693229386E-3</v>
      </c>
      <c r="AK104">
        <f>'Residential-Scoping Plan scen'!AK127</f>
        <v>5.5044179209065803E-3</v>
      </c>
    </row>
    <row r="106" spans="1:37" x14ac:dyDescent="0.35">
      <c r="A106" t="str">
        <f>'Residential-Scoping Plan scen'!A129</f>
        <v>Fuel Oil</v>
      </c>
      <c r="B106">
        <f>'Residential-Scoping Plan scen'!B129</f>
        <v>0</v>
      </c>
      <c r="C106">
        <f>'Residential-Scoping Plan scen'!C129</f>
        <v>0</v>
      </c>
      <c r="D106">
        <f>'Residential-Scoping Plan scen'!D129</f>
        <v>0</v>
      </c>
      <c r="E106">
        <f>'Residential-Scoping Plan scen'!E129</f>
        <v>0</v>
      </c>
      <c r="F106">
        <f>'Residential-Scoping Plan scen'!F129</f>
        <v>0</v>
      </c>
      <c r="G106">
        <f>'Residential-Scoping Plan scen'!G129</f>
        <v>0</v>
      </c>
      <c r="H106">
        <f>'Residential-Scoping Plan scen'!H129</f>
        <v>0</v>
      </c>
      <c r="I106">
        <f>'Residential-Scoping Plan scen'!I129</f>
        <v>0</v>
      </c>
      <c r="J106">
        <f>'Residential-Scoping Plan scen'!J129</f>
        <v>0</v>
      </c>
      <c r="K106">
        <f>'Residential-Scoping Plan scen'!K129</f>
        <v>0</v>
      </c>
      <c r="L106">
        <f>'Residential-Scoping Plan scen'!L129</f>
        <v>0</v>
      </c>
      <c r="M106">
        <f>'Residential-Scoping Plan scen'!M129</f>
        <v>0</v>
      </c>
      <c r="N106">
        <f>'Residential-Scoping Plan scen'!N129</f>
        <v>0</v>
      </c>
      <c r="O106">
        <f>'Residential-Scoping Plan scen'!O129</f>
        <v>0</v>
      </c>
      <c r="P106">
        <f>'Residential-Scoping Plan scen'!P129</f>
        <v>0</v>
      </c>
      <c r="Q106">
        <f>'Residential-Scoping Plan scen'!Q129</f>
        <v>0</v>
      </c>
      <c r="R106">
        <f>'Residential-Scoping Plan scen'!R129</f>
        <v>0</v>
      </c>
      <c r="S106">
        <f>'Residential-Scoping Plan scen'!S129</f>
        <v>0</v>
      </c>
      <c r="T106">
        <f>'Residential-Scoping Plan scen'!T129</f>
        <v>0</v>
      </c>
      <c r="U106">
        <f>'Residential-Scoping Plan scen'!U129</f>
        <v>0</v>
      </c>
      <c r="V106">
        <f>'Residential-Scoping Plan scen'!V129</f>
        <v>0</v>
      </c>
      <c r="W106">
        <f>'Residential-Scoping Plan scen'!W129</f>
        <v>0</v>
      </c>
      <c r="X106">
        <f>'Residential-Scoping Plan scen'!X129</f>
        <v>0</v>
      </c>
      <c r="Y106">
        <f>'Residential-Scoping Plan scen'!Y129</f>
        <v>0</v>
      </c>
      <c r="Z106">
        <f>'Residential-Scoping Plan scen'!Z129</f>
        <v>0</v>
      </c>
      <c r="AA106">
        <f>'Residential-Scoping Plan scen'!AA129</f>
        <v>0</v>
      </c>
      <c r="AB106">
        <f>'Residential-Scoping Plan scen'!AB129</f>
        <v>0</v>
      </c>
      <c r="AC106">
        <f>'Residential-Scoping Plan scen'!AC129</f>
        <v>0</v>
      </c>
      <c r="AD106">
        <f>'Residential-Scoping Plan scen'!AD129</f>
        <v>0</v>
      </c>
      <c r="AE106">
        <f>'Residential-Scoping Plan scen'!AE129</f>
        <v>0</v>
      </c>
      <c r="AF106">
        <f>'Residential-Scoping Plan scen'!AF129</f>
        <v>0</v>
      </c>
      <c r="AG106">
        <f>'Residential-Scoping Plan scen'!AG129</f>
        <v>0</v>
      </c>
      <c r="AH106">
        <f>'Residential-Scoping Plan scen'!AH129</f>
        <v>0</v>
      </c>
      <c r="AI106">
        <f>'Residential-Scoping Plan scen'!AI129</f>
        <v>0</v>
      </c>
      <c r="AJ106">
        <f>'Residential-Scoping Plan scen'!AJ129</f>
        <v>0</v>
      </c>
      <c r="AK106">
        <f>'Residential-Scoping Plan scen'!AK129</f>
        <v>0</v>
      </c>
    </row>
    <row r="108" spans="1:37" x14ac:dyDescent="0.35">
      <c r="A108" t="str">
        <f>'Residential-Scoping Plan scen'!A131</f>
        <v>Kerosene</v>
      </c>
      <c r="B108">
        <f>'Residential-Scoping Plan scen'!B131</f>
        <v>0</v>
      </c>
      <c r="C108">
        <f>'Residential-Scoping Plan scen'!C131</f>
        <v>0</v>
      </c>
      <c r="D108">
        <f>'Residential-Scoping Plan scen'!D131</f>
        <v>0</v>
      </c>
      <c r="E108">
        <f>'Residential-Scoping Plan scen'!E131</f>
        <v>0</v>
      </c>
      <c r="F108">
        <f>'Residential-Scoping Plan scen'!F131</f>
        <v>0</v>
      </c>
      <c r="G108">
        <f>'Residential-Scoping Plan scen'!G131</f>
        <v>0</v>
      </c>
      <c r="H108">
        <f>'Residential-Scoping Plan scen'!H131</f>
        <v>0</v>
      </c>
      <c r="I108">
        <f>'Residential-Scoping Plan scen'!I131</f>
        <v>0</v>
      </c>
      <c r="J108">
        <f>'Residential-Scoping Plan scen'!J131</f>
        <v>0</v>
      </c>
      <c r="K108">
        <f>'Residential-Scoping Plan scen'!K131</f>
        <v>0</v>
      </c>
      <c r="L108">
        <f>'Residential-Scoping Plan scen'!L131</f>
        <v>0</v>
      </c>
      <c r="M108">
        <f>'Residential-Scoping Plan scen'!M131</f>
        <v>0</v>
      </c>
      <c r="N108">
        <f>'Residential-Scoping Plan scen'!N131</f>
        <v>0</v>
      </c>
      <c r="O108">
        <f>'Residential-Scoping Plan scen'!O131</f>
        <v>0</v>
      </c>
      <c r="P108">
        <f>'Residential-Scoping Plan scen'!P131</f>
        <v>0</v>
      </c>
      <c r="Q108">
        <f>'Residential-Scoping Plan scen'!Q131</f>
        <v>0</v>
      </c>
      <c r="R108">
        <f>'Residential-Scoping Plan scen'!R131</f>
        <v>0</v>
      </c>
      <c r="S108">
        <f>'Residential-Scoping Plan scen'!S131</f>
        <v>0</v>
      </c>
      <c r="T108">
        <f>'Residential-Scoping Plan scen'!T131</f>
        <v>0</v>
      </c>
      <c r="U108">
        <f>'Residential-Scoping Plan scen'!U131</f>
        <v>0</v>
      </c>
      <c r="V108">
        <f>'Residential-Scoping Plan scen'!V131</f>
        <v>0</v>
      </c>
      <c r="W108">
        <f>'Residential-Scoping Plan scen'!W131</f>
        <v>0</v>
      </c>
      <c r="X108">
        <f>'Residential-Scoping Plan scen'!X131</f>
        <v>0</v>
      </c>
      <c r="Y108">
        <f>'Residential-Scoping Plan scen'!Y131</f>
        <v>0</v>
      </c>
      <c r="Z108">
        <f>'Residential-Scoping Plan scen'!Z131</f>
        <v>0</v>
      </c>
      <c r="AA108">
        <f>'Residential-Scoping Plan scen'!AA131</f>
        <v>0</v>
      </c>
      <c r="AB108">
        <f>'Residential-Scoping Plan scen'!AB131</f>
        <v>0</v>
      </c>
      <c r="AC108">
        <f>'Residential-Scoping Plan scen'!AC131</f>
        <v>0</v>
      </c>
      <c r="AD108">
        <f>'Residential-Scoping Plan scen'!AD131</f>
        <v>0</v>
      </c>
      <c r="AE108">
        <f>'Residential-Scoping Plan scen'!AE131</f>
        <v>0</v>
      </c>
      <c r="AF108">
        <f>'Residential-Scoping Plan scen'!AF131</f>
        <v>0</v>
      </c>
      <c r="AG108">
        <f>'Residential-Scoping Plan scen'!AG131</f>
        <v>0</v>
      </c>
      <c r="AH108">
        <f>'Residential-Scoping Plan scen'!AH131</f>
        <v>0</v>
      </c>
      <c r="AI108">
        <f>'Residential-Scoping Plan scen'!AI131</f>
        <v>0</v>
      </c>
      <c r="AJ108">
        <f>'Residential-Scoping Plan scen'!AJ131</f>
        <v>0</v>
      </c>
      <c r="AK108">
        <f>'Residential-Scoping Plan scen'!AK131</f>
        <v>0</v>
      </c>
    </row>
    <row r="109" spans="1:37" x14ac:dyDescent="0.35">
      <c r="A109" t="str">
        <f>'Residential-Scoping Plan scen'!A132</f>
        <v>Wood</v>
      </c>
      <c r="B109">
        <f>'Residential-Scoping Plan scen'!B132</f>
        <v>0</v>
      </c>
      <c r="C109">
        <f>'Residential-Scoping Plan scen'!C132</f>
        <v>0</v>
      </c>
      <c r="D109">
        <f>'Residential-Scoping Plan scen'!D132</f>
        <v>0</v>
      </c>
      <c r="E109">
        <f>'Residential-Scoping Plan scen'!E132</f>
        <v>0</v>
      </c>
      <c r="F109">
        <f>'Residential-Scoping Plan scen'!F132</f>
        <v>0</v>
      </c>
      <c r="G109">
        <f>'Residential-Scoping Plan scen'!G132</f>
        <v>0</v>
      </c>
      <c r="H109">
        <f>'Residential-Scoping Plan scen'!H132</f>
        <v>0</v>
      </c>
      <c r="I109">
        <f>'Residential-Scoping Plan scen'!I132</f>
        <v>0</v>
      </c>
      <c r="J109">
        <f>'Residential-Scoping Plan scen'!J132</f>
        <v>0</v>
      </c>
      <c r="K109">
        <f>'Residential-Scoping Plan scen'!K132</f>
        <v>0</v>
      </c>
      <c r="L109">
        <f>'Residential-Scoping Plan scen'!L132</f>
        <v>0</v>
      </c>
      <c r="M109">
        <f>'Residential-Scoping Plan scen'!M132</f>
        <v>0</v>
      </c>
      <c r="N109">
        <f>'Residential-Scoping Plan scen'!N132</f>
        <v>0</v>
      </c>
      <c r="O109">
        <f>'Residential-Scoping Plan scen'!O132</f>
        <v>0</v>
      </c>
      <c r="P109">
        <f>'Residential-Scoping Plan scen'!P132</f>
        <v>0</v>
      </c>
      <c r="Q109">
        <f>'Residential-Scoping Plan scen'!Q132</f>
        <v>0</v>
      </c>
      <c r="R109">
        <f>'Residential-Scoping Plan scen'!R132</f>
        <v>0</v>
      </c>
      <c r="S109">
        <f>'Residential-Scoping Plan scen'!S132</f>
        <v>0</v>
      </c>
      <c r="T109">
        <f>'Residential-Scoping Plan scen'!T132</f>
        <v>0</v>
      </c>
      <c r="U109">
        <f>'Residential-Scoping Plan scen'!U132</f>
        <v>0</v>
      </c>
      <c r="V109">
        <f>'Residential-Scoping Plan scen'!V132</f>
        <v>0</v>
      </c>
      <c r="W109">
        <f>'Residential-Scoping Plan scen'!W132</f>
        <v>0</v>
      </c>
      <c r="X109">
        <f>'Residential-Scoping Plan scen'!X132</f>
        <v>0</v>
      </c>
      <c r="Y109">
        <f>'Residential-Scoping Plan scen'!Y132</f>
        <v>0</v>
      </c>
      <c r="Z109">
        <f>'Residential-Scoping Plan scen'!Z132</f>
        <v>0</v>
      </c>
      <c r="AA109">
        <f>'Residential-Scoping Plan scen'!AA132</f>
        <v>0</v>
      </c>
      <c r="AB109">
        <f>'Residential-Scoping Plan scen'!AB132</f>
        <v>0</v>
      </c>
      <c r="AC109">
        <f>'Residential-Scoping Plan scen'!AC132</f>
        <v>0</v>
      </c>
      <c r="AD109">
        <f>'Residential-Scoping Plan scen'!AD132</f>
        <v>0</v>
      </c>
      <c r="AE109">
        <f>'Residential-Scoping Plan scen'!AE132</f>
        <v>0</v>
      </c>
      <c r="AF109">
        <f>'Residential-Scoping Plan scen'!AF132</f>
        <v>0</v>
      </c>
      <c r="AG109">
        <f>'Residential-Scoping Plan scen'!AG132</f>
        <v>0</v>
      </c>
      <c r="AH109">
        <f>'Residential-Scoping Plan scen'!AH132</f>
        <v>0</v>
      </c>
      <c r="AI109">
        <f>'Residential-Scoping Plan scen'!AI132</f>
        <v>0</v>
      </c>
      <c r="AJ109">
        <f>'Residential-Scoping Plan scen'!AJ132</f>
        <v>0</v>
      </c>
      <c r="AK109">
        <f>'Residential-Scoping Plan scen'!AK132</f>
        <v>0</v>
      </c>
    </row>
    <row r="110" spans="1:37" x14ac:dyDescent="0.35">
      <c r="A110" t="str">
        <f>'Residential-Scoping Plan scen'!A133</f>
        <v>Waste Heat</v>
      </c>
      <c r="B110">
        <f>'Residential-Scoping Plan scen'!B133</f>
        <v>0</v>
      </c>
      <c r="C110">
        <f>'Residential-Scoping Plan scen'!C133</f>
        <v>0</v>
      </c>
      <c r="D110">
        <f>'Residential-Scoping Plan scen'!D133</f>
        <v>0</v>
      </c>
      <c r="E110">
        <f>'Residential-Scoping Plan scen'!E133</f>
        <v>0</v>
      </c>
      <c r="F110">
        <f>'Residential-Scoping Plan scen'!F133</f>
        <v>0</v>
      </c>
      <c r="G110">
        <f>'Residential-Scoping Plan scen'!G133</f>
        <v>0</v>
      </c>
      <c r="H110">
        <f>'Residential-Scoping Plan scen'!H133</f>
        <v>0</v>
      </c>
      <c r="I110">
        <f>'Residential-Scoping Plan scen'!I133</f>
        <v>0</v>
      </c>
      <c r="J110">
        <f>'Residential-Scoping Plan scen'!J133</f>
        <v>0</v>
      </c>
      <c r="K110">
        <f>'Residential-Scoping Plan scen'!K133</f>
        <v>0</v>
      </c>
      <c r="L110">
        <f>'Residential-Scoping Plan scen'!L133</f>
        <v>0</v>
      </c>
      <c r="M110">
        <f>'Residential-Scoping Plan scen'!M133</f>
        <v>0</v>
      </c>
      <c r="N110">
        <f>'Residential-Scoping Plan scen'!N133</f>
        <v>0</v>
      </c>
      <c r="O110">
        <f>'Residential-Scoping Plan scen'!O133</f>
        <v>0</v>
      </c>
      <c r="P110">
        <f>'Residential-Scoping Plan scen'!P133</f>
        <v>0</v>
      </c>
      <c r="Q110">
        <f>'Residential-Scoping Plan scen'!Q133</f>
        <v>0</v>
      </c>
      <c r="R110">
        <f>'Residential-Scoping Plan scen'!R133</f>
        <v>0</v>
      </c>
      <c r="S110">
        <f>'Residential-Scoping Plan scen'!S133</f>
        <v>0</v>
      </c>
      <c r="T110">
        <f>'Residential-Scoping Plan scen'!T133</f>
        <v>0</v>
      </c>
      <c r="U110">
        <f>'Residential-Scoping Plan scen'!U133</f>
        <v>0</v>
      </c>
      <c r="V110">
        <f>'Residential-Scoping Plan scen'!V133</f>
        <v>0</v>
      </c>
      <c r="W110">
        <f>'Residential-Scoping Plan scen'!W133</f>
        <v>0</v>
      </c>
      <c r="X110">
        <f>'Residential-Scoping Plan scen'!X133</f>
        <v>0</v>
      </c>
      <c r="Y110">
        <f>'Residential-Scoping Plan scen'!Y133</f>
        <v>0</v>
      </c>
      <c r="Z110">
        <f>'Residential-Scoping Plan scen'!Z133</f>
        <v>0</v>
      </c>
      <c r="AA110">
        <f>'Residential-Scoping Plan scen'!AA133</f>
        <v>0</v>
      </c>
      <c r="AB110">
        <f>'Residential-Scoping Plan scen'!AB133</f>
        <v>0</v>
      </c>
      <c r="AC110">
        <f>'Residential-Scoping Plan scen'!AC133</f>
        <v>0</v>
      </c>
      <c r="AD110">
        <f>'Residential-Scoping Plan scen'!AD133</f>
        <v>0</v>
      </c>
      <c r="AE110">
        <f>'Residential-Scoping Plan scen'!AE133</f>
        <v>0</v>
      </c>
      <c r="AF110">
        <f>'Residential-Scoping Plan scen'!AF133</f>
        <v>0</v>
      </c>
      <c r="AG110">
        <f>'Residential-Scoping Plan scen'!AG133</f>
        <v>0</v>
      </c>
      <c r="AH110">
        <f>'Residential-Scoping Plan scen'!AH133</f>
        <v>0</v>
      </c>
      <c r="AI110">
        <f>'Residential-Scoping Plan scen'!AI133</f>
        <v>0</v>
      </c>
      <c r="AJ110">
        <f>'Residential-Scoping Plan scen'!AJ133</f>
        <v>0</v>
      </c>
      <c r="AK110">
        <f>'Residential-Scoping Plan scen'!AK133</f>
        <v>0</v>
      </c>
    </row>
    <row r="111" spans="1:37" x14ac:dyDescent="0.35">
      <c r="A111" t="str">
        <f>'Residential-Scoping Plan scen'!A134</f>
        <v>None</v>
      </c>
      <c r="B111">
        <f>'Residential-Scoping Plan scen'!B134</f>
        <v>0</v>
      </c>
      <c r="C111">
        <f>'Residential-Scoping Plan scen'!C134</f>
        <v>0</v>
      </c>
      <c r="D111">
        <f>'Residential-Scoping Plan scen'!D134</f>
        <v>0</v>
      </c>
      <c r="E111">
        <f>'Residential-Scoping Plan scen'!E134</f>
        <v>0</v>
      </c>
      <c r="F111">
        <f>'Residential-Scoping Plan scen'!F134</f>
        <v>0</v>
      </c>
      <c r="G111">
        <f>'Residential-Scoping Plan scen'!G134</f>
        <v>0</v>
      </c>
      <c r="H111">
        <f>'Residential-Scoping Plan scen'!H134</f>
        <v>0</v>
      </c>
      <c r="I111">
        <f>'Residential-Scoping Plan scen'!I134</f>
        <v>0</v>
      </c>
      <c r="J111">
        <f>'Residential-Scoping Plan scen'!J134</f>
        <v>0</v>
      </c>
      <c r="K111">
        <f>'Residential-Scoping Plan scen'!K134</f>
        <v>0</v>
      </c>
      <c r="L111">
        <f>'Residential-Scoping Plan scen'!L134</f>
        <v>0</v>
      </c>
      <c r="M111">
        <f>'Residential-Scoping Plan scen'!M134</f>
        <v>0</v>
      </c>
      <c r="N111">
        <f>'Residential-Scoping Plan scen'!N134</f>
        <v>0</v>
      </c>
      <c r="O111">
        <f>'Residential-Scoping Plan scen'!O134</f>
        <v>0</v>
      </c>
      <c r="P111">
        <f>'Residential-Scoping Plan scen'!P134</f>
        <v>0</v>
      </c>
      <c r="Q111">
        <f>'Residential-Scoping Plan scen'!Q134</f>
        <v>0</v>
      </c>
      <c r="R111">
        <f>'Residential-Scoping Plan scen'!R134</f>
        <v>0</v>
      </c>
      <c r="S111">
        <f>'Residential-Scoping Plan scen'!S134</f>
        <v>0</v>
      </c>
      <c r="T111">
        <f>'Residential-Scoping Plan scen'!T134</f>
        <v>0</v>
      </c>
      <c r="U111">
        <f>'Residential-Scoping Plan scen'!U134</f>
        <v>0</v>
      </c>
      <c r="V111">
        <f>'Residential-Scoping Plan scen'!V134</f>
        <v>0</v>
      </c>
      <c r="W111">
        <f>'Residential-Scoping Plan scen'!W134</f>
        <v>0</v>
      </c>
      <c r="X111">
        <f>'Residential-Scoping Plan scen'!X134</f>
        <v>0</v>
      </c>
      <c r="Y111">
        <f>'Residential-Scoping Plan scen'!Y134</f>
        <v>0</v>
      </c>
      <c r="Z111">
        <f>'Residential-Scoping Plan scen'!Z134</f>
        <v>0</v>
      </c>
      <c r="AA111">
        <f>'Residential-Scoping Plan scen'!AA134</f>
        <v>0</v>
      </c>
      <c r="AB111">
        <f>'Residential-Scoping Plan scen'!AB134</f>
        <v>0</v>
      </c>
      <c r="AC111">
        <f>'Residential-Scoping Plan scen'!AC134</f>
        <v>0</v>
      </c>
      <c r="AD111">
        <f>'Residential-Scoping Plan scen'!AD134</f>
        <v>0</v>
      </c>
      <c r="AE111">
        <f>'Residential-Scoping Plan scen'!AE134</f>
        <v>0</v>
      </c>
      <c r="AF111">
        <f>'Residential-Scoping Plan scen'!AF134</f>
        <v>0</v>
      </c>
      <c r="AG111">
        <f>'Residential-Scoping Plan scen'!AG134</f>
        <v>0</v>
      </c>
      <c r="AH111">
        <f>'Residential-Scoping Plan scen'!AH134</f>
        <v>0</v>
      </c>
      <c r="AI111">
        <f>'Residential-Scoping Plan scen'!AI134</f>
        <v>0</v>
      </c>
      <c r="AJ111">
        <f>'Residential-Scoping Plan scen'!AJ134</f>
        <v>0</v>
      </c>
      <c r="AK111">
        <f>'Residential-Scoping Plan scen'!AK134</f>
        <v>0</v>
      </c>
    </row>
    <row r="118" s="9" customForma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6"/>
  <sheetViews>
    <sheetView workbookViewId="0">
      <pane xSplit="1" ySplit="1" topLeftCell="B2" activePane="bottomRight" state="frozen"/>
      <selection activeCell="B94" sqref="B94"/>
      <selection pane="topRight" activeCell="B94" sqref="B94"/>
      <selection pane="bottomLeft" activeCell="B94" sqref="B94"/>
      <selection pane="bottomRight" activeCell="AK7" sqref="B2:AK7"/>
    </sheetView>
  </sheetViews>
  <sheetFormatPr defaultRowHeight="14.5" x14ac:dyDescent="0.35"/>
  <cols>
    <col min="1" max="1" width="26" customWidth="1"/>
    <col min="2" max="2" width="12" bestFit="1" customWidth="1"/>
    <col min="9" max="9" width="11.81640625" bestFit="1" customWidth="1"/>
    <col min="11" max="12" width="11.81640625" bestFit="1" customWidth="1"/>
    <col min="15" max="16" width="11.81640625" bestFit="1" customWidth="1"/>
    <col min="17" max="17" width="10.81640625" bestFit="1" customWidth="1"/>
    <col min="18" max="18" width="11.81640625" bestFit="1" customWidth="1"/>
    <col min="19" max="19" width="10.81640625" bestFit="1" customWidth="1"/>
  </cols>
  <sheetData>
    <row r="1" spans="1:39" x14ac:dyDescent="0.35">
      <c r="A1" s="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9" x14ac:dyDescent="0.35">
      <c r="A2" s="1" t="s">
        <v>2</v>
      </c>
      <c r="B2">
        <f>About!$B$14*B14</f>
        <v>103442766882972.83</v>
      </c>
      <c r="C2">
        <f>About!$B$14*C14</f>
        <v>103134534234374.39</v>
      </c>
      <c r="D2">
        <f>About!$B$14*D14</f>
        <v>102785766103013.44</v>
      </c>
      <c r="E2">
        <f>About!$B$14*E14</f>
        <v>102221711182826.47</v>
      </c>
      <c r="F2">
        <f>About!$B$14*F14</f>
        <v>101785198870130.2</v>
      </c>
      <c r="G2">
        <f>About!$B$14*G14</f>
        <v>101259733895886.22</v>
      </c>
      <c r="H2">
        <f>About!$B$14*H14</f>
        <v>100744545038164.3</v>
      </c>
      <c r="I2">
        <f>About!$B$14*I14</f>
        <v>100154668534369.66</v>
      </c>
      <c r="J2">
        <f>About!$B$14*J14</f>
        <v>99607972595498.828</v>
      </c>
      <c r="K2">
        <f>About!$B$14*K14</f>
        <v>99057434994499.062</v>
      </c>
      <c r="L2">
        <f>About!$B$14*L14</f>
        <v>98496717318017.484</v>
      </c>
      <c r="M2">
        <f>About!$B$14*M14</f>
        <v>97922124367440.031</v>
      </c>
      <c r="N2">
        <f>About!$B$14*N14</f>
        <v>97347134912084.609</v>
      </c>
      <c r="O2">
        <f>About!$B$14*O14</f>
        <v>96762888170817.719</v>
      </c>
      <c r="P2">
        <f>About!$B$14*P14</f>
        <v>96154551898501.906</v>
      </c>
      <c r="Q2">
        <f>About!$B$14*Q14</f>
        <v>95558976509932.625</v>
      </c>
      <c r="R2">
        <f>About!$B$14*R14</f>
        <v>94975326586574.281</v>
      </c>
      <c r="S2">
        <f>About!$B$14*S14</f>
        <v>94461990196136.844</v>
      </c>
      <c r="T2">
        <f>About!$B$14*T14</f>
        <v>94012907166658.656</v>
      </c>
      <c r="U2">
        <f>About!$B$14*U14</f>
        <v>93570857259797.875</v>
      </c>
      <c r="V2">
        <f>About!$B$14*V14</f>
        <v>93163681627455.672</v>
      </c>
      <c r="W2">
        <f>About!$B$14*W14</f>
        <v>92774535882535.969</v>
      </c>
      <c r="X2">
        <f>About!$B$14*X14</f>
        <v>92430354178227.359</v>
      </c>
      <c r="Y2">
        <f>About!$B$14*Y14</f>
        <v>92138591724238.016</v>
      </c>
      <c r="Z2">
        <f>About!$B$14*Z14</f>
        <v>91881324599694.781</v>
      </c>
      <c r="AA2">
        <f>About!$B$14*AA14</f>
        <v>91653564651612.469</v>
      </c>
      <c r="AB2">
        <f>About!$B$14*AB14</f>
        <v>91471227804795.984</v>
      </c>
      <c r="AC2">
        <f>About!$B$14*AC14</f>
        <v>91329742431023.031</v>
      </c>
      <c r="AD2">
        <f>About!$B$14*AD14</f>
        <v>91228957590854.547</v>
      </c>
      <c r="AE2">
        <f>About!$B$14*AE14</f>
        <v>91168226308474.719</v>
      </c>
      <c r="AF2">
        <f>About!$B$14*AF14</f>
        <v>91144297964122.984</v>
      </c>
      <c r="AG2">
        <f>About!$B$14*AG14</f>
        <v>91152957851169.469</v>
      </c>
      <c r="AH2">
        <f>About!$B$14*AH14</f>
        <v>91193877099613.281</v>
      </c>
      <c r="AI2">
        <f>About!$B$14*AI14</f>
        <v>91265999230533.391</v>
      </c>
      <c r="AJ2">
        <f>About!$B$14*AJ14</f>
        <v>91364858694274.156</v>
      </c>
      <c r="AK2">
        <f>About!$B$14*AK14</f>
        <v>91479085382622.578</v>
      </c>
    </row>
    <row r="3" spans="1:39" x14ac:dyDescent="0.35">
      <c r="A3" s="1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9" x14ac:dyDescent="0.35">
      <c r="A4" s="1" t="s">
        <v>4</v>
      </c>
      <c r="B4">
        <f>About!$B$14*B16</f>
        <v>303233377241974.12</v>
      </c>
      <c r="C4">
        <f>About!$B$14*C16</f>
        <v>298392657455710.62</v>
      </c>
      <c r="D4">
        <f>About!$B$14*D16</f>
        <v>293376473871309.81</v>
      </c>
      <c r="E4">
        <f>About!$B$14*E16</f>
        <v>287641484988390.56</v>
      </c>
      <c r="F4">
        <f>About!$B$14*F16</f>
        <v>282240305883780.81</v>
      </c>
      <c r="G4">
        <f>About!$B$14*G16</f>
        <v>276356909543242.16</v>
      </c>
      <c r="H4">
        <f>About!$B$14*H16</f>
        <v>273579182373931.19</v>
      </c>
      <c r="I4">
        <f>About!$B$14*I16</f>
        <v>270287688122461</v>
      </c>
      <c r="J4">
        <f>About!$B$14*J16</f>
        <v>267005545434530.37</v>
      </c>
      <c r="K4">
        <f>About!$B$14*K16</f>
        <v>263787380801222.31</v>
      </c>
      <c r="L4">
        <f>About!$B$14*L16</f>
        <v>260712435881702.87</v>
      </c>
      <c r="M4">
        <f>About!$B$14*M16</f>
        <v>257812864668072.5</v>
      </c>
      <c r="N4">
        <f>About!$B$14*N16</f>
        <v>255132256893580.66</v>
      </c>
      <c r="O4">
        <f>About!$B$14*O16</f>
        <v>252636136640173.81</v>
      </c>
      <c r="P4">
        <f>About!$B$14*P16</f>
        <v>250261444555889.09</v>
      </c>
      <c r="Q4">
        <f>About!$B$14*Q16</f>
        <v>248082953290245.78</v>
      </c>
      <c r="R4">
        <f>About!$B$14*R16</f>
        <v>246076938951232.81</v>
      </c>
      <c r="S4">
        <f>About!$B$14*S16</f>
        <v>244389960040904.84</v>
      </c>
      <c r="T4">
        <f>About!$B$14*T16</f>
        <v>242995690385742.75</v>
      </c>
      <c r="U4">
        <f>About!$B$14*U16</f>
        <v>241729534664004.34</v>
      </c>
      <c r="V4">
        <f>About!$B$14*V16</f>
        <v>240665316395902.47</v>
      </c>
      <c r="W4">
        <f>About!$B$14*W16</f>
        <v>239749892554835.53</v>
      </c>
      <c r="X4">
        <f>About!$B$14*X16</f>
        <v>239049572490120.62</v>
      </c>
      <c r="Y4">
        <f>About!$B$14*Y16</f>
        <v>238570484280091.25</v>
      </c>
      <c r="Z4">
        <f>About!$B$14*Z16</f>
        <v>238243943745177</v>
      </c>
      <c r="AA4">
        <f>About!$B$14*AA16</f>
        <v>238032365205078.31</v>
      </c>
      <c r="AB4">
        <f>About!$B$14*AB16</f>
        <v>237954979122291.06</v>
      </c>
      <c r="AC4">
        <f>About!$B$14*AC16</f>
        <v>237974223158144.87</v>
      </c>
      <c r="AD4">
        <f>About!$B$14*AD16</f>
        <v>238067249828898.91</v>
      </c>
      <c r="AE4">
        <f>About!$B$14*AE16</f>
        <v>238213506415004</v>
      </c>
      <c r="AF4">
        <f>About!$B$14*AF16</f>
        <v>238390457622889.91</v>
      </c>
      <c r="AG4">
        <f>About!$B$14*AG16</f>
        <v>238578245390894.62</v>
      </c>
      <c r="AH4">
        <f>About!$B$14*AH16</f>
        <v>238773191205211.34</v>
      </c>
      <c r="AI4">
        <f>About!$B$14*AI16</f>
        <v>238973662988280.28</v>
      </c>
      <c r="AJ4">
        <f>About!$B$14*AJ16</f>
        <v>239172426710947.62</v>
      </c>
      <c r="AK4">
        <f>About!$B$14*AK16</f>
        <v>239345403184498.78</v>
      </c>
    </row>
    <row r="5" spans="1:39" x14ac:dyDescent="0.35">
      <c r="A5" s="1" t="s">
        <v>5</v>
      </c>
      <c r="B5">
        <f>About!$B$14*B15</f>
        <v>23372366609859.703</v>
      </c>
      <c r="C5">
        <f>About!$B$14*C15</f>
        <v>22883321050676.137</v>
      </c>
      <c r="D5">
        <f>About!$B$14*D15</f>
        <v>22382887848252.586</v>
      </c>
      <c r="E5">
        <f>About!$B$14*E15</f>
        <v>21833932526593.617</v>
      </c>
      <c r="F5">
        <f>About!$B$14*F15</f>
        <v>21324042964632.922</v>
      </c>
      <c r="G5">
        <f>About!$B$14*G15</f>
        <v>20798703097172.484</v>
      </c>
      <c r="H5">
        <f>About!$B$14*H15</f>
        <v>20602767777513.973</v>
      </c>
      <c r="I5">
        <f>About!$B$14*I15</f>
        <v>20384937910299.137</v>
      </c>
      <c r="J5">
        <f>About!$B$14*J15</f>
        <v>20176200937559.051</v>
      </c>
      <c r="K5">
        <f>About!$B$14*K15</f>
        <v>19975326129063.984</v>
      </c>
      <c r="L5">
        <f>About!$B$14*L15</f>
        <v>19785888398074.34</v>
      </c>
      <c r="M5">
        <f>About!$B$14*M15</f>
        <v>19609286410956.094</v>
      </c>
      <c r="N5">
        <f>About!$B$14*N15</f>
        <v>19448303752407.543</v>
      </c>
      <c r="O5">
        <f>About!$B$14*O15</f>
        <v>19300049482708.203</v>
      </c>
      <c r="P5">
        <f>About!$B$14*P15</f>
        <v>19159621332388.316</v>
      </c>
      <c r="Q5">
        <f>About!$B$14*Q15</f>
        <v>19032784701686.449</v>
      </c>
      <c r="R5">
        <f>About!$B$14*R15</f>
        <v>18918036417858.031</v>
      </c>
      <c r="S5">
        <f>About!$B$14*S15</f>
        <v>18827172959458.512</v>
      </c>
      <c r="T5">
        <f>About!$B$14*T15</f>
        <v>18758836092590.457</v>
      </c>
      <c r="U5">
        <f>About!$B$14*U15</f>
        <v>18701439981295.008</v>
      </c>
      <c r="V5">
        <f>About!$B$14*V15</f>
        <v>18661178819952.762</v>
      </c>
      <c r="W5">
        <f>About!$B$14*W15</f>
        <v>18634404742166.402</v>
      </c>
      <c r="X5">
        <f>About!$B$14*X15</f>
        <v>18626349287757.715</v>
      </c>
      <c r="Y5">
        <f>About!$B$14*Y15</f>
        <v>18637312566243.711</v>
      </c>
      <c r="Z5">
        <f>About!$B$14*Z15</f>
        <v>18661792212030.508</v>
      </c>
      <c r="AA5">
        <f>About!$B$14*AA15</f>
        <v>18696453020702.676</v>
      </c>
      <c r="AB5">
        <f>About!$B$14*AB15</f>
        <v>18742182946691.449</v>
      </c>
      <c r="AC5">
        <f>About!$B$14*AC15</f>
        <v>18795610935570.934</v>
      </c>
      <c r="AD5">
        <f>About!$B$14*AD15</f>
        <v>18854542974321.449</v>
      </c>
      <c r="AE5">
        <f>About!$B$14*AE15</f>
        <v>18917068061994.395</v>
      </c>
      <c r="AF5">
        <f>About!$B$14*AF15</f>
        <v>18981225051422.863</v>
      </c>
      <c r="AG5">
        <f>About!$B$14*AG15</f>
        <v>19045357637375.227</v>
      </c>
      <c r="AH5">
        <f>About!$B$14*AH15</f>
        <v>19109117609562.441</v>
      </c>
      <c r="AI5">
        <f>About!$B$14*AI15</f>
        <v>19172349082589.176</v>
      </c>
      <c r="AJ5">
        <f>About!$B$14*AJ15</f>
        <v>19234506503995.566</v>
      </c>
      <c r="AK5">
        <f>About!$B$14*AK15</f>
        <v>19293793739922.957</v>
      </c>
    </row>
    <row r="6" spans="1:39" x14ac:dyDescent="0.3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9" x14ac:dyDescent="0.3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9" spans="1:39" x14ac:dyDescent="0.35">
      <c r="A9" s="1"/>
    </row>
    <row r="10" spans="1:39" x14ac:dyDescent="0.3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x14ac:dyDescent="0.35">
      <c r="A11">
        <f>About!$B$14</f>
        <v>947817120000000</v>
      </c>
    </row>
    <row r="12" spans="1:39" x14ac:dyDescent="0.3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4" spans="1:39" x14ac:dyDescent="0.35">
      <c r="A14" s="1" t="str">
        <f>'Calculating res - appliances'!A17</f>
        <v xml:space="preserve">Electricity </v>
      </c>
      <c r="B14">
        <f>'Calculating res - appliances'!B17</f>
        <v>0.1091378966471642</v>
      </c>
      <c r="C14">
        <f>'Calculating res - appliances'!C17</f>
        <v>0.10881269398718435</v>
      </c>
      <c r="D14">
        <f>'Calculating res - appliances'!D17</f>
        <v>0.108444724128863</v>
      </c>
      <c r="E14">
        <f>'Calculating res - appliances'!E17</f>
        <v>0.1078496146839239</v>
      </c>
      <c r="F14">
        <f>'Calculating res - appliances'!F17</f>
        <v>0.10738906981352078</v>
      </c>
      <c r="G14">
        <f>'Calculating res - appliances'!G17</f>
        <v>0.10683467491691459</v>
      </c>
      <c r="H14">
        <f>'Calculating res - appliances'!H17</f>
        <v>0.10629112189719078</v>
      </c>
      <c r="I14">
        <f>'Calculating res - appliances'!I17</f>
        <v>0.10566876923933348</v>
      </c>
      <c r="J14">
        <f>'Calculating res - appliances'!J17</f>
        <v>0.10509197448923356</v>
      </c>
      <c r="K14">
        <f>'Calculating res - appliances'!K17</f>
        <v>0.10451112657101938</v>
      </c>
      <c r="L14">
        <f>'Calculating res - appliances'!L17</f>
        <v>0.10391953810458444</v>
      </c>
      <c r="M14">
        <f>'Calculating res - appliances'!M17</f>
        <v>0.1033133104490031</v>
      </c>
      <c r="N14">
        <f>'Calculating res - appliances'!N17</f>
        <v>0.10270666445873505</v>
      </c>
      <c r="O14">
        <f>'Calculating res - appliances'!O17</f>
        <v>0.10209025151478349</v>
      </c>
      <c r="P14">
        <f>'Calculating res - appliances'!P17</f>
        <v>0.10144842277010348</v>
      </c>
      <c r="Q14">
        <f>'Calculating res - appliances'!Q17</f>
        <v>0.10082005747050932</v>
      </c>
      <c r="R14">
        <f>'Calculating res - appliances'!R17</f>
        <v>0.10020427420278533</v>
      </c>
      <c r="S14">
        <f>'Calculating res - appliances'!S17</f>
        <v>9.9662675639512449E-2</v>
      </c>
      <c r="T14">
        <f>'Calculating res - appliances'!T17</f>
        <v>9.9188867960792543E-2</v>
      </c>
      <c r="U14">
        <f>'Calculating res - appliances'!U17</f>
        <v>9.8722480619254774E-2</v>
      </c>
      <c r="V14">
        <f>'Calculating res - appliances'!V17</f>
        <v>9.829288758516587E-2</v>
      </c>
      <c r="W14">
        <f>'Calculating res - appliances'!W17</f>
        <v>9.7882317089330456E-2</v>
      </c>
      <c r="X14">
        <f>'Calculating res - appliances'!X17</f>
        <v>9.7519186167714877E-2</v>
      </c>
      <c r="Y14">
        <f>'Calculating res - appliances'!Y17</f>
        <v>9.7211360482956893E-2</v>
      </c>
      <c r="Z14">
        <f>'Calculating res - appliances'!Z17</f>
        <v>9.6939929297431116E-2</v>
      </c>
      <c r="AA14">
        <f>'Calculating res - appliances'!AA17</f>
        <v>9.6699629831135003E-2</v>
      </c>
      <c r="AB14">
        <f>'Calculating res - appliances'!AB17</f>
        <v>9.6507254273689405E-2</v>
      </c>
      <c r="AC14">
        <f>'Calculating res - appliances'!AC17</f>
        <v>9.6357979301980784E-2</v>
      </c>
      <c r="AD14">
        <f>'Calculating res - appliances'!AD17</f>
        <v>9.6251645666470501E-2</v>
      </c>
      <c r="AE14">
        <f>'Calculating res - appliances'!AE17</f>
        <v>9.6187570771537362E-2</v>
      </c>
      <c r="AF14">
        <f>'Calculating res - appliances'!AF17</f>
        <v>9.6162325031777213E-2</v>
      </c>
      <c r="AG14">
        <f>'Calculating res - appliances'!AG17</f>
        <v>9.6171461696291649E-2</v>
      </c>
      <c r="AH14">
        <f>'Calculating res - appliances'!AH17</f>
        <v>9.6214633788861387E-2</v>
      </c>
      <c r="AI14">
        <f>'Calculating res - appliances'!AI17</f>
        <v>9.6290726665217222E-2</v>
      </c>
      <c r="AJ14">
        <f>'Calculating res - appliances'!AJ17</f>
        <v>9.6395028921058265E-2</v>
      </c>
      <c r="AK14">
        <f>'Calculating res - appliances'!AK17</f>
        <v>9.6515544457165509E-2</v>
      </c>
    </row>
    <row r="15" spans="1:39" x14ac:dyDescent="0.35">
      <c r="A15" s="13" t="str">
        <f>'Calculating res - appliances'!A18</f>
        <v>LPG in petroleum diesel category</v>
      </c>
      <c r="B15">
        <f>'Calculating res - appliances'!B18</f>
        <v>2.4659152189464253E-2</v>
      </c>
      <c r="C15">
        <f>'Calculating res - appliances'!C18</f>
        <v>2.4143181809879247E-2</v>
      </c>
      <c r="D15">
        <f>'Calculating res - appliances'!D18</f>
        <v>2.3615196830642379E-2</v>
      </c>
      <c r="E15">
        <f>'Calculating res - appliances'!E18</f>
        <v>2.3036018305507729E-2</v>
      </c>
      <c r="F15">
        <f>'Calculating res - appliances'!F18</f>
        <v>2.2498056338793419E-2</v>
      </c>
      <c r="G15">
        <f>'Calculating res - appliances'!G18</f>
        <v>2.1943793436831449E-2</v>
      </c>
      <c r="H15">
        <f>'Calculating res - appliances'!H18</f>
        <v>2.1737070731022427E-2</v>
      </c>
      <c r="I15">
        <f>'Calculating res - appliances'!I18</f>
        <v>2.1507248054666007E-2</v>
      </c>
      <c r="J15">
        <f>'Calculating res - appliances'!J18</f>
        <v>2.1287018889845598E-2</v>
      </c>
      <c r="K15">
        <f>'Calculating res - appliances'!K18</f>
        <v>2.1075084747428897E-2</v>
      </c>
      <c r="L15">
        <f>'Calculating res - appliances'!L18</f>
        <v>2.0875217360575151E-2</v>
      </c>
      <c r="M15">
        <f>'Calculating res - appliances'!M18</f>
        <v>2.0688892400420128E-2</v>
      </c>
      <c r="N15">
        <f>'Calculating res - appliances'!N18</f>
        <v>2.0519046704292009E-2</v>
      </c>
      <c r="O15">
        <f>'Calculating res - appliances'!O18</f>
        <v>2.0362630169318108E-2</v>
      </c>
      <c r="P15">
        <f>'Calculating res - appliances'!P18</f>
        <v>2.0214470627401535E-2</v>
      </c>
      <c r="Q15">
        <f>'Calculating res - appliances'!Q18</f>
        <v>2.008065089780869E-2</v>
      </c>
      <c r="R15">
        <f>'Calculating res - appliances'!R18</f>
        <v>1.9959585049337397E-2</v>
      </c>
      <c r="S15">
        <f>'Calculating res - appliances'!S18</f>
        <v>1.9863719025732002E-2</v>
      </c>
      <c r="T15">
        <f>'Calculating res - appliances'!T18</f>
        <v>1.9791619814369311E-2</v>
      </c>
      <c r="U15">
        <f>'Calculating res - appliances'!U18</f>
        <v>1.9731063711209404E-2</v>
      </c>
      <c r="V15">
        <f>'Calculating res - appliances'!V18</f>
        <v>1.9688585937287947E-2</v>
      </c>
      <c r="W15">
        <f>'Calculating res - appliances'!W18</f>
        <v>1.9660337789811608E-2</v>
      </c>
      <c r="X15">
        <f>'Calculating res - appliances'!X18</f>
        <v>1.9651838835489398E-2</v>
      </c>
      <c r="Y15">
        <f>'Calculating res - appliances'!Y18</f>
        <v>1.9663405706623775E-2</v>
      </c>
      <c r="Z15">
        <f>'Calculating res - appliances'!Z18</f>
        <v>1.9689233100189735E-2</v>
      </c>
      <c r="AA15">
        <f>'Calculating res - appliances'!AA18</f>
        <v>1.9725802189247937E-2</v>
      </c>
      <c r="AB15">
        <f>'Calculating res - appliances'!AB18</f>
        <v>1.9774049815318221E-2</v>
      </c>
      <c r="AC15">
        <f>'Calculating res - appliances'!AC18</f>
        <v>1.9830419327697874E-2</v>
      </c>
      <c r="AD15">
        <f>'Calculating res - appliances'!AD18</f>
        <v>1.9892595920108985E-2</v>
      </c>
      <c r="AE15">
        <f>'Calculating res - appliances'!AE18</f>
        <v>1.9958563379815712E-2</v>
      </c>
      <c r="AF15">
        <f>'Calculating res - appliances'!AF18</f>
        <v>2.0026252587021075E-2</v>
      </c>
      <c r="AG15">
        <f>'Calculating res - appliances'!AG18</f>
        <v>2.0093916047196136E-2</v>
      </c>
      <c r="AH15">
        <f>'Calculating res - appliances'!AH18</f>
        <v>2.0161186379037382E-2</v>
      </c>
      <c r="AI15">
        <f>'Calculating res - appliances'!AI18</f>
        <v>2.0227899114746078E-2</v>
      </c>
      <c r="AJ15">
        <f>'Calculating res - appliances'!AJ18</f>
        <v>2.0293478666006337E-2</v>
      </c>
      <c r="AK15">
        <f>'Calculating res - appliances'!AK18</f>
        <v>2.0356030011277868E-2</v>
      </c>
    </row>
    <row r="16" spans="1:39" x14ac:dyDescent="0.35">
      <c r="A16" t="str">
        <f>'Calculating res - appliances'!A19</f>
        <v>Pipeline gas</v>
      </c>
      <c r="B16">
        <f>'Calculating res - appliances'!B19</f>
        <v>0.31992814947463083</v>
      </c>
      <c r="C16">
        <f>'Calculating res - appliances'!C19</f>
        <v>0.3148209197315518</v>
      </c>
      <c r="D16">
        <f>'Calculating res - appliances'!D19</f>
        <v>0.30952856588126393</v>
      </c>
      <c r="E16">
        <f>'Calculating res - appliances'!E19</f>
        <v>0.30347783229362912</v>
      </c>
      <c r="F16">
        <f>'Calculating res - appliances'!F19</f>
        <v>0.29777928666637798</v>
      </c>
      <c r="G16">
        <f>'Calculating res - appliances'!G19</f>
        <v>0.29157197492195769</v>
      </c>
      <c r="H16">
        <f>'Calculating res - appliances'!H19</f>
        <v>0.28864131761402578</v>
      </c>
      <c r="I16">
        <f>'Calculating res - appliances'!I19</f>
        <v>0.28516860733899912</v>
      </c>
      <c r="J16">
        <f>'Calculating res - appliances'!J19</f>
        <v>0.28170576348581927</v>
      </c>
      <c r="K16">
        <f>'Calculating res - appliances'!K19</f>
        <v>0.27831042005363049</v>
      </c>
      <c r="L16">
        <f>'Calculating res - appliances'!L19</f>
        <v>0.27506618141873496</v>
      </c>
      <c r="M16">
        <f>'Calculating res - appliances'!M19</f>
        <v>0.27200697183869449</v>
      </c>
      <c r="N16">
        <f>'Calculating res - appliances'!N19</f>
        <v>0.26917878091670328</v>
      </c>
      <c r="O16">
        <f>'Calculating res - appliances'!O19</f>
        <v>0.2665452346336325</v>
      </c>
      <c r="P16">
        <f>'Calculating res - appliances'!P19</f>
        <v>0.26403980185110931</v>
      </c>
      <c r="Q16">
        <f>'Calculating res - appliances'!Q19</f>
        <v>0.261741371890651</v>
      </c>
      <c r="R16">
        <f>'Calculating res - appliances'!R19</f>
        <v>0.25962491472113608</v>
      </c>
      <c r="S16">
        <f>'Calculating res - appliances'!S19</f>
        <v>0.25784505774795968</v>
      </c>
      <c r="T16">
        <f>'Calculating res - appliances'!T19</f>
        <v>0.25637402538766418</v>
      </c>
      <c r="U16">
        <f>'Calculating res - appliances'!U19</f>
        <v>0.25503816038267418</v>
      </c>
      <c r="V16">
        <f>'Calculating res - appliances'!V19</f>
        <v>0.25391535067007703</v>
      </c>
      <c r="W16">
        <f>'Calculating res - appliances'!W19</f>
        <v>0.25294952738861221</v>
      </c>
      <c r="X16">
        <f>'Calculating res - appliances'!X19</f>
        <v>0.25221065060538328</v>
      </c>
      <c r="Y16">
        <f>'Calculating res - appliances'!Y19</f>
        <v>0.25170518578530343</v>
      </c>
      <c r="Z16">
        <f>'Calculating res - appliances'!Z19</f>
        <v>0.25136066728271061</v>
      </c>
      <c r="AA16">
        <f>'Calculating res - appliances'!AA19</f>
        <v>0.25113744010561689</v>
      </c>
      <c r="AB16">
        <f>'Calculating res - appliances'!AB19</f>
        <v>0.25105579346603391</v>
      </c>
      <c r="AC16">
        <f>'Calculating res - appliances'!AC19</f>
        <v>0.25107609699869621</v>
      </c>
      <c r="AD16">
        <f>'Calculating res - appliances'!AD19</f>
        <v>0.25117424533215743</v>
      </c>
      <c r="AE16">
        <f>'Calculating res - appliances'!AE19</f>
        <v>0.25132855419936284</v>
      </c>
      <c r="AF16">
        <f>'Calculating res - appliances'!AF19</f>
        <v>0.25151524760693278</v>
      </c>
      <c r="AG16">
        <f>'Calculating res - appliances'!AG19</f>
        <v>0.25171337419068207</v>
      </c>
      <c r="AH16">
        <f>'Calculating res - appliances'!AH19</f>
        <v>0.25191905291308869</v>
      </c>
      <c r="AI16">
        <f>'Calculating res - appliances'!AI19</f>
        <v>0.25213056184117066</v>
      </c>
      <c r="AJ16">
        <f>'Calculating res - appliances'!AJ19</f>
        <v>0.25234026867012871</v>
      </c>
      <c r="AK16">
        <f>'Calculating res - appliances'!AK19</f>
        <v>0.25252276851097477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N19"/>
  <sheetViews>
    <sheetView workbookViewId="0">
      <pane xSplit="1" ySplit="1" topLeftCell="B2" activePane="bottomRight" state="frozen"/>
      <selection activeCell="B94" sqref="B94"/>
      <selection pane="topRight" activeCell="B94" sqref="B94"/>
      <selection pane="bottomLeft" activeCell="B94" sqref="B94"/>
      <selection pane="bottomRight" activeCell="AK5" sqref="B2:AK5"/>
    </sheetView>
  </sheetViews>
  <sheetFormatPr defaultRowHeight="14.5" x14ac:dyDescent="0.35"/>
  <cols>
    <col min="1" max="1" width="26" customWidth="1"/>
    <col min="2" max="28" width="12.54296875" bestFit="1" customWidth="1"/>
    <col min="29" max="29" width="9" customWidth="1"/>
    <col min="30" max="37" width="12.54296875" bestFit="1" customWidth="1"/>
  </cols>
  <sheetData>
    <row r="1" spans="1:40" x14ac:dyDescent="0.35">
      <c r="A1" s="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  <c r="AL1" s="1"/>
      <c r="AM1" s="1"/>
      <c r="AN1" s="1"/>
    </row>
    <row r="2" spans="1:40" x14ac:dyDescent="0.35">
      <c r="A2" s="1" t="s">
        <v>2</v>
      </c>
      <c r="B2">
        <f>About!$B$14*B12</f>
        <v>11793108993944.453</v>
      </c>
      <c r="C2">
        <f>About!$B$14*C12</f>
        <v>11842981450774.525</v>
      </c>
      <c r="D2">
        <f>About!$B$14*D12</f>
        <v>11889171069566.055</v>
      </c>
      <c r="E2">
        <f>About!$B$14*E12</f>
        <v>11910983191200.416</v>
      </c>
      <c r="F2">
        <f>About!$B$14*F12</f>
        <v>11954228421260.053</v>
      </c>
      <c r="G2">
        <f>About!$B$14*G12</f>
        <v>11994707087592.197</v>
      </c>
      <c r="H2">
        <f>About!$B$14*H12</f>
        <v>12033292388490.676</v>
      </c>
      <c r="I2">
        <f>About!$B$14*I12</f>
        <v>12070092781733.695</v>
      </c>
      <c r="J2">
        <f>About!$B$14*J12</f>
        <v>12117225085144.814</v>
      </c>
      <c r="K2">
        <f>About!$B$14*K12</f>
        <v>12166163304771.115</v>
      </c>
      <c r="L2">
        <f>About!$B$14*L12</f>
        <v>12256227529466.35</v>
      </c>
      <c r="M2">
        <f>About!$B$14*M12</f>
        <v>12346980460264.16</v>
      </c>
      <c r="N2">
        <f>About!$B$14*N12</f>
        <v>12440475478979.932</v>
      </c>
      <c r="O2">
        <f>About!$B$14*O12</f>
        <v>12533255632538.303</v>
      </c>
      <c r="P2">
        <f>About!$B$14*P12</f>
        <v>12620931826142.85</v>
      </c>
      <c r="Q2">
        <f>About!$B$14*Q12</f>
        <v>12708633781376.436</v>
      </c>
      <c r="R2">
        <f>About!$B$14*R12</f>
        <v>12793974697865.779</v>
      </c>
      <c r="S2">
        <f>About!$B$14*S12</f>
        <v>12887332006700.135</v>
      </c>
      <c r="T2">
        <f>About!$B$14*T12</f>
        <v>12984060626431.342</v>
      </c>
      <c r="U2">
        <f>About!$B$14*U12</f>
        <v>13073339550459.535</v>
      </c>
      <c r="V2">
        <f>About!$B$14*V12</f>
        <v>13160856748502.066</v>
      </c>
      <c r="W2">
        <f>About!$B$14*W12</f>
        <v>13241116035122.514</v>
      </c>
      <c r="X2">
        <f>About!$B$14*X12</f>
        <v>13320870543690.025</v>
      </c>
      <c r="Y2">
        <f>About!$B$14*Y12</f>
        <v>13399685828123.086</v>
      </c>
      <c r="Z2">
        <f>About!$B$14*Z12</f>
        <v>13475751588865.021</v>
      </c>
      <c r="AA2">
        <f>About!$B$14*AA12</f>
        <v>13548668807238.463</v>
      </c>
      <c r="AB2">
        <f>About!$B$14*AB12</f>
        <v>13619279194806.355</v>
      </c>
      <c r="AC2">
        <f>About!$B$14*AC12</f>
        <v>13687443651599.271</v>
      </c>
      <c r="AD2">
        <f>About!$B$14*AD12</f>
        <v>13753094424533.422</v>
      </c>
      <c r="AE2">
        <f>About!$B$14*AE12</f>
        <v>13815777669238.248</v>
      </c>
      <c r="AF2">
        <f>About!$B$14*AF12</f>
        <v>13875457650654.23</v>
      </c>
      <c r="AG2">
        <f>About!$B$14*AG12</f>
        <v>13931843892480.957</v>
      </c>
      <c r="AH2">
        <f>About!$B$14*AH12</f>
        <v>13985108407109.799</v>
      </c>
      <c r="AI2">
        <f>About!$B$14*AI12</f>
        <v>14035940269794.596</v>
      </c>
      <c r="AJ2">
        <f>About!$B$14*AJ12</f>
        <v>14084078449167.176</v>
      </c>
      <c r="AK2">
        <f>About!$B$14*AK12</f>
        <v>14128199659169.861</v>
      </c>
    </row>
    <row r="3" spans="1:40" x14ac:dyDescent="0.35">
      <c r="A3" s="1" t="s">
        <v>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</row>
    <row r="4" spans="1:40" x14ac:dyDescent="0.35">
      <c r="A4" s="1" t="s">
        <v>4</v>
      </c>
      <c r="B4">
        <f>About!$B$14*B13</f>
        <v>185629634026483.91</v>
      </c>
      <c r="C4">
        <f>About!$B$14*C13</f>
        <v>186962382680657.41</v>
      </c>
      <c r="D4">
        <f>About!$B$14*D13</f>
        <v>188185638673250.06</v>
      </c>
      <c r="E4">
        <f>About!$B$14*E13</f>
        <v>188919578778851.22</v>
      </c>
      <c r="F4">
        <f>About!$B$14*F13</f>
        <v>189790108043691.19</v>
      </c>
      <c r="G4">
        <f>About!$B$14*G13</f>
        <v>190277926017382.12</v>
      </c>
      <c r="H4">
        <f>About!$B$14*H13</f>
        <v>190322065268947.78</v>
      </c>
      <c r="I4">
        <f>About!$B$14*I13</f>
        <v>189998504258114.62</v>
      </c>
      <c r="J4">
        <f>About!$B$14*J13</f>
        <v>189608020835517.87</v>
      </c>
      <c r="K4">
        <f>About!$B$14*K13</f>
        <v>189127701638827.91</v>
      </c>
      <c r="L4">
        <f>About!$B$14*L13</f>
        <v>189217640914781.87</v>
      </c>
      <c r="M4">
        <f>About!$B$14*M13</f>
        <v>189270866026303.69</v>
      </c>
      <c r="N4">
        <f>About!$B$14*N13</f>
        <v>189330293022825.78</v>
      </c>
      <c r="O4">
        <f>About!$B$14*O13</f>
        <v>189358435141887.47</v>
      </c>
      <c r="P4">
        <f>About!$B$14*P13</f>
        <v>189303423207783.06</v>
      </c>
      <c r="Q4">
        <f>About!$B$14*Q13</f>
        <v>189242210679157.91</v>
      </c>
      <c r="R4">
        <f>About!$B$14*R13</f>
        <v>189150906587127.19</v>
      </c>
      <c r="S4">
        <f>About!$B$14*S13</f>
        <v>189175719010198.75</v>
      </c>
      <c r="T4">
        <f>About!$B$14*T13</f>
        <v>189265202968272</v>
      </c>
      <c r="U4">
        <f>About!$B$14*U13</f>
        <v>189278054665531.31</v>
      </c>
      <c r="V4">
        <f>About!$B$14*V13</f>
        <v>189301304549510.41</v>
      </c>
      <c r="W4">
        <f>About!$B$14*W13</f>
        <v>189272154700123.34</v>
      </c>
      <c r="X4">
        <f>About!$B$14*X13</f>
        <v>189288283972207</v>
      </c>
      <c r="Y4">
        <f>About!$B$14*Y13</f>
        <v>189353892139583.37</v>
      </c>
      <c r="Z4">
        <f>About!$B$14*Z13</f>
        <v>189447844106435.25</v>
      </c>
      <c r="AA4">
        <f>About!$B$14*AA13</f>
        <v>189565739319058.34</v>
      </c>
      <c r="AB4">
        <f>About!$B$14*AB13</f>
        <v>189722239569294.75</v>
      </c>
      <c r="AC4">
        <f>About!$B$14*AC13</f>
        <v>189911457782685.31</v>
      </c>
      <c r="AD4">
        <f>About!$B$14*AD13</f>
        <v>190127121540584.69</v>
      </c>
      <c r="AE4">
        <f>About!$B$14*AE13</f>
        <v>190356729691221.81</v>
      </c>
      <c r="AF4">
        <f>About!$B$14*AF13</f>
        <v>190592217441074</v>
      </c>
      <c r="AG4">
        <f>About!$B$14*AG13</f>
        <v>190821812907002.53</v>
      </c>
      <c r="AH4">
        <f>About!$B$14*AH13</f>
        <v>191040947945924.34</v>
      </c>
      <c r="AI4">
        <f>About!$B$14*AI13</f>
        <v>191252637322536.53</v>
      </c>
      <c r="AJ4">
        <f>About!$B$14*AJ13</f>
        <v>191448233429985.56</v>
      </c>
      <c r="AK4">
        <f>About!$B$14*AK13</f>
        <v>191605114051562.41</v>
      </c>
    </row>
    <row r="5" spans="1:40" x14ac:dyDescent="0.35">
      <c r="A5" s="1" t="s">
        <v>5</v>
      </c>
      <c r="B5">
        <f>About!$B$14*B15</f>
        <v>6622489935873.0654</v>
      </c>
      <c r="C5">
        <f>About!$B$14*C15</f>
        <v>6638456736600.0195</v>
      </c>
      <c r="D5">
        <f>About!$B$14*D15</f>
        <v>6652039125922.459</v>
      </c>
      <c r="E5">
        <f>About!$B$14*E15</f>
        <v>6651989525695.4922</v>
      </c>
      <c r="F5">
        <f>About!$B$14*F15</f>
        <v>6662156616464.873</v>
      </c>
      <c r="G5">
        <f>About!$B$14*G15</f>
        <v>6669573462008.5957</v>
      </c>
      <c r="H5">
        <f>About!$B$14*H15</f>
        <v>6674587408027.6953</v>
      </c>
      <c r="I5">
        <f>About!$B$14*I15</f>
        <v>6677335596773.0127</v>
      </c>
      <c r="J5">
        <f>About!$B$14*J15</f>
        <v>6684459472014.0068</v>
      </c>
      <c r="K5">
        <f>About!$B$14*K15</f>
        <v>6691876187221.7949</v>
      </c>
      <c r="L5">
        <f>About!$B$14*L15</f>
        <v>6721699456614.2656</v>
      </c>
      <c r="M5">
        <f>About!$B$14*M15</f>
        <v>6752167537275.8887</v>
      </c>
      <c r="N5">
        <f>About!$B$14*N15</f>
        <v>6784855335241.1875</v>
      </c>
      <c r="O5">
        <f>About!$B$14*O15</f>
        <v>6818435769830.8613</v>
      </c>
      <c r="P5">
        <f>About!$B$14*P15</f>
        <v>6850908864071.0537</v>
      </c>
      <c r="Q5">
        <f>About!$B$14*Q15</f>
        <v>6885061690626.1191</v>
      </c>
      <c r="R5">
        <f>About!$B$14*R15</f>
        <v>6919738550271.7793</v>
      </c>
      <c r="S5">
        <f>About!$B$14*S15</f>
        <v>6960107494763.4805</v>
      </c>
      <c r="T5">
        <f>About!$B$14*T15</f>
        <v>7003816711735.2998</v>
      </c>
      <c r="U5">
        <f>About!$B$14*U15</f>
        <v>7044881962783.7793</v>
      </c>
      <c r="V5">
        <f>About!$B$14*V15</f>
        <v>7085912798768.5176</v>
      </c>
      <c r="W5">
        <f>About!$B$14*W15</f>
        <v>7123981148227.8984</v>
      </c>
      <c r="X5">
        <f>About!$B$14*X15</f>
        <v>7162142471349.0186</v>
      </c>
      <c r="Y5">
        <f>About!$B$14*Y15</f>
        <v>7200111419488.6826</v>
      </c>
      <c r="Z5">
        <f>About!$B$14*Z15</f>
        <v>7236654744302.1426</v>
      </c>
      <c r="AA5">
        <f>About!$B$14*AA15</f>
        <v>7271344039151.3447</v>
      </c>
      <c r="AB5">
        <f>About!$B$14*AB15</f>
        <v>7304725512567.1533</v>
      </c>
      <c r="AC5">
        <f>About!$B$14*AC15</f>
        <v>7336584353507.6377</v>
      </c>
      <c r="AD5">
        <f>About!$B$14*AD15</f>
        <v>7366820881573.4697</v>
      </c>
      <c r="AE5">
        <f>About!$B$14*AE15</f>
        <v>7395185377882.9043</v>
      </c>
      <c r="AF5">
        <f>About!$B$14*AF15</f>
        <v>7421618843733.1768</v>
      </c>
      <c r="AG5">
        <f>About!$B$14*AG15</f>
        <v>7445933561567.5596</v>
      </c>
      <c r="AH5">
        <f>About!$B$14*AH15</f>
        <v>7468224415851.2773</v>
      </c>
      <c r="AI5">
        <f>About!$B$14*AI15</f>
        <v>7488835499469.5146</v>
      </c>
      <c r="AJ5">
        <f>About!$B$14*AJ15</f>
        <v>7507637979543.5127</v>
      </c>
      <c r="AK5">
        <f>About!$B$14*AK15</f>
        <v>7523928831012.377</v>
      </c>
    </row>
    <row r="6" spans="1:40" x14ac:dyDescent="0.35">
      <c r="A6" s="1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</row>
    <row r="7" spans="1:40" x14ac:dyDescent="0.35">
      <c r="A7" s="1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</row>
    <row r="9" spans="1:40" x14ac:dyDescent="0.35">
      <c r="A9">
        <f>About!$B$14</f>
        <v>947817120000000</v>
      </c>
    </row>
    <row r="11" spans="1:40" x14ac:dyDescent="0.35">
      <c r="A11" t="str">
        <f>'Residential-Scoping Plan scen'!A3</f>
        <v xml:space="preserve">Space heating </v>
      </c>
    </row>
    <row r="12" spans="1:40" x14ac:dyDescent="0.35">
      <c r="A12" t="str">
        <f>'Residential-Scoping Plan scen'!A5</f>
        <v>Electricity</v>
      </c>
      <c r="B12">
        <f>'Residential-Scoping Plan scen'!B5</f>
        <v>1.2442388668759701E-2</v>
      </c>
      <c r="C12">
        <f>'Residential-Scoping Plan scen'!C5</f>
        <v>1.24950068962402E-2</v>
      </c>
      <c r="D12">
        <f>'Residential-Scoping Plan scen'!D5</f>
        <v>1.2543739523892599E-2</v>
      </c>
      <c r="E12">
        <f>'Residential-Scoping Plan scen'!E5</f>
        <v>1.25667525304886E-2</v>
      </c>
      <c r="F12">
        <f>'Residential-Scoping Plan scen'!F5</f>
        <v>1.2612378663576E-2</v>
      </c>
      <c r="G12">
        <f>'Residential-Scoping Plan scen'!G5</f>
        <v>1.2655085917410099E-2</v>
      </c>
      <c r="H12">
        <f>'Residential-Scoping Plan scen'!H5</f>
        <v>1.2695795564961599E-2</v>
      </c>
      <c r="I12">
        <f>'Residential-Scoping Plan scen'!I5</f>
        <v>1.2734622035244199E-2</v>
      </c>
      <c r="J12">
        <f>'Residential-Scoping Plan scen'!J5</f>
        <v>1.2784349247821999E-2</v>
      </c>
      <c r="K12">
        <f>'Residential-Scoping Plan scen'!K5</f>
        <v>1.28359818028726E-2</v>
      </c>
      <c r="L12">
        <f>'Residential-Scoping Plan scen'!L5</f>
        <v>1.29310045902804E-2</v>
      </c>
      <c r="M12">
        <f>'Residential-Scoping Plan scen'!M5</f>
        <v>1.30267540010927E-2</v>
      </c>
      <c r="N12">
        <f>'Residential-Scoping Plan scen'!N5</f>
        <v>1.31253964678122E-2</v>
      </c>
      <c r="O12">
        <f>'Residential-Scoping Plan scen'!O5</f>
        <v>1.3223284711863299E-2</v>
      </c>
      <c r="P12">
        <f>'Residential-Scoping Plan scen'!P5</f>
        <v>1.3315787993091801E-2</v>
      </c>
      <c r="Q12">
        <f>'Residential-Scoping Plan scen'!Q5</f>
        <v>1.34083184542778E-2</v>
      </c>
      <c r="R12">
        <f>'Residential-Scoping Plan scen'!R5</f>
        <v>1.34983578877176E-2</v>
      </c>
      <c r="S12">
        <f>'Residential-Scoping Plan scen'!S5</f>
        <v>1.35968550628207E-2</v>
      </c>
      <c r="T12">
        <f>'Residential-Scoping Plan scen'!T5</f>
        <v>1.36989091592177E-2</v>
      </c>
      <c r="U12">
        <f>'Residential-Scoping Plan scen'!U5</f>
        <v>1.3793103410560399E-2</v>
      </c>
      <c r="V12">
        <f>'Residential-Scoping Plan scen'!V5</f>
        <v>1.3885438942590599E-2</v>
      </c>
      <c r="W12">
        <f>'Residential-Scoping Plan scen'!W5</f>
        <v>1.39701169726946E-2</v>
      </c>
      <c r="X12">
        <f>'Residential-Scoping Plan scen'!X5</f>
        <v>1.40542624337594E-2</v>
      </c>
      <c r="Y12">
        <f>'Residential-Scoping Plan scen'!Y5</f>
        <v>1.41374169609039E-2</v>
      </c>
      <c r="Z12">
        <f>'Residential-Scoping Plan scen'!Z5</f>
        <v>1.42176705869852E-2</v>
      </c>
      <c r="AA12">
        <f>'Residential-Scoping Plan scen'!AA5</f>
        <v>1.42946023250123E-2</v>
      </c>
      <c r="AB12">
        <f>'Residential-Scoping Plan scen'!AB5</f>
        <v>1.43691002276962E-2</v>
      </c>
      <c r="AC12">
        <f>'Residential-Scoping Plan scen'!AC5</f>
        <v>1.4441017536800001E-2</v>
      </c>
      <c r="AD12">
        <f>'Residential-Scoping Plan scen'!AD5</f>
        <v>1.45102827690361E-2</v>
      </c>
      <c r="AE12">
        <f>'Residential-Scoping Plan scen'!AE5</f>
        <v>1.4576417093245E-2</v>
      </c>
      <c r="AF12">
        <f>'Residential-Scoping Plan scen'!AF5</f>
        <v>1.4639382806943E-2</v>
      </c>
      <c r="AG12">
        <f>'Residential-Scoping Plan scen'!AG5</f>
        <v>1.46988734414092E-2</v>
      </c>
      <c r="AH12">
        <f>'Residential-Scoping Plan scen'!AH5</f>
        <v>1.47550704793239E-2</v>
      </c>
      <c r="AI12">
        <f>'Residential-Scoping Plan scen'!AI5</f>
        <v>1.48087009335668E-2</v>
      </c>
      <c r="AJ12">
        <f>'Residential-Scoping Plan scen'!AJ5</f>
        <v>1.4859489401465101E-2</v>
      </c>
      <c r="AK12">
        <f>'Residential-Scoping Plan scen'!AK5</f>
        <v>1.4906039742318499E-2</v>
      </c>
    </row>
    <row r="13" spans="1:40" x14ac:dyDescent="0.35">
      <c r="A13" t="str">
        <f>'Residential-Scoping Plan scen'!A6</f>
        <v>Pipeline Gas</v>
      </c>
      <c r="B13">
        <f>'Residential-Scoping Plan scen'!B6</f>
        <v>0.19584963186409199</v>
      </c>
      <c r="C13">
        <f>'Residential-Scoping Plan scen'!C6</f>
        <v>0.19725575613221399</v>
      </c>
      <c r="D13">
        <f>'Residential-Scoping Plan scen'!D6</f>
        <v>0.19854635952687799</v>
      </c>
      <c r="E13">
        <f>'Residential-Scoping Plan scen'!E6</f>
        <v>0.199320707331021</v>
      </c>
      <c r="F13">
        <f>'Residential-Scoping Plan scen'!F6</f>
        <v>0.20023916432707101</v>
      </c>
      <c r="G13">
        <f>'Residential-Scoping Plan scen'!G6</f>
        <v>0.20075383953539699</v>
      </c>
      <c r="H13">
        <f>'Residential-Scoping Plan scen'!H6</f>
        <v>0.20080040891110701</v>
      </c>
      <c r="I13">
        <f>'Residential-Scoping Plan scen'!I6</f>
        <v>0.20045903397283499</v>
      </c>
      <c r="J13">
        <f>'Residential-Scoping Plan scen'!J6</f>
        <v>0.20004705215233701</v>
      </c>
      <c r="K13">
        <f>'Residential-Scoping Plan scen'!K6</f>
        <v>0.199540288572576</v>
      </c>
      <c r="L13">
        <f>'Residential-Scoping Plan scen'!L6</f>
        <v>0.19963517953208301</v>
      </c>
      <c r="M13">
        <f>'Residential-Scoping Plan scen'!M6</f>
        <v>0.19969133499751901</v>
      </c>
      <c r="N13">
        <f>'Residential-Scoping Plan scen'!N6</f>
        <v>0.19975403379802401</v>
      </c>
      <c r="O13">
        <f>'Residential-Scoping Plan scen'!O6</f>
        <v>0.19978372530545499</v>
      </c>
      <c r="P13">
        <f>'Residential-Scoping Plan scen'!P6</f>
        <v>0.19972568464239501</v>
      </c>
      <c r="Q13">
        <f>'Residential-Scoping Plan scen'!Q6</f>
        <v>0.19966110200579401</v>
      </c>
      <c r="R13">
        <f>'Residential-Scoping Plan scen'!R6</f>
        <v>0.19956477108909701</v>
      </c>
      <c r="S13">
        <f>'Residential-Scoping Plan scen'!S6</f>
        <v>0.19959094958128501</v>
      </c>
      <c r="T13">
        <f>'Residential-Scoping Plan scen'!T6</f>
        <v>0.19968536015499699</v>
      </c>
      <c r="U13">
        <f>'Residential-Scoping Plan scen'!U6</f>
        <v>0.199698919413411</v>
      </c>
      <c r="V13">
        <f>'Residential-Scoping Plan scen'!V6</f>
        <v>0.199723449339584</v>
      </c>
      <c r="W13">
        <f>'Residential-Scoping Plan scen'!W6</f>
        <v>0.19969269462037501</v>
      </c>
      <c r="X13">
        <f>'Residential-Scoping Plan scen'!X6</f>
        <v>0.19970971190329101</v>
      </c>
      <c r="Y13">
        <f>'Residential-Scoping Plan scen'!Y6</f>
        <v>0.199778932184284</v>
      </c>
      <c r="Z13">
        <f>'Residential-Scoping Plan scen'!Z6</f>
        <v>0.199878056756809</v>
      </c>
      <c r="AA13">
        <f>'Residential-Scoping Plan scen'!AA6</f>
        <v>0.200002442790924</v>
      </c>
      <c r="AB13">
        <f>'Residential-Scoping Plan scen'!AB6</f>
        <v>0.200167559295927</v>
      </c>
      <c r="AC13">
        <f>'Residential-Scoping Plan scen'!AC6</f>
        <v>0.200367195079453</v>
      </c>
      <c r="AD13">
        <f>'Residential-Scoping Plan scen'!AD6</f>
        <v>0.20059473238949799</v>
      </c>
      <c r="AE13">
        <f>'Residential-Scoping Plan scen'!AE6</f>
        <v>0.200836981812717</v>
      </c>
      <c r="AF13">
        <f>'Residential-Scoping Plan scen'!AF6</f>
        <v>0.20108543454150099</v>
      </c>
      <c r="AG13">
        <f>'Residential-Scoping Plan scen'!AG6</f>
        <v>0.201327670581644</v>
      </c>
      <c r="AH13">
        <f>'Residential-Scoping Plan scen'!AH6</f>
        <v>0.201558870287049</v>
      </c>
      <c r="AI13">
        <f>'Residential-Scoping Plan scen'!AI6</f>
        <v>0.20178221440285499</v>
      </c>
      <c r="AJ13">
        <f>'Residential-Scoping Plan scen'!AJ6</f>
        <v>0.20198857922083699</v>
      </c>
      <c r="AK13">
        <f>'Residential-Scoping Plan scen'!AK6</f>
        <v>0.20215409703884901</v>
      </c>
    </row>
    <row r="14" spans="1:40" x14ac:dyDescent="0.35">
      <c r="A14" t="str">
        <f>'Residential-Scoping Plan scen'!A7</f>
        <v>Fuel Oil</v>
      </c>
      <c r="B14">
        <f>'Residential-Scoping Plan scen'!B7</f>
        <v>0</v>
      </c>
      <c r="C14">
        <f>'Residential-Scoping Plan scen'!C7</f>
        <v>0</v>
      </c>
      <c r="D14">
        <f>'Residential-Scoping Plan scen'!D7</f>
        <v>0</v>
      </c>
      <c r="E14">
        <f>'Residential-Scoping Plan scen'!E7</f>
        <v>0</v>
      </c>
      <c r="F14">
        <f>'Residential-Scoping Plan scen'!F7</f>
        <v>0</v>
      </c>
      <c r="G14">
        <f>'Residential-Scoping Plan scen'!G7</f>
        <v>0</v>
      </c>
      <c r="H14">
        <f>'Residential-Scoping Plan scen'!H7</f>
        <v>0</v>
      </c>
      <c r="I14">
        <f>'Residential-Scoping Plan scen'!I7</f>
        <v>0</v>
      </c>
      <c r="J14">
        <f>'Residential-Scoping Plan scen'!J7</f>
        <v>0</v>
      </c>
      <c r="K14">
        <f>'Residential-Scoping Plan scen'!K7</f>
        <v>0</v>
      </c>
      <c r="L14">
        <f>'Residential-Scoping Plan scen'!L7</f>
        <v>0</v>
      </c>
      <c r="M14">
        <f>'Residential-Scoping Plan scen'!M7</f>
        <v>0</v>
      </c>
      <c r="N14">
        <f>'Residential-Scoping Plan scen'!N7</f>
        <v>0</v>
      </c>
      <c r="O14">
        <f>'Residential-Scoping Plan scen'!O7</f>
        <v>0</v>
      </c>
      <c r="P14">
        <f>'Residential-Scoping Plan scen'!P7</f>
        <v>0</v>
      </c>
      <c r="Q14">
        <f>'Residential-Scoping Plan scen'!Q7</f>
        <v>0</v>
      </c>
      <c r="R14">
        <f>'Residential-Scoping Plan scen'!R7</f>
        <v>0</v>
      </c>
      <c r="S14">
        <f>'Residential-Scoping Plan scen'!S7</f>
        <v>0</v>
      </c>
      <c r="T14">
        <f>'Residential-Scoping Plan scen'!T7</f>
        <v>0</v>
      </c>
      <c r="U14">
        <f>'Residential-Scoping Plan scen'!U7</f>
        <v>0</v>
      </c>
      <c r="V14">
        <f>'Residential-Scoping Plan scen'!V7</f>
        <v>0</v>
      </c>
      <c r="W14">
        <f>'Residential-Scoping Plan scen'!W7</f>
        <v>0</v>
      </c>
      <c r="X14">
        <f>'Residential-Scoping Plan scen'!X7</f>
        <v>0</v>
      </c>
      <c r="Y14">
        <f>'Residential-Scoping Plan scen'!Y7</f>
        <v>0</v>
      </c>
      <c r="Z14">
        <f>'Residential-Scoping Plan scen'!Z7</f>
        <v>0</v>
      </c>
      <c r="AA14">
        <f>'Residential-Scoping Plan scen'!AA7</f>
        <v>0</v>
      </c>
      <c r="AB14">
        <f>'Residential-Scoping Plan scen'!AB7</f>
        <v>0</v>
      </c>
      <c r="AC14">
        <f>'Residential-Scoping Plan scen'!AC7</f>
        <v>0</v>
      </c>
      <c r="AD14">
        <f>'Residential-Scoping Plan scen'!AD7</f>
        <v>0</v>
      </c>
      <c r="AE14">
        <f>'Residential-Scoping Plan scen'!AE7</f>
        <v>0</v>
      </c>
      <c r="AF14">
        <f>'Residential-Scoping Plan scen'!AF7</f>
        <v>0</v>
      </c>
      <c r="AG14">
        <f>'Residential-Scoping Plan scen'!AG7</f>
        <v>0</v>
      </c>
      <c r="AH14">
        <f>'Residential-Scoping Plan scen'!AH7</f>
        <v>0</v>
      </c>
      <c r="AI14">
        <f>'Residential-Scoping Plan scen'!AI7</f>
        <v>0</v>
      </c>
      <c r="AJ14">
        <f>'Residential-Scoping Plan scen'!AJ7</f>
        <v>0</v>
      </c>
      <c r="AK14">
        <f>'Residential-Scoping Plan scen'!AK7</f>
        <v>0</v>
      </c>
    </row>
    <row r="15" spans="1:40" x14ac:dyDescent="0.35">
      <c r="A15" t="str">
        <f>'Residential-Scoping Plan scen'!A8</f>
        <v>LPG</v>
      </c>
      <c r="B15">
        <f>'Residential-Scoping Plan scen'!B8</f>
        <v>6.9870967680696304E-3</v>
      </c>
      <c r="C15">
        <f>'Residential-Scoping Plan scen'!C8</f>
        <v>7.0039426346297897E-3</v>
      </c>
      <c r="D15">
        <f>'Residential-Scoping Plan scen'!D8</f>
        <v>7.01827281398173E-3</v>
      </c>
      <c r="E15">
        <f>'Residential-Scoping Plan scen'!E8</f>
        <v>7.0182204829719597E-3</v>
      </c>
      <c r="F15">
        <f>'Residential-Scoping Plan scen'!F8</f>
        <v>7.0289473315958599E-3</v>
      </c>
      <c r="G15">
        <f>'Residential-Scoping Plan scen'!G8</f>
        <v>7.0367725178973302E-3</v>
      </c>
      <c r="H15">
        <f>'Residential-Scoping Plan scen'!H8</f>
        <v>7.0420625109912502E-3</v>
      </c>
      <c r="I15">
        <f>'Residential-Scoping Plan scen'!I8</f>
        <v>7.0449620036120604E-3</v>
      </c>
      <c r="J15">
        <f>'Residential-Scoping Plan scen'!J8</f>
        <v>7.0524780898808901E-3</v>
      </c>
      <c r="K15">
        <f>'Residential-Scoping Plan scen'!K8</f>
        <v>7.06030313867067E-3</v>
      </c>
      <c r="L15">
        <f>'Residential-Scoping Plan scen'!L8</f>
        <v>7.0917683535978602E-3</v>
      </c>
      <c r="M15">
        <f>'Residential-Scoping Plan scen'!M8</f>
        <v>7.1239138804286301E-3</v>
      </c>
      <c r="N15">
        <f>'Residential-Scoping Plan scen'!N8</f>
        <v>7.1584013329925797E-3</v>
      </c>
      <c r="O15">
        <f>'Residential-Scoping Plan scen'!O8</f>
        <v>7.1938305670516496E-3</v>
      </c>
      <c r="P15">
        <f>'Residential-Scoping Plan scen'!P8</f>
        <v>7.2280914951937704E-3</v>
      </c>
      <c r="Q15">
        <f>'Residential-Scoping Plan scen'!Q8</f>
        <v>7.2641246347461197E-3</v>
      </c>
      <c r="R15">
        <f>'Residential-Scoping Plan scen'!R8</f>
        <v>7.3007106584778497E-3</v>
      </c>
      <c r="S15">
        <f>'Residential-Scoping Plan scen'!S8</f>
        <v>7.3433021496419901E-3</v>
      </c>
      <c r="T15">
        <f>'Residential-Scoping Plan scen'!T8</f>
        <v>7.3894178148367897E-3</v>
      </c>
      <c r="U15">
        <f>'Residential-Scoping Plan scen'!U8</f>
        <v>7.4327439483091199E-3</v>
      </c>
      <c r="V15">
        <f>'Residential-Scoping Plan scen'!V8</f>
        <v>7.4760337719670198E-3</v>
      </c>
      <c r="W15">
        <f>'Residential-Scoping Plan scen'!W8</f>
        <v>7.5161980068769998E-3</v>
      </c>
      <c r="X15">
        <f>'Residential-Scoping Plan scen'!X8</f>
        <v>7.5564603341929703E-3</v>
      </c>
      <c r="Y15">
        <f>'Residential-Scoping Plan scen'!Y8</f>
        <v>7.5965196951587903E-3</v>
      </c>
      <c r="Z15">
        <f>'Residential-Scoping Plan scen'!Z8</f>
        <v>7.6350749438901704E-3</v>
      </c>
      <c r="AA15">
        <f>'Residential-Scoping Plan scen'!AA8</f>
        <v>7.6716740874561802E-3</v>
      </c>
      <c r="AB15">
        <f>'Residential-Scoping Plan scen'!AB8</f>
        <v>7.7068934063642498E-3</v>
      </c>
      <c r="AC15">
        <f>'Residential-Scoping Plan scen'!AC8</f>
        <v>7.7405062629673097E-3</v>
      </c>
      <c r="AD15">
        <f>'Residential-Scoping Plan scen'!AD8</f>
        <v>7.77240748887662E-3</v>
      </c>
      <c r="AE15">
        <f>'Residential-Scoping Plan scen'!AE8</f>
        <v>7.8023336167243997E-3</v>
      </c>
      <c r="AF15">
        <f>'Residential-Scoping Plan scen'!AF8</f>
        <v>7.83022239958398E-3</v>
      </c>
      <c r="AG15">
        <f>'Residential-Scoping Plan scen'!AG8</f>
        <v>7.8558757849484292E-3</v>
      </c>
      <c r="AH15">
        <f>'Residential-Scoping Plan scen'!AH8</f>
        <v>7.8793938812281392E-3</v>
      </c>
      <c r="AI15">
        <f>'Residential-Scoping Plan scen'!AI8</f>
        <v>7.9011397256355895E-3</v>
      </c>
      <c r="AJ15">
        <f>'Residential-Scoping Plan scen'!AJ8</f>
        <v>7.9209773922879895E-3</v>
      </c>
      <c r="AK15">
        <f>'Residential-Scoping Plan scen'!AK8</f>
        <v>7.9381651504800595E-3</v>
      </c>
    </row>
    <row r="16" spans="1:40" x14ac:dyDescent="0.35">
      <c r="A16" t="str">
        <f>'Residential-Scoping Plan scen'!A9</f>
        <v>Kerosene</v>
      </c>
      <c r="B16">
        <f>'Residential-Scoping Plan scen'!B9</f>
        <v>0</v>
      </c>
      <c r="C16">
        <f>'Residential-Scoping Plan scen'!C9</f>
        <v>0</v>
      </c>
      <c r="D16">
        <f>'Residential-Scoping Plan scen'!D9</f>
        <v>0</v>
      </c>
      <c r="E16">
        <f>'Residential-Scoping Plan scen'!E9</f>
        <v>0</v>
      </c>
      <c r="F16">
        <f>'Residential-Scoping Plan scen'!F9</f>
        <v>0</v>
      </c>
      <c r="G16">
        <f>'Residential-Scoping Plan scen'!G9</f>
        <v>0</v>
      </c>
      <c r="H16">
        <f>'Residential-Scoping Plan scen'!H9</f>
        <v>0</v>
      </c>
      <c r="I16">
        <f>'Residential-Scoping Plan scen'!I9</f>
        <v>0</v>
      </c>
      <c r="J16">
        <f>'Residential-Scoping Plan scen'!J9</f>
        <v>0</v>
      </c>
      <c r="K16">
        <f>'Residential-Scoping Plan scen'!K9</f>
        <v>0</v>
      </c>
      <c r="L16">
        <f>'Residential-Scoping Plan scen'!L9</f>
        <v>0</v>
      </c>
      <c r="M16">
        <f>'Residential-Scoping Plan scen'!M9</f>
        <v>0</v>
      </c>
      <c r="N16">
        <f>'Residential-Scoping Plan scen'!N9</f>
        <v>0</v>
      </c>
      <c r="O16">
        <f>'Residential-Scoping Plan scen'!O9</f>
        <v>0</v>
      </c>
      <c r="P16">
        <f>'Residential-Scoping Plan scen'!P9</f>
        <v>0</v>
      </c>
      <c r="Q16">
        <f>'Residential-Scoping Plan scen'!Q9</f>
        <v>0</v>
      </c>
      <c r="R16">
        <f>'Residential-Scoping Plan scen'!R9</f>
        <v>0</v>
      </c>
      <c r="S16">
        <f>'Residential-Scoping Plan scen'!S9</f>
        <v>0</v>
      </c>
      <c r="T16">
        <f>'Residential-Scoping Plan scen'!T9</f>
        <v>0</v>
      </c>
      <c r="U16">
        <f>'Residential-Scoping Plan scen'!U9</f>
        <v>0</v>
      </c>
      <c r="V16">
        <f>'Residential-Scoping Plan scen'!V9</f>
        <v>0</v>
      </c>
      <c r="W16">
        <f>'Residential-Scoping Plan scen'!W9</f>
        <v>0</v>
      </c>
      <c r="X16">
        <f>'Residential-Scoping Plan scen'!X9</f>
        <v>0</v>
      </c>
      <c r="Y16">
        <f>'Residential-Scoping Plan scen'!Y9</f>
        <v>0</v>
      </c>
      <c r="Z16">
        <f>'Residential-Scoping Plan scen'!Z9</f>
        <v>0</v>
      </c>
      <c r="AA16">
        <f>'Residential-Scoping Plan scen'!AA9</f>
        <v>0</v>
      </c>
      <c r="AB16">
        <f>'Residential-Scoping Plan scen'!AB9</f>
        <v>0</v>
      </c>
      <c r="AC16">
        <f>'Residential-Scoping Plan scen'!AC9</f>
        <v>0</v>
      </c>
      <c r="AD16">
        <f>'Residential-Scoping Plan scen'!AD9</f>
        <v>0</v>
      </c>
      <c r="AE16">
        <f>'Residential-Scoping Plan scen'!AE9</f>
        <v>0</v>
      </c>
      <c r="AF16">
        <f>'Residential-Scoping Plan scen'!AF9</f>
        <v>0</v>
      </c>
      <c r="AG16">
        <f>'Residential-Scoping Plan scen'!AG9</f>
        <v>0</v>
      </c>
      <c r="AH16">
        <f>'Residential-Scoping Plan scen'!AH9</f>
        <v>0</v>
      </c>
      <c r="AI16">
        <f>'Residential-Scoping Plan scen'!AI9</f>
        <v>0</v>
      </c>
      <c r="AJ16">
        <f>'Residential-Scoping Plan scen'!AJ9</f>
        <v>0</v>
      </c>
      <c r="AK16">
        <f>'Residential-Scoping Plan scen'!AK9</f>
        <v>0</v>
      </c>
    </row>
    <row r="17" spans="1:37" x14ac:dyDescent="0.35">
      <c r="A17" t="str">
        <f>'Residential-Scoping Plan scen'!A10</f>
        <v>Wood</v>
      </c>
      <c r="B17">
        <f>'Residential-Scoping Plan scen'!B10</f>
        <v>0</v>
      </c>
      <c r="C17">
        <f>'Residential-Scoping Plan scen'!C10</f>
        <v>0</v>
      </c>
      <c r="D17">
        <f>'Residential-Scoping Plan scen'!D10</f>
        <v>0</v>
      </c>
      <c r="E17">
        <f>'Residential-Scoping Plan scen'!E10</f>
        <v>0</v>
      </c>
      <c r="F17">
        <f>'Residential-Scoping Plan scen'!F10</f>
        <v>0</v>
      </c>
      <c r="G17">
        <f>'Residential-Scoping Plan scen'!G10</f>
        <v>0</v>
      </c>
      <c r="H17">
        <f>'Residential-Scoping Plan scen'!H10</f>
        <v>0</v>
      </c>
      <c r="I17">
        <f>'Residential-Scoping Plan scen'!I10</f>
        <v>0</v>
      </c>
      <c r="J17">
        <f>'Residential-Scoping Plan scen'!J10</f>
        <v>0</v>
      </c>
      <c r="K17">
        <f>'Residential-Scoping Plan scen'!K10</f>
        <v>0</v>
      </c>
      <c r="L17">
        <f>'Residential-Scoping Plan scen'!L10</f>
        <v>0</v>
      </c>
      <c r="M17">
        <f>'Residential-Scoping Plan scen'!M10</f>
        <v>0</v>
      </c>
      <c r="N17">
        <f>'Residential-Scoping Plan scen'!N10</f>
        <v>0</v>
      </c>
      <c r="O17">
        <f>'Residential-Scoping Plan scen'!O10</f>
        <v>0</v>
      </c>
      <c r="P17">
        <f>'Residential-Scoping Plan scen'!P10</f>
        <v>0</v>
      </c>
      <c r="Q17">
        <f>'Residential-Scoping Plan scen'!Q10</f>
        <v>0</v>
      </c>
      <c r="R17">
        <f>'Residential-Scoping Plan scen'!R10</f>
        <v>0</v>
      </c>
      <c r="S17">
        <f>'Residential-Scoping Plan scen'!S10</f>
        <v>0</v>
      </c>
      <c r="T17">
        <f>'Residential-Scoping Plan scen'!T10</f>
        <v>0</v>
      </c>
      <c r="U17">
        <f>'Residential-Scoping Plan scen'!U10</f>
        <v>0</v>
      </c>
      <c r="V17">
        <f>'Residential-Scoping Plan scen'!V10</f>
        <v>0</v>
      </c>
      <c r="W17">
        <f>'Residential-Scoping Plan scen'!W10</f>
        <v>0</v>
      </c>
      <c r="X17">
        <f>'Residential-Scoping Plan scen'!X10</f>
        <v>0</v>
      </c>
      <c r="Y17">
        <f>'Residential-Scoping Plan scen'!Y10</f>
        <v>0</v>
      </c>
      <c r="Z17">
        <f>'Residential-Scoping Plan scen'!Z10</f>
        <v>0</v>
      </c>
      <c r="AA17">
        <f>'Residential-Scoping Plan scen'!AA10</f>
        <v>0</v>
      </c>
      <c r="AB17">
        <f>'Residential-Scoping Plan scen'!AB10</f>
        <v>0</v>
      </c>
      <c r="AC17">
        <f>'Residential-Scoping Plan scen'!AC10</f>
        <v>0</v>
      </c>
      <c r="AD17">
        <f>'Residential-Scoping Plan scen'!AD10</f>
        <v>0</v>
      </c>
      <c r="AE17">
        <f>'Residential-Scoping Plan scen'!AE10</f>
        <v>0</v>
      </c>
      <c r="AF17">
        <f>'Residential-Scoping Plan scen'!AF10</f>
        <v>0</v>
      </c>
      <c r="AG17">
        <f>'Residential-Scoping Plan scen'!AG10</f>
        <v>0</v>
      </c>
      <c r="AH17">
        <f>'Residential-Scoping Plan scen'!AH10</f>
        <v>0</v>
      </c>
      <c r="AI17">
        <f>'Residential-Scoping Plan scen'!AI10</f>
        <v>0</v>
      </c>
      <c r="AJ17">
        <f>'Residential-Scoping Plan scen'!AJ10</f>
        <v>0</v>
      </c>
      <c r="AK17">
        <f>'Residential-Scoping Plan scen'!AK10</f>
        <v>0</v>
      </c>
    </row>
    <row r="18" spans="1:37" x14ac:dyDescent="0.35">
      <c r="A18" t="str">
        <f>'Residential-Scoping Plan scen'!A11</f>
        <v>Waste Heat</v>
      </c>
      <c r="B18">
        <f>'Residential-Scoping Plan scen'!B11</f>
        <v>0</v>
      </c>
      <c r="C18">
        <f>'Residential-Scoping Plan scen'!C11</f>
        <v>0</v>
      </c>
      <c r="D18">
        <f>'Residential-Scoping Plan scen'!D11</f>
        <v>0</v>
      </c>
      <c r="E18">
        <f>'Residential-Scoping Plan scen'!E11</f>
        <v>0</v>
      </c>
      <c r="F18">
        <f>'Residential-Scoping Plan scen'!F11</f>
        <v>0</v>
      </c>
      <c r="G18">
        <f>'Residential-Scoping Plan scen'!G11</f>
        <v>0</v>
      </c>
      <c r="H18">
        <f>'Residential-Scoping Plan scen'!H11</f>
        <v>0</v>
      </c>
      <c r="I18">
        <f>'Residential-Scoping Plan scen'!I11</f>
        <v>0</v>
      </c>
      <c r="J18">
        <f>'Residential-Scoping Plan scen'!J11</f>
        <v>0</v>
      </c>
      <c r="K18">
        <f>'Residential-Scoping Plan scen'!K11</f>
        <v>0</v>
      </c>
      <c r="L18">
        <f>'Residential-Scoping Plan scen'!L11</f>
        <v>0</v>
      </c>
      <c r="M18">
        <f>'Residential-Scoping Plan scen'!M11</f>
        <v>0</v>
      </c>
      <c r="N18">
        <f>'Residential-Scoping Plan scen'!N11</f>
        <v>0</v>
      </c>
      <c r="O18">
        <f>'Residential-Scoping Plan scen'!O11</f>
        <v>0</v>
      </c>
      <c r="P18">
        <f>'Residential-Scoping Plan scen'!P11</f>
        <v>0</v>
      </c>
      <c r="Q18">
        <f>'Residential-Scoping Plan scen'!Q11</f>
        <v>0</v>
      </c>
      <c r="R18">
        <f>'Residential-Scoping Plan scen'!R11</f>
        <v>0</v>
      </c>
      <c r="S18">
        <f>'Residential-Scoping Plan scen'!S11</f>
        <v>0</v>
      </c>
      <c r="T18">
        <f>'Residential-Scoping Plan scen'!T11</f>
        <v>0</v>
      </c>
      <c r="U18">
        <f>'Residential-Scoping Plan scen'!U11</f>
        <v>0</v>
      </c>
      <c r="V18">
        <f>'Residential-Scoping Plan scen'!V11</f>
        <v>0</v>
      </c>
      <c r="W18">
        <f>'Residential-Scoping Plan scen'!W11</f>
        <v>0</v>
      </c>
      <c r="X18">
        <f>'Residential-Scoping Plan scen'!X11</f>
        <v>0</v>
      </c>
      <c r="Y18">
        <f>'Residential-Scoping Plan scen'!Y11</f>
        <v>0</v>
      </c>
      <c r="Z18">
        <f>'Residential-Scoping Plan scen'!Z11</f>
        <v>0</v>
      </c>
      <c r="AA18">
        <f>'Residential-Scoping Plan scen'!AA11</f>
        <v>0</v>
      </c>
      <c r="AB18">
        <f>'Residential-Scoping Plan scen'!AB11</f>
        <v>0</v>
      </c>
      <c r="AC18">
        <f>'Residential-Scoping Plan scen'!AC11</f>
        <v>0</v>
      </c>
      <c r="AD18">
        <f>'Residential-Scoping Plan scen'!AD11</f>
        <v>0</v>
      </c>
      <c r="AE18">
        <f>'Residential-Scoping Plan scen'!AE11</f>
        <v>0</v>
      </c>
      <c r="AF18">
        <f>'Residential-Scoping Plan scen'!AF11</f>
        <v>0</v>
      </c>
      <c r="AG18">
        <f>'Residential-Scoping Plan scen'!AG11</f>
        <v>0</v>
      </c>
      <c r="AH18">
        <f>'Residential-Scoping Plan scen'!AH11</f>
        <v>0</v>
      </c>
      <c r="AI18">
        <f>'Residential-Scoping Plan scen'!AI11</f>
        <v>0</v>
      </c>
      <c r="AJ18">
        <f>'Residential-Scoping Plan scen'!AJ11</f>
        <v>0</v>
      </c>
      <c r="AK18">
        <f>'Residential-Scoping Plan scen'!AK11</f>
        <v>0</v>
      </c>
    </row>
    <row r="19" spans="1:37" x14ac:dyDescent="0.35">
      <c r="A19" t="str">
        <f>'Residential-Scoping Plan scen'!A12</f>
        <v>None</v>
      </c>
      <c r="B19">
        <f>'Residential-Scoping Plan scen'!B12</f>
        <v>0</v>
      </c>
      <c r="C19">
        <f>'Residential-Scoping Plan scen'!C12</f>
        <v>0</v>
      </c>
      <c r="D19">
        <f>'Residential-Scoping Plan scen'!D12</f>
        <v>0</v>
      </c>
      <c r="E19">
        <f>'Residential-Scoping Plan scen'!E12</f>
        <v>0</v>
      </c>
      <c r="F19">
        <f>'Residential-Scoping Plan scen'!F12</f>
        <v>0</v>
      </c>
      <c r="G19">
        <f>'Residential-Scoping Plan scen'!G12</f>
        <v>0</v>
      </c>
      <c r="H19">
        <f>'Residential-Scoping Plan scen'!H12</f>
        <v>0</v>
      </c>
      <c r="I19">
        <f>'Residential-Scoping Plan scen'!I12</f>
        <v>0</v>
      </c>
      <c r="J19">
        <f>'Residential-Scoping Plan scen'!J12</f>
        <v>0</v>
      </c>
      <c r="K19">
        <f>'Residential-Scoping Plan scen'!K12</f>
        <v>0</v>
      </c>
      <c r="L19">
        <f>'Residential-Scoping Plan scen'!L12</f>
        <v>0</v>
      </c>
      <c r="M19">
        <f>'Residential-Scoping Plan scen'!M12</f>
        <v>0</v>
      </c>
      <c r="N19">
        <f>'Residential-Scoping Plan scen'!N12</f>
        <v>0</v>
      </c>
      <c r="O19">
        <f>'Residential-Scoping Plan scen'!O12</f>
        <v>0</v>
      </c>
      <c r="P19">
        <f>'Residential-Scoping Plan scen'!P12</f>
        <v>0</v>
      </c>
      <c r="Q19">
        <f>'Residential-Scoping Plan scen'!Q12</f>
        <v>0</v>
      </c>
      <c r="R19">
        <f>'Residential-Scoping Plan scen'!R12</f>
        <v>0</v>
      </c>
      <c r="S19">
        <f>'Residential-Scoping Plan scen'!S12</f>
        <v>0</v>
      </c>
      <c r="T19">
        <f>'Residential-Scoping Plan scen'!T12</f>
        <v>0</v>
      </c>
      <c r="U19">
        <f>'Residential-Scoping Plan scen'!U12</f>
        <v>0</v>
      </c>
      <c r="V19">
        <f>'Residential-Scoping Plan scen'!V12</f>
        <v>0</v>
      </c>
      <c r="W19">
        <f>'Residential-Scoping Plan scen'!W12</f>
        <v>0</v>
      </c>
      <c r="X19">
        <f>'Residential-Scoping Plan scen'!X12</f>
        <v>0</v>
      </c>
      <c r="Y19">
        <f>'Residential-Scoping Plan scen'!Y12</f>
        <v>0</v>
      </c>
      <c r="Z19">
        <f>'Residential-Scoping Plan scen'!Z12</f>
        <v>0</v>
      </c>
      <c r="AA19">
        <f>'Residential-Scoping Plan scen'!AA12</f>
        <v>0</v>
      </c>
      <c r="AB19">
        <f>'Residential-Scoping Plan scen'!AB12</f>
        <v>0</v>
      </c>
      <c r="AC19">
        <f>'Residential-Scoping Plan scen'!AC12</f>
        <v>0</v>
      </c>
      <c r="AD19">
        <f>'Residential-Scoping Plan scen'!AD12</f>
        <v>0</v>
      </c>
      <c r="AE19">
        <f>'Residential-Scoping Plan scen'!AE12</f>
        <v>0</v>
      </c>
      <c r="AF19">
        <f>'Residential-Scoping Plan scen'!AF12</f>
        <v>0</v>
      </c>
      <c r="AG19">
        <f>'Residential-Scoping Plan scen'!AG12</f>
        <v>0</v>
      </c>
      <c r="AH19">
        <f>'Residential-Scoping Plan scen'!AH12</f>
        <v>0</v>
      </c>
      <c r="AI19">
        <f>'Residential-Scoping Plan scen'!AI12</f>
        <v>0</v>
      </c>
      <c r="AJ19">
        <f>'Residential-Scoping Plan scen'!AJ12</f>
        <v>0</v>
      </c>
      <c r="AK19">
        <f>'Residential-Scoping Plan scen'!AK12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32"/>
  <sheetViews>
    <sheetView workbookViewId="0">
      <pane xSplit="1" ySplit="1" topLeftCell="T2" activePane="bottomRight" state="frozen"/>
      <selection activeCell="B94" sqref="B94"/>
      <selection pane="topRight" activeCell="B94" sqref="B94"/>
      <selection pane="bottomLeft" activeCell="B94" sqref="B94"/>
      <selection pane="bottomRight" activeCell="B2" sqref="B2:AK2"/>
    </sheetView>
  </sheetViews>
  <sheetFormatPr defaultRowHeight="14.5" x14ac:dyDescent="0.35"/>
  <cols>
    <col min="1" max="1" width="26" customWidth="1"/>
    <col min="2" max="2" width="12.1796875" bestFit="1" customWidth="1"/>
    <col min="3" max="37" width="10.54296875" bestFit="1" customWidth="1"/>
  </cols>
  <sheetData>
    <row r="1" spans="1:39" ht="14.65" x14ac:dyDescent="0.35">
      <c r="A1" s="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  <c r="AL1" s="1"/>
      <c r="AM1" s="1"/>
    </row>
    <row r="2" spans="1:39" ht="14.65" x14ac:dyDescent="0.35">
      <c r="A2" s="1" t="s">
        <v>2</v>
      </c>
      <c r="B2" s="3">
        <f>$A$9*(B13+B24)</f>
        <v>23738659951984.574</v>
      </c>
      <c r="C2" s="3">
        <f t="shared" ref="C2:AK2" si="0">$A$9*(C13+C24)</f>
        <v>23649094146340.344</v>
      </c>
      <c r="D2" s="3">
        <f t="shared" si="0"/>
        <v>23562496168013.422</v>
      </c>
      <c r="E2" s="3">
        <f t="shared" si="0"/>
        <v>23438017021390.824</v>
      </c>
      <c r="F2" s="3">
        <f t="shared" si="0"/>
        <v>23366509665656.09</v>
      </c>
      <c r="G2" s="3">
        <f t="shared" si="0"/>
        <v>23303568384590.273</v>
      </c>
      <c r="H2" s="3">
        <f t="shared" si="0"/>
        <v>23249666423634.625</v>
      </c>
      <c r="I2" s="3">
        <f t="shared" si="0"/>
        <v>23202929615035.918</v>
      </c>
      <c r="J2" s="3">
        <f t="shared" si="0"/>
        <v>23180239193600.887</v>
      </c>
      <c r="K2" s="3">
        <f t="shared" si="0"/>
        <v>23160806512893.121</v>
      </c>
      <c r="L2" s="3">
        <f t="shared" si="0"/>
        <v>23233905687604.391</v>
      </c>
      <c r="M2" s="3">
        <f t="shared" si="0"/>
        <v>23293424018837.777</v>
      </c>
      <c r="N2" s="3">
        <f t="shared" si="0"/>
        <v>23333762189032.961</v>
      </c>
      <c r="O2" s="3">
        <f t="shared" si="0"/>
        <v>23341048433242.355</v>
      </c>
      <c r="P2" s="3">
        <f t="shared" si="0"/>
        <v>23305239170310.613</v>
      </c>
      <c r="Q2" s="3">
        <f t="shared" si="0"/>
        <v>23224197783847.684</v>
      </c>
      <c r="R2" s="3">
        <f t="shared" si="0"/>
        <v>23092278655852.844</v>
      </c>
      <c r="S2" s="3">
        <f t="shared" si="0"/>
        <v>22916320007124.559</v>
      </c>
      <c r="T2" s="3">
        <f t="shared" si="0"/>
        <v>22692630774789.336</v>
      </c>
      <c r="U2" s="3">
        <f t="shared" si="0"/>
        <v>22419407246271.906</v>
      </c>
      <c r="V2" s="3">
        <f t="shared" si="0"/>
        <v>22108514562912.309</v>
      </c>
      <c r="W2" s="3">
        <f t="shared" si="0"/>
        <v>21765918005699.937</v>
      </c>
      <c r="X2" s="3">
        <f t="shared" si="0"/>
        <v>21404434955140.93</v>
      </c>
      <c r="Y2" s="3">
        <f t="shared" si="0"/>
        <v>21035036770237.453</v>
      </c>
      <c r="Z2" s="3">
        <f t="shared" si="0"/>
        <v>20665533359695.32</v>
      </c>
      <c r="AA2" s="3">
        <f t="shared" si="0"/>
        <v>20303993468487.027</v>
      </c>
      <c r="AB2" s="3">
        <f t="shared" si="0"/>
        <v>19957338728264.629</v>
      </c>
      <c r="AC2" s="3">
        <f t="shared" si="0"/>
        <v>19631087098252.172</v>
      </c>
      <c r="AD2" s="3">
        <f t="shared" si="0"/>
        <v>19328412956056.578</v>
      </c>
      <c r="AE2" s="3">
        <f t="shared" si="0"/>
        <v>19051769519367.66</v>
      </c>
      <c r="AF2" s="3">
        <f t="shared" si="0"/>
        <v>18802203706693.406</v>
      </c>
      <c r="AG2" s="3">
        <f t="shared" si="0"/>
        <v>18580697275312.641</v>
      </c>
      <c r="AH2" s="3">
        <f t="shared" si="0"/>
        <v>18387017498894.398</v>
      </c>
      <c r="AI2" s="3">
        <f t="shared" si="0"/>
        <v>18220554729680.949</v>
      </c>
      <c r="AJ2" s="3">
        <f t="shared" si="0"/>
        <v>18079868731482.164</v>
      </c>
      <c r="AK2" s="3">
        <f t="shared" si="0"/>
        <v>17962544585211.934</v>
      </c>
    </row>
    <row r="3" spans="1:39" ht="14.65" x14ac:dyDescent="0.35">
      <c r="A3" s="1" t="s">
        <v>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</row>
    <row r="4" spans="1:39" ht="14.65" x14ac:dyDescent="0.35">
      <c r="A4" s="1" t="s">
        <v>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</row>
    <row r="5" spans="1:39" ht="14.65" x14ac:dyDescent="0.35">
      <c r="A5" s="1" t="s">
        <v>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</row>
    <row r="6" spans="1:39" ht="14.65" x14ac:dyDescent="0.35">
      <c r="A6" s="1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</row>
    <row r="7" spans="1:39" ht="14.65" x14ac:dyDescent="0.35">
      <c r="A7" s="1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</row>
    <row r="9" spans="1:39" x14ac:dyDescent="0.35">
      <c r="A9">
        <f>About!$B$14</f>
        <v>947817120000000</v>
      </c>
    </row>
    <row r="11" spans="1:39" x14ac:dyDescent="0.35">
      <c r="A11" t="str">
        <f>'Residential-Scoping Plan scen'!A15</f>
        <v>Central AC</v>
      </c>
      <c r="B11">
        <f>'Residential-Scoping Plan scen'!B15</f>
        <v>0</v>
      </c>
      <c r="C11">
        <f>'Residential-Scoping Plan scen'!C15</f>
        <v>0</v>
      </c>
      <c r="D11">
        <f>'Residential-Scoping Plan scen'!D15</f>
        <v>0</v>
      </c>
      <c r="E11">
        <f>'Residential-Scoping Plan scen'!E15</f>
        <v>0</v>
      </c>
      <c r="F11">
        <f>'Residential-Scoping Plan scen'!F15</f>
        <v>0</v>
      </c>
      <c r="G11">
        <f>'Residential-Scoping Plan scen'!G15</f>
        <v>0</v>
      </c>
      <c r="H11">
        <f>'Residential-Scoping Plan scen'!H15</f>
        <v>0</v>
      </c>
      <c r="I11">
        <f>'Residential-Scoping Plan scen'!I15</f>
        <v>0</v>
      </c>
      <c r="J11">
        <f>'Residential-Scoping Plan scen'!J15</f>
        <v>0</v>
      </c>
      <c r="K11">
        <f>'Residential-Scoping Plan scen'!K15</f>
        <v>0</v>
      </c>
      <c r="L11">
        <f>'Residential-Scoping Plan scen'!L15</f>
        <v>0</v>
      </c>
      <c r="M11">
        <f>'Residential-Scoping Plan scen'!M15</f>
        <v>0</v>
      </c>
      <c r="N11">
        <f>'Residential-Scoping Plan scen'!N15</f>
        <v>0</v>
      </c>
      <c r="O11">
        <f>'Residential-Scoping Plan scen'!O15</f>
        <v>0</v>
      </c>
      <c r="P11">
        <f>'Residential-Scoping Plan scen'!P15</f>
        <v>0</v>
      </c>
      <c r="Q11">
        <f>'Residential-Scoping Plan scen'!Q15</f>
        <v>0</v>
      </c>
      <c r="R11">
        <f>'Residential-Scoping Plan scen'!R15</f>
        <v>0</v>
      </c>
      <c r="S11">
        <f>'Residential-Scoping Plan scen'!S15</f>
        <v>0</v>
      </c>
      <c r="T11">
        <f>'Residential-Scoping Plan scen'!T15</f>
        <v>0</v>
      </c>
      <c r="U11">
        <f>'Residential-Scoping Plan scen'!U15</f>
        <v>0</v>
      </c>
      <c r="V11">
        <f>'Residential-Scoping Plan scen'!V15</f>
        <v>0</v>
      </c>
      <c r="W11">
        <f>'Residential-Scoping Plan scen'!W15</f>
        <v>0</v>
      </c>
      <c r="X11">
        <f>'Residential-Scoping Plan scen'!X15</f>
        <v>0</v>
      </c>
      <c r="Y11">
        <f>'Residential-Scoping Plan scen'!Y15</f>
        <v>0</v>
      </c>
      <c r="Z11">
        <f>'Residential-Scoping Plan scen'!Z15</f>
        <v>0</v>
      </c>
      <c r="AA11">
        <f>'Residential-Scoping Plan scen'!AA15</f>
        <v>0</v>
      </c>
      <c r="AB11">
        <f>'Residential-Scoping Plan scen'!AB15</f>
        <v>0</v>
      </c>
      <c r="AC11">
        <f>'Residential-Scoping Plan scen'!AC15</f>
        <v>0</v>
      </c>
      <c r="AD11">
        <f>'Residential-Scoping Plan scen'!AD15</f>
        <v>0</v>
      </c>
      <c r="AE11">
        <f>'Residential-Scoping Plan scen'!AE15</f>
        <v>0</v>
      </c>
      <c r="AF11">
        <f>'Residential-Scoping Plan scen'!AF15</f>
        <v>0</v>
      </c>
      <c r="AG11">
        <f>'Residential-Scoping Plan scen'!AG15</f>
        <v>0</v>
      </c>
      <c r="AH11">
        <f>'Residential-Scoping Plan scen'!AH15</f>
        <v>0</v>
      </c>
      <c r="AI11">
        <f>'Residential-Scoping Plan scen'!AI15</f>
        <v>0</v>
      </c>
      <c r="AJ11">
        <f>'Residential-Scoping Plan scen'!AJ15</f>
        <v>0</v>
      </c>
      <c r="AK11">
        <f>'Residential-Scoping Plan scen'!AK15</f>
        <v>0</v>
      </c>
    </row>
    <row r="12" spans="1:39" x14ac:dyDescent="0.35">
      <c r="A12">
        <f>'Residential-Scoping Plan scen'!A16</f>
        <v>0</v>
      </c>
      <c r="B12">
        <f>'Residential-Scoping Plan scen'!B16</f>
        <v>0</v>
      </c>
      <c r="C12">
        <f>'Residential-Scoping Plan scen'!C16</f>
        <v>0</v>
      </c>
      <c r="D12">
        <f>'Residential-Scoping Plan scen'!D16</f>
        <v>0</v>
      </c>
      <c r="E12">
        <f>'Residential-Scoping Plan scen'!E16</f>
        <v>0</v>
      </c>
      <c r="F12">
        <f>'Residential-Scoping Plan scen'!F16</f>
        <v>0</v>
      </c>
      <c r="G12">
        <f>'Residential-Scoping Plan scen'!G16</f>
        <v>0</v>
      </c>
      <c r="H12">
        <f>'Residential-Scoping Plan scen'!H16</f>
        <v>0</v>
      </c>
      <c r="I12">
        <f>'Residential-Scoping Plan scen'!I16</f>
        <v>0</v>
      </c>
      <c r="J12">
        <f>'Residential-Scoping Plan scen'!J16</f>
        <v>0</v>
      </c>
      <c r="K12">
        <f>'Residential-Scoping Plan scen'!K16</f>
        <v>0</v>
      </c>
      <c r="L12">
        <f>'Residential-Scoping Plan scen'!L16</f>
        <v>0</v>
      </c>
      <c r="M12">
        <f>'Residential-Scoping Plan scen'!M16</f>
        <v>0</v>
      </c>
      <c r="N12">
        <f>'Residential-Scoping Plan scen'!N16</f>
        <v>0</v>
      </c>
      <c r="O12">
        <f>'Residential-Scoping Plan scen'!O16</f>
        <v>0</v>
      </c>
      <c r="P12">
        <f>'Residential-Scoping Plan scen'!P16</f>
        <v>0</v>
      </c>
      <c r="Q12">
        <f>'Residential-Scoping Plan scen'!Q16</f>
        <v>0</v>
      </c>
      <c r="R12">
        <f>'Residential-Scoping Plan scen'!R16</f>
        <v>0</v>
      </c>
      <c r="S12">
        <f>'Residential-Scoping Plan scen'!S16</f>
        <v>0</v>
      </c>
      <c r="T12">
        <f>'Residential-Scoping Plan scen'!T16</f>
        <v>0</v>
      </c>
      <c r="U12">
        <f>'Residential-Scoping Plan scen'!U16</f>
        <v>0</v>
      </c>
      <c r="V12">
        <f>'Residential-Scoping Plan scen'!V16</f>
        <v>0</v>
      </c>
      <c r="W12">
        <f>'Residential-Scoping Plan scen'!W16</f>
        <v>0</v>
      </c>
      <c r="X12">
        <f>'Residential-Scoping Plan scen'!X16</f>
        <v>0</v>
      </c>
      <c r="Y12">
        <f>'Residential-Scoping Plan scen'!Y16</f>
        <v>0</v>
      </c>
      <c r="Z12">
        <f>'Residential-Scoping Plan scen'!Z16</f>
        <v>0</v>
      </c>
      <c r="AA12">
        <f>'Residential-Scoping Plan scen'!AA16</f>
        <v>0</v>
      </c>
      <c r="AB12">
        <f>'Residential-Scoping Plan scen'!AB16</f>
        <v>0</v>
      </c>
      <c r="AC12">
        <f>'Residential-Scoping Plan scen'!AC16</f>
        <v>0</v>
      </c>
      <c r="AD12">
        <f>'Residential-Scoping Plan scen'!AD16</f>
        <v>0</v>
      </c>
      <c r="AE12">
        <f>'Residential-Scoping Plan scen'!AE16</f>
        <v>0</v>
      </c>
      <c r="AF12">
        <f>'Residential-Scoping Plan scen'!AF16</f>
        <v>0</v>
      </c>
      <c r="AG12">
        <f>'Residential-Scoping Plan scen'!AG16</f>
        <v>0</v>
      </c>
      <c r="AH12">
        <f>'Residential-Scoping Plan scen'!AH16</f>
        <v>0</v>
      </c>
      <c r="AI12">
        <f>'Residential-Scoping Plan scen'!AI16</f>
        <v>0</v>
      </c>
      <c r="AJ12">
        <f>'Residential-Scoping Plan scen'!AJ16</f>
        <v>0</v>
      </c>
      <c r="AK12">
        <f>'Residential-Scoping Plan scen'!AK16</f>
        <v>0</v>
      </c>
    </row>
    <row r="13" spans="1:39" x14ac:dyDescent="0.35">
      <c r="A13" t="str">
        <f>'Residential-Scoping Plan scen'!A17</f>
        <v>Electricity</v>
      </c>
      <c r="B13">
        <f>'Residential-Scoping Plan scen'!B17</f>
        <v>2.3102650778879599E-2</v>
      </c>
      <c r="C13">
        <f>'Residential-Scoping Plan scen'!C17</f>
        <v>2.30021868854213E-2</v>
      </c>
      <c r="D13">
        <f>'Residential-Scoping Plan scen'!D17</f>
        <v>2.2905138006966402E-2</v>
      </c>
      <c r="E13">
        <f>'Residential-Scoping Plan scen'!E17</f>
        <v>2.2771993004155801E-2</v>
      </c>
      <c r="F13">
        <f>'Residential-Scoping Plan scen'!F17</f>
        <v>2.26910525995292E-2</v>
      </c>
      <c r="G13">
        <f>'Residential-Scoping Plan scen'!G17</f>
        <v>2.2619228480257599E-2</v>
      </c>
      <c r="H13">
        <f>'Residential-Scoping Plan scen'!H17</f>
        <v>2.25567880523669E-2</v>
      </c>
      <c r="I13">
        <f>'Residential-Scoping Plan scen'!I17</f>
        <v>2.2501561679139599E-2</v>
      </c>
      <c r="J13">
        <f>'Residential-Scoping Plan scen'!J17</f>
        <v>2.24693627979205E-2</v>
      </c>
      <c r="K13">
        <f>'Residential-Scoping Plan scen'!K17</f>
        <v>2.2439610859312401E-2</v>
      </c>
      <c r="L13">
        <f>'Residential-Scoping Plan scen'!L17</f>
        <v>2.25067737355235E-2</v>
      </c>
      <c r="M13">
        <f>'Residential-Scoping Plan scen'!M17</f>
        <v>2.2559085564505098E-2</v>
      </c>
      <c r="N13">
        <f>'Residential-Scoping Plan scen'!N17</f>
        <v>2.2590608153438899E-2</v>
      </c>
      <c r="O13">
        <f>'Residential-Scoping Plan scen'!O17</f>
        <v>2.2587444332735501E-2</v>
      </c>
      <c r="P13">
        <f>'Residential-Scoping Plan scen'!P17</f>
        <v>2.2539561849007701E-2</v>
      </c>
      <c r="Q13">
        <f>'Residential-Scoping Plan scen'!Q17</f>
        <v>2.24445914149E-2</v>
      </c>
      <c r="R13">
        <f>'Residential-Scoping Plan scen'!R17</f>
        <v>2.2297057791317298E-2</v>
      </c>
      <c r="S13">
        <f>'Residential-Scoping Plan scen'!S17</f>
        <v>2.21035361290867E-2</v>
      </c>
      <c r="T13">
        <f>'Residential-Scoping Plan scen'!T17</f>
        <v>2.1860819021333501E-2</v>
      </c>
      <c r="U13">
        <f>'Residential-Scoping Plan scen'!U17</f>
        <v>2.15678408605261E-2</v>
      </c>
      <c r="V13">
        <f>'Residential-Scoping Plan scen'!V17</f>
        <v>2.12366564066153E-2</v>
      </c>
      <c r="W13">
        <f>'Residential-Scoping Plan scen'!W17</f>
        <v>2.08738876225057E-2</v>
      </c>
      <c r="X13">
        <f>'Residential-Scoping Plan scen'!X17</f>
        <v>2.0492568168047801E-2</v>
      </c>
      <c r="Y13">
        <f>'Residential-Scoping Plan scen'!Y17</f>
        <v>2.01038929844988E-2</v>
      </c>
      <c r="Z13">
        <f>'Residential-Scoping Plan scen'!Z17</f>
        <v>1.97160957943406E-2</v>
      </c>
      <c r="AA13">
        <f>'Residential-Scoping Plan scen'!AA17</f>
        <v>1.9337444141636101E-2</v>
      </c>
      <c r="AB13">
        <f>'Residential-Scoping Plan scen'!AB17</f>
        <v>1.89748839432578E-2</v>
      </c>
      <c r="AC13">
        <f>'Residential-Scoping Plan scen'!AC17</f>
        <v>1.8634036158974802E-2</v>
      </c>
      <c r="AD13">
        <f>'Residential-Scoping Plan scen'!AD17</f>
        <v>1.8318061654098799E-2</v>
      </c>
      <c r="AE13">
        <f>'Residential-Scoping Plan scen'!AE17</f>
        <v>1.8029311952105199E-2</v>
      </c>
      <c r="AF13">
        <f>'Residential-Scoping Plan scen'!AF17</f>
        <v>1.7768837197237899E-2</v>
      </c>
      <c r="AG13">
        <f>'Residential-Scoping Plan scen'!AG17</f>
        <v>1.75375286058812E-2</v>
      </c>
      <c r="AH13">
        <f>'Residential-Scoping Plan scen'!AH17</f>
        <v>1.7335032684184001E-2</v>
      </c>
      <c r="AI13">
        <f>'Residential-Scoping Plan scen'!AI17</f>
        <v>1.7160656018525299E-2</v>
      </c>
      <c r="AJ13">
        <f>'Residential-Scoping Plan scen'!AJ17</f>
        <v>1.7012868315836899E-2</v>
      </c>
      <c r="AK13">
        <f>'Residential-Scoping Plan scen'!AK17</f>
        <v>1.6889200619200101E-2</v>
      </c>
    </row>
    <row r="14" spans="1:39" x14ac:dyDescent="0.35">
      <c r="A14" t="str">
        <f>'Residential-Scoping Plan scen'!A18</f>
        <v>Pipeline Gas</v>
      </c>
      <c r="B14">
        <f>'Residential-Scoping Plan scen'!B18</f>
        <v>0</v>
      </c>
      <c r="C14">
        <f>'Residential-Scoping Plan scen'!C18</f>
        <v>0</v>
      </c>
      <c r="D14">
        <f>'Residential-Scoping Plan scen'!D18</f>
        <v>0</v>
      </c>
      <c r="E14">
        <f>'Residential-Scoping Plan scen'!E18</f>
        <v>0</v>
      </c>
      <c r="F14">
        <f>'Residential-Scoping Plan scen'!F18</f>
        <v>0</v>
      </c>
      <c r="G14">
        <f>'Residential-Scoping Plan scen'!G18</f>
        <v>0</v>
      </c>
      <c r="H14">
        <f>'Residential-Scoping Plan scen'!H18</f>
        <v>0</v>
      </c>
      <c r="I14">
        <f>'Residential-Scoping Plan scen'!I18</f>
        <v>0</v>
      </c>
      <c r="J14">
        <f>'Residential-Scoping Plan scen'!J18</f>
        <v>0</v>
      </c>
      <c r="K14">
        <f>'Residential-Scoping Plan scen'!K18</f>
        <v>0</v>
      </c>
      <c r="L14">
        <f>'Residential-Scoping Plan scen'!L18</f>
        <v>0</v>
      </c>
      <c r="M14">
        <f>'Residential-Scoping Plan scen'!M18</f>
        <v>0</v>
      </c>
      <c r="N14">
        <f>'Residential-Scoping Plan scen'!N18</f>
        <v>0</v>
      </c>
      <c r="O14">
        <f>'Residential-Scoping Plan scen'!O18</f>
        <v>0</v>
      </c>
      <c r="P14">
        <f>'Residential-Scoping Plan scen'!P18</f>
        <v>0</v>
      </c>
      <c r="Q14">
        <f>'Residential-Scoping Plan scen'!Q18</f>
        <v>0</v>
      </c>
      <c r="R14">
        <f>'Residential-Scoping Plan scen'!R18</f>
        <v>0</v>
      </c>
      <c r="S14">
        <f>'Residential-Scoping Plan scen'!S18</f>
        <v>0</v>
      </c>
      <c r="T14">
        <f>'Residential-Scoping Plan scen'!T18</f>
        <v>0</v>
      </c>
      <c r="U14">
        <f>'Residential-Scoping Plan scen'!U18</f>
        <v>0</v>
      </c>
      <c r="V14">
        <f>'Residential-Scoping Plan scen'!V18</f>
        <v>0</v>
      </c>
      <c r="W14">
        <f>'Residential-Scoping Plan scen'!W18</f>
        <v>0</v>
      </c>
      <c r="X14">
        <f>'Residential-Scoping Plan scen'!X18</f>
        <v>0</v>
      </c>
      <c r="Y14">
        <f>'Residential-Scoping Plan scen'!Y18</f>
        <v>0</v>
      </c>
      <c r="Z14">
        <f>'Residential-Scoping Plan scen'!Z18</f>
        <v>0</v>
      </c>
      <c r="AA14">
        <f>'Residential-Scoping Plan scen'!AA18</f>
        <v>0</v>
      </c>
      <c r="AB14">
        <f>'Residential-Scoping Plan scen'!AB18</f>
        <v>0</v>
      </c>
      <c r="AC14">
        <f>'Residential-Scoping Plan scen'!AC18</f>
        <v>0</v>
      </c>
      <c r="AD14">
        <f>'Residential-Scoping Plan scen'!AD18</f>
        <v>0</v>
      </c>
      <c r="AE14">
        <f>'Residential-Scoping Plan scen'!AE18</f>
        <v>0</v>
      </c>
      <c r="AF14">
        <f>'Residential-Scoping Plan scen'!AF18</f>
        <v>0</v>
      </c>
      <c r="AG14">
        <f>'Residential-Scoping Plan scen'!AG18</f>
        <v>0</v>
      </c>
      <c r="AH14">
        <f>'Residential-Scoping Plan scen'!AH18</f>
        <v>0</v>
      </c>
      <c r="AI14">
        <f>'Residential-Scoping Plan scen'!AI18</f>
        <v>0</v>
      </c>
      <c r="AJ14">
        <f>'Residential-Scoping Plan scen'!AJ18</f>
        <v>0</v>
      </c>
      <c r="AK14">
        <f>'Residential-Scoping Plan scen'!AK18</f>
        <v>0</v>
      </c>
    </row>
    <row r="15" spans="1:39" x14ac:dyDescent="0.35">
      <c r="A15" t="str">
        <f>'Residential-Scoping Plan scen'!A19</f>
        <v>Fuel Oil</v>
      </c>
      <c r="B15">
        <f>'Residential-Scoping Plan scen'!B19</f>
        <v>0</v>
      </c>
      <c r="C15">
        <f>'Residential-Scoping Plan scen'!C19</f>
        <v>0</v>
      </c>
      <c r="D15">
        <f>'Residential-Scoping Plan scen'!D19</f>
        <v>0</v>
      </c>
      <c r="E15">
        <f>'Residential-Scoping Plan scen'!E19</f>
        <v>0</v>
      </c>
      <c r="F15">
        <f>'Residential-Scoping Plan scen'!F19</f>
        <v>0</v>
      </c>
      <c r="G15">
        <f>'Residential-Scoping Plan scen'!G19</f>
        <v>0</v>
      </c>
      <c r="H15">
        <f>'Residential-Scoping Plan scen'!H19</f>
        <v>0</v>
      </c>
      <c r="I15">
        <f>'Residential-Scoping Plan scen'!I19</f>
        <v>0</v>
      </c>
      <c r="J15">
        <f>'Residential-Scoping Plan scen'!J19</f>
        <v>0</v>
      </c>
      <c r="K15">
        <f>'Residential-Scoping Plan scen'!K19</f>
        <v>0</v>
      </c>
      <c r="L15">
        <f>'Residential-Scoping Plan scen'!L19</f>
        <v>0</v>
      </c>
      <c r="M15">
        <f>'Residential-Scoping Plan scen'!M19</f>
        <v>0</v>
      </c>
      <c r="N15">
        <f>'Residential-Scoping Plan scen'!N19</f>
        <v>0</v>
      </c>
      <c r="O15">
        <f>'Residential-Scoping Plan scen'!O19</f>
        <v>0</v>
      </c>
      <c r="P15">
        <f>'Residential-Scoping Plan scen'!P19</f>
        <v>0</v>
      </c>
      <c r="Q15">
        <f>'Residential-Scoping Plan scen'!Q19</f>
        <v>0</v>
      </c>
      <c r="R15">
        <f>'Residential-Scoping Plan scen'!R19</f>
        <v>0</v>
      </c>
      <c r="S15">
        <f>'Residential-Scoping Plan scen'!S19</f>
        <v>0</v>
      </c>
      <c r="T15">
        <f>'Residential-Scoping Plan scen'!T19</f>
        <v>0</v>
      </c>
      <c r="U15">
        <f>'Residential-Scoping Plan scen'!U19</f>
        <v>0</v>
      </c>
      <c r="V15">
        <f>'Residential-Scoping Plan scen'!V19</f>
        <v>0</v>
      </c>
      <c r="W15">
        <f>'Residential-Scoping Plan scen'!W19</f>
        <v>0</v>
      </c>
      <c r="X15">
        <f>'Residential-Scoping Plan scen'!X19</f>
        <v>0</v>
      </c>
      <c r="Y15">
        <f>'Residential-Scoping Plan scen'!Y19</f>
        <v>0</v>
      </c>
      <c r="Z15">
        <f>'Residential-Scoping Plan scen'!Z19</f>
        <v>0</v>
      </c>
      <c r="AA15">
        <f>'Residential-Scoping Plan scen'!AA19</f>
        <v>0</v>
      </c>
      <c r="AB15">
        <f>'Residential-Scoping Plan scen'!AB19</f>
        <v>0</v>
      </c>
      <c r="AC15">
        <f>'Residential-Scoping Plan scen'!AC19</f>
        <v>0</v>
      </c>
      <c r="AD15">
        <f>'Residential-Scoping Plan scen'!AD19</f>
        <v>0</v>
      </c>
      <c r="AE15">
        <f>'Residential-Scoping Plan scen'!AE19</f>
        <v>0</v>
      </c>
      <c r="AF15">
        <f>'Residential-Scoping Plan scen'!AF19</f>
        <v>0</v>
      </c>
      <c r="AG15">
        <f>'Residential-Scoping Plan scen'!AG19</f>
        <v>0</v>
      </c>
      <c r="AH15">
        <f>'Residential-Scoping Plan scen'!AH19</f>
        <v>0</v>
      </c>
      <c r="AI15">
        <f>'Residential-Scoping Plan scen'!AI19</f>
        <v>0</v>
      </c>
      <c r="AJ15">
        <f>'Residential-Scoping Plan scen'!AJ19</f>
        <v>0</v>
      </c>
      <c r="AK15">
        <f>'Residential-Scoping Plan scen'!AK19</f>
        <v>0</v>
      </c>
    </row>
    <row r="16" spans="1:39" x14ac:dyDescent="0.35">
      <c r="A16" t="str">
        <f>'Residential-Scoping Plan scen'!A20</f>
        <v>LPG</v>
      </c>
      <c r="B16">
        <f>'Residential-Scoping Plan scen'!B20</f>
        <v>0</v>
      </c>
      <c r="C16">
        <f>'Residential-Scoping Plan scen'!C20</f>
        <v>0</v>
      </c>
      <c r="D16">
        <f>'Residential-Scoping Plan scen'!D20</f>
        <v>0</v>
      </c>
      <c r="E16">
        <f>'Residential-Scoping Plan scen'!E20</f>
        <v>0</v>
      </c>
      <c r="F16">
        <f>'Residential-Scoping Plan scen'!F20</f>
        <v>0</v>
      </c>
      <c r="G16">
        <f>'Residential-Scoping Plan scen'!G20</f>
        <v>0</v>
      </c>
      <c r="H16">
        <f>'Residential-Scoping Plan scen'!H20</f>
        <v>0</v>
      </c>
      <c r="I16">
        <f>'Residential-Scoping Plan scen'!I20</f>
        <v>0</v>
      </c>
      <c r="J16">
        <f>'Residential-Scoping Plan scen'!J20</f>
        <v>0</v>
      </c>
      <c r="K16">
        <f>'Residential-Scoping Plan scen'!K20</f>
        <v>0</v>
      </c>
      <c r="L16">
        <f>'Residential-Scoping Plan scen'!L20</f>
        <v>0</v>
      </c>
      <c r="M16">
        <f>'Residential-Scoping Plan scen'!M20</f>
        <v>0</v>
      </c>
      <c r="N16">
        <f>'Residential-Scoping Plan scen'!N20</f>
        <v>0</v>
      </c>
      <c r="O16">
        <f>'Residential-Scoping Plan scen'!O20</f>
        <v>0</v>
      </c>
      <c r="P16">
        <f>'Residential-Scoping Plan scen'!P20</f>
        <v>0</v>
      </c>
      <c r="Q16">
        <f>'Residential-Scoping Plan scen'!Q20</f>
        <v>0</v>
      </c>
      <c r="R16">
        <f>'Residential-Scoping Plan scen'!R20</f>
        <v>0</v>
      </c>
      <c r="S16">
        <f>'Residential-Scoping Plan scen'!S20</f>
        <v>0</v>
      </c>
      <c r="T16">
        <f>'Residential-Scoping Plan scen'!T20</f>
        <v>0</v>
      </c>
      <c r="U16">
        <f>'Residential-Scoping Plan scen'!U20</f>
        <v>0</v>
      </c>
      <c r="V16">
        <f>'Residential-Scoping Plan scen'!V20</f>
        <v>0</v>
      </c>
      <c r="W16">
        <f>'Residential-Scoping Plan scen'!W20</f>
        <v>0</v>
      </c>
      <c r="X16">
        <f>'Residential-Scoping Plan scen'!X20</f>
        <v>0</v>
      </c>
      <c r="Y16">
        <f>'Residential-Scoping Plan scen'!Y20</f>
        <v>0</v>
      </c>
      <c r="Z16">
        <f>'Residential-Scoping Plan scen'!Z20</f>
        <v>0</v>
      </c>
      <c r="AA16">
        <f>'Residential-Scoping Plan scen'!AA20</f>
        <v>0</v>
      </c>
      <c r="AB16">
        <f>'Residential-Scoping Plan scen'!AB20</f>
        <v>0</v>
      </c>
      <c r="AC16">
        <f>'Residential-Scoping Plan scen'!AC20</f>
        <v>0</v>
      </c>
      <c r="AD16">
        <f>'Residential-Scoping Plan scen'!AD20</f>
        <v>0</v>
      </c>
      <c r="AE16">
        <f>'Residential-Scoping Plan scen'!AE20</f>
        <v>0</v>
      </c>
      <c r="AF16">
        <f>'Residential-Scoping Plan scen'!AF20</f>
        <v>0</v>
      </c>
      <c r="AG16">
        <f>'Residential-Scoping Plan scen'!AG20</f>
        <v>0</v>
      </c>
      <c r="AH16">
        <f>'Residential-Scoping Plan scen'!AH20</f>
        <v>0</v>
      </c>
      <c r="AI16">
        <f>'Residential-Scoping Plan scen'!AI20</f>
        <v>0</v>
      </c>
      <c r="AJ16">
        <f>'Residential-Scoping Plan scen'!AJ20</f>
        <v>0</v>
      </c>
      <c r="AK16">
        <f>'Residential-Scoping Plan scen'!AK20</f>
        <v>0</v>
      </c>
    </row>
    <row r="17" spans="1:37" x14ac:dyDescent="0.35">
      <c r="A17" t="str">
        <f>'Residential-Scoping Plan scen'!A21</f>
        <v>Kerosene</v>
      </c>
      <c r="B17">
        <f>'Residential-Scoping Plan scen'!B21</f>
        <v>0</v>
      </c>
      <c r="C17">
        <f>'Residential-Scoping Plan scen'!C21</f>
        <v>0</v>
      </c>
      <c r="D17">
        <f>'Residential-Scoping Plan scen'!D21</f>
        <v>0</v>
      </c>
      <c r="E17">
        <f>'Residential-Scoping Plan scen'!E21</f>
        <v>0</v>
      </c>
      <c r="F17">
        <f>'Residential-Scoping Plan scen'!F21</f>
        <v>0</v>
      </c>
      <c r="G17">
        <f>'Residential-Scoping Plan scen'!G21</f>
        <v>0</v>
      </c>
      <c r="H17">
        <f>'Residential-Scoping Plan scen'!H21</f>
        <v>0</v>
      </c>
      <c r="I17">
        <f>'Residential-Scoping Plan scen'!I21</f>
        <v>0</v>
      </c>
      <c r="J17">
        <f>'Residential-Scoping Plan scen'!J21</f>
        <v>0</v>
      </c>
      <c r="K17">
        <f>'Residential-Scoping Plan scen'!K21</f>
        <v>0</v>
      </c>
      <c r="L17">
        <f>'Residential-Scoping Plan scen'!L21</f>
        <v>0</v>
      </c>
      <c r="M17">
        <f>'Residential-Scoping Plan scen'!M21</f>
        <v>0</v>
      </c>
      <c r="N17">
        <f>'Residential-Scoping Plan scen'!N21</f>
        <v>0</v>
      </c>
      <c r="O17">
        <f>'Residential-Scoping Plan scen'!O21</f>
        <v>0</v>
      </c>
      <c r="P17">
        <f>'Residential-Scoping Plan scen'!P21</f>
        <v>0</v>
      </c>
      <c r="Q17">
        <f>'Residential-Scoping Plan scen'!Q21</f>
        <v>0</v>
      </c>
      <c r="R17">
        <f>'Residential-Scoping Plan scen'!R21</f>
        <v>0</v>
      </c>
      <c r="S17">
        <f>'Residential-Scoping Plan scen'!S21</f>
        <v>0</v>
      </c>
      <c r="T17">
        <f>'Residential-Scoping Plan scen'!T21</f>
        <v>0</v>
      </c>
      <c r="U17">
        <f>'Residential-Scoping Plan scen'!U21</f>
        <v>0</v>
      </c>
      <c r="V17">
        <f>'Residential-Scoping Plan scen'!V21</f>
        <v>0</v>
      </c>
      <c r="W17">
        <f>'Residential-Scoping Plan scen'!W21</f>
        <v>0</v>
      </c>
      <c r="X17">
        <f>'Residential-Scoping Plan scen'!X21</f>
        <v>0</v>
      </c>
      <c r="Y17">
        <f>'Residential-Scoping Plan scen'!Y21</f>
        <v>0</v>
      </c>
      <c r="Z17">
        <f>'Residential-Scoping Plan scen'!Z21</f>
        <v>0</v>
      </c>
      <c r="AA17">
        <f>'Residential-Scoping Plan scen'!AA21</f>
        <v>0</v>
      </c>
      <c r="AB17">
        <f>'Residential-Scoping Plan scen'!AB21</f>
        <v>0</v>
      </c>
      <c r="AC17">
        <f>'Residential-Scoping Plan scen'!AC21</f>
        <v>0</v>
      </c>
      <c r="AD17">
        <f>'Residential-Scoping Plan scen'!AD21</f>
        <v>0</v>
      </c>
      <c r="AE17">
        <f>'Residential-Scoping Plan scen'!AE21</f>
        <v>0</v>
      </c>
      <c r="AF17">
        <f>'Residential-Scoping Plan scen'!AF21</f>
        <v>0</v>
      </c>
      <c r="AG17">
        <f>'Residential-Scoping Plan scen'!AG21</f>
        <v>0</v>
      </c>
      <c r="AH17">
        <f>'Residential-Scoping Plan scen'!AH21</f>
        <v>0</v>
      </c>
      <c r="AI17">
        <f>'Residential-Scoping Plan scen'!AI21</f>
        <v>0</v>
      </c>
      <c r="AJ17">
        <f>'Residential-Scoping Plan scen'!AJ21</f>
        <v>0</v>
      </c>
      <c r="AK17">
        <f>'Residential-Scoping Plan scen'!AK21</f>
        <v>0</v>
      </c>
    </row>
    <row r="18" spans="1:37" x14ac:dyDescent="0.35">
      <c r="A18" t="str">
        <f>'Residential-Scoping Plan scen'!A22</f>
        <v>Wood</v>
      </c>
      <c r="B18">
        <f>'Residential-Scoping Plan scen'!B22</f>
        <v>0</v>
      </c>
      <c r="C18">
        <f>'Residential-Scoping Plan scen'!C22</f>
        <v>0</v>
      </c>
      <c r="D18">
        <f>'Residential-Scoping Plan scen'!D22</f>
        <v>0</v>
      </c>
      <c r="E18">
        <f>'Residential-Scoping Plan scen'!E22</f>
        <v>0</v>
      </c>
      <c r="F18">
        <f>'Residential-Scoping Plan scen'!F22</f>
        <v>0</v>
      </c>
      <c r="G18">
        <f>'Residential-Scoping Plan scen'!G22</f>
        <v>0</v>
      </c>
      <c r="H18">
        <f>'Residential-Scoping Plan scen'!H22</f>
        <v>0</v>
      </c>
      <c r="I18">
        <f>'Residential-Scoping Plan scen'!I22</f>
        <v>0</v>
      </c>
      <c r="J18">
        <f>'Residential-Scoping Plan scen'!J22</f>
        <v>0</v>
      </c>
      <c r="K18">
        <f>'Residential-Scoping Plan scen'!K22</f>
        <v>0</v>
      </c>
      <c r="L18">
        <f>'Residential-Scoping Plan scen'!L22</f>
        <v>0</v>
      </c>
      <c r="M18">
        <f>'Residential-Scoping Plan scen'!M22</f>
        <v>0</v>
      </c>
      <c r="N18">
        <f>'Residential-Scoping Plan scen'!N22</f>
        <v>0</v>
      </c>
      <c r="O18">
        <f>'Residential-Scoping Plan scen'!O22</f>
        <v>0</v>
      </c>
      <c r="P18">
        <f>'Residential-Scoping Plan scen'!P22</f>
        <v>0</v>
      </c>
      <c r="Q18">
        <f>'Residential-Scoping Plan scen'!Q22</f>
        <v>0</v>
      </c>
      <c r="R18">
        <f>'Residential-Scoping Plan scen'!R22</f>
        <v>0</v>
      </c>
      <c r="S18">
        <f>'Residential-Scoping Plan scen'!S22</f>
        <v>0</v>
      </c>
      <c r="T18">
        <f>'Residential-Scoping Plan scen'!T22</f>
        <v>0</v>
      </c>
      <c r="U18">
        <f>'Residential-Scoping Plan scen'!U22</f>
        <v>0</v>
      </c>
      <c r="V18">
        <f>'Residential-Scoping Plan scen'!V22</f>
        <v>0</v>
      </c>
      <c r="W18">
        <f>'Residential-Scoping Plan scen'!W22</f>
        <v>0</v>
      </c>
      <c r="X18">
        <f>'Residential-Scoping Plan scen'!X22</f>
        <v>0</v>
      </c>
      <c r="Y18">
        <f>'Residential-Scoping Plan scen'!Y22</f>
        <v>0</v>
      </c>
      <c r="Z18">
        <f>'Residential-Scoping Plan scen'!Z22</f>
        <v>0</v>
      </c>
      <c r="AA18">
        <f>'Residential-Scoping Plan scen'!AA22</f>
        <v>0</v>
      </c>
      <c r="AB18">
        <f>'Residential-Scoping Plan scen'!AB22</f>
        <v>0</v>
      </c>
      <c r="AC18">
        <f>'Residential-Scoping Plan scen'!AC22</f>
        <v>0</v>
      </c>
      <c r="AD18">
        <f>'Residential-Scoping Plan scen'!AD22</f>
        <v>0</v>
      </c>
      <c r="AE18">
        <f>'Residential-Scoping Plan scen'!AE22</f>
        <v>0</v>
      </c>
      <c r="AF18">
        <f>'Residential-Scoping Plan scen'!AF22</f>
        <v>0</v>
      </c>
      <c r="AG18">
        <f>'Residential-Scoping Plan scen'!AG22</f>
        <v>0</v>
      </c>
      <c r="AH18">
        <f>'Residential-Scoping Plan scen'!AH22</f>
        <v>0</v>
      </c>
      <c r="AI18">
        <f>'Residential-Scoping Plan scen'!AI22</f>
        <v>0</v>
      </c>
      <c r="AJ18">
        <f>'Residential-Scoping Plan scen'!AJ22</f>
        <v>0</v>
      </c>
      <c r="AK18">
        <f>'Residential-Scoping Plan scen'!AK22</f>
        <v>0</v>
      </c>
    </row>
    <row r="19" spans="1:37" x14ac:dyDescent="0.35">
      <c r="A19" t="str">
        <f>'Residential-Scoping Plan scen'!A23</f>
        <v>Waste Heat</v>
      </c>
      <c r="B19">
        <f>'Residential-Scoping Plan scen'!B23</f>
        <v>0</v>
      </c>
      <c r="C19">
        <f>'Residential-Scoping Plan scen'!C23</f>
        <v>0</v>
      </c>
      <c r="D19">
        <f>'Residential-Scoping Plan scen'!D23</f>
        <v>0</v>
      </c>
      <c r="E19">
        <f>'Residential-Scoping Plan scen'!E23</f>
        <v>0</v>
      </c>
      <c r="F19">
        <f>'Residential-Scoping Plan scen'!F23</f>
        <v>0</v>
      </c>
      <c r="G19">
        <f>'Residential-Scoping Plan scen'!G23</f>
        <v>0</v>
      </c>
      <c r="H19">
        <f>'Residential-Scoping Plan scen'!H23</f>
        <v>0</v>
      </c>
      <c r="I19">
        <f>'Residential-Scoping Plan scen'!I23</f>
        <v>0</v>
      </c>
      <c r="J19">
        <f>'Residential-Scoping Plan scen'!J23</f>
        <v>0</v>
      </c>
      <c r="K19">
        <f>'Residential-Scoping Plan scen'!K23</f>
        <v>0</v>
      </c>
      <c r="L19">
        <f>'Residential-Scoping Plan scen'!L23</f>
        <v>0</v>
      </c>
      <c r="M19">
        <f>'Residential-Scoping Plan scen'!M23</f>
        <v>0</v>
      </c>
      <c r="N19">
        <f>'Residential-Scoping Plan scen'!N23</f>
        <v>0</v>
      </c>
      <c r="O19">
        <f>'Residential-Scoping Plan scen'!O23</f>
        <v>0</v>
      </c>
      <c r="P19">
        <f>'Residential-Scoping Plan scen'!P23</f>
        <v>0</v>
      </c>
      <c r="Q19">
        <f>'Residential-Scoping Plan scen'!Q23</f>
        <v>0</v>
      </c>
      <c r="R19">
        <f>'Residential-Scoping Plan scen'!R23</f>
        <v>0</v>
      </c>
      <c r="S19">
        <f>'Residential-Scoping Plan scen'!S23</f>
        <v>0</v>
      </c>
      <c r="T19">
        <f>'Residential-Scoping Plan scen'!T23</f>
        <v>0</v>
      </c>
      <c r="U19">
        <f>'Residential-Scoping Plan scen'!U23</f>
        <v>0</v>
      </c>
      <c r="V19">
        <f>'Residential-Scoping Plan scen'!V23</f>
        <v>0</v>
      </c>
      <c r="W19">
        <f>'Residential-Scoping Plan scen'!W23</f>
        <v>0</v>
      </c>
      <c r="X19">
        <f>'Residential-Scoping Plan scen'!X23</f>
        <v>0</v>
      </c>
      <c r="Y19">
        <f>'Residential-Scoping Plan scen'!Y23</f>
        <v>0</v>
      </c>
      <c r="Z19">
        <f>'Residential-Scoping Plan scen'!Z23</f>
        <v>0</v>
      </c>
      <c r="AA19">
        <f>'Residential-Scoping Plan scen'!AA23</f>
        <v>0</v>
      </c>
      <c r="AB19">
        <f>'Residential-Scoping Plan scen'!AB23</f>
        <v>0</v>
      </c>
      <c r="AC19">
        <f>'Residential-Scoping Plan scen'!AC23</f>
        <v>0</v>
      </c>
      <c r="AD19">
        <f>'Residential-Scoping Plan scen'!AD23</f>
        <v>0</v>
      </c>
      <c r="AE19">
        <f>'Residential-Scoping Plan scen'!AE23</f>
        <v>0</v>
      </c>
      <c r="AF19">
        <f>'Residential-Scoping Plan scen'!AF23</f>
        <v>0</v>
      </c>
      <c r="AG19">
        <f>'Residential-Scoping Plan scen'!AG23</f>
        <v>0</v>
      </c>
      <c r="AH19">
        <f>'Residential-Scoping Plan scen'!AH23</f>
        <v>0</v>
      </c>
      <c r="AI19">
        <f>'Residential-Scoping Plan scen'!AI23</f>
        <v>0</v>
      </c>
      <c r="AJ19">
        <f>'Residential-Scoping Plan scen'!AJ23</f>
        <v>0</v>
      </c>
      <c r="AK19">
        <f>'Residential-Scoping Plan scen'!AK23</f>
        <v>0</v>
      </c>
    </row>
    <row r="20" spans="1:37" x14ac:dyDescent="0.35">
      <c r="A20" t="str">
        <f>'Residential-Scoping Plan scen'!A24</f>
        <v>None</v>
      </c>
      <c r="B20">
        <f>'Residential-Scoping Plan scen'!B24</f>
        <v>0</v>
      </c>
      <c r="C20">
        <f>'Residential-Scoping Plan scen'!C24</f>
        <v>0</v>
      </c>
      <c r="D20">
        <f>'Residential-Scoping Plan scen'!D24</f>
        <v>0</v>
      </c>
      <c r="E20">
        <f>'Residential-Scoping Plan scen'!E24</f>
        <v>0</v>
      </c>
      <c r="F20">
        <f>'Residential-Scoping Plan scen'!F24</f>
        <v>0</v>
      </c>
      <c r="G20">
        <f>'Residential-Scoping Plan scen'!G24</f>
        <v>0</v>
      </c>
      <c r="H20">
        <f>'Residential-Scoping Plan scen'!H24</f>
        <v>0</v>
      </c>
      <c r="I20">
        <f>'Residential-Scoping Plan scen'!I24</f>
        <v>0</v>
      </c>
      <c r="J20">
        <f>'Residential-Scoping Plan scen'!J24</f>
        <v>0</v>
      </c>
      <c r="K20">
        <f>'Residential-Scoping Plan scen'!K24</f>
        <v>0</v>
      </c>
      <c r="L20">
        <f>'Residential-Scoping Plan scen'!L24</f>
        <v>0</v>
      </c>
      <c r="M20">
        <f>'Residential-Scoping Plan scen'!M24</f>
        <v>0</v>
      </c>
      <c r="N20">
        <f>'Residential-Scoping Plan scen'!N24</f>
        <v>0</v>
      </c>
      <c r="O20">
        <f>'Residential-Scoping Plan scen'!O24</f>
        <v>0</v>
      </c>
      <c r="P20">
        <f>'Residential-Scoping Plan scen'!P24</f>
        <v>0</v>
      </c>
      <c r="Q20">
        <f>'Residential-Scoping Plan scen'!Q24</f>
        <v>0</v>
      </c>
      <c r="R20">
        <f>'Residential-Scoping Plan scen'!R24</f>
        <v>0</v>
      </c>
      <c r="S20">
        <f>'Residential-Scoping Plan scen'!S24</f>
        <v>0</v>
      </c>
      <c r="T20">
        <f>'Residential-Scoping Plan scen'!T24</f>
        <v>0</v>
      </c>
      <c r="U20">
        <f>'Residential-Scoping Plan scen'!U24</f>
        <v>0</v>
      </c>
      <c r="V20">
        <f>'Residential-Scoping Plan scen'!V24</f>
        <v>0</v>
      </c>
      <c r="W20">
        <f>'Residential-Scoping Plan scen'!W24</f>
        <v>0</v>
      </c>
      <c r="X20">
        <f>'Residential-Scoping Plan scen'!X24</f>
        <v>0</v>
      </c>
      <c r="Y20">
        <f>'Residential-Scoping Plan scen'!Y24</f>
        <v>0</v>
      </c>
      <c r="Z20">
        <f>'Residential-Scoping Plan scen'!Z24</f>
        <v>0</v>
      </c>
      <c r="AA20">
        <f>'Residential-Scoping Plan scen'!AA24</f>
        <v>0</v>
      </c>
      <c r="AB20">
        <f>'Residential-Scoping Plan scen'!AB24</f>
        <v>0</v>
      </c>
      <c r="AC20">
        <f>'Residential-Scoping Plan scen'!AC24</f>
        <v>0</v>
      </c>
      <c r="AD20">
        <f>'Residential-Scoping Plan scen'!AD24</f>
        <v>0</v>
      </c>
      <c r="AE20">
        <f>'Residential-Scoping Plan scen'!AE24</f>
        <v>0</v>
      </c>
      <c r="AF20">
        <f>'Residential-Scoping Plan scen'!AF24</f>
        <v>0</v>
      </c>
      <c r="AG20">
        <f>'Residential-Scoping Plan scen'!AG24</f>
        <v>0</v>
      </c>
      <c r="AH20">
        <f>'Residential-Scoping Plan scen'!AH24</f>
        <v>0</v>
      </c>
      <c r="AI20">
        <f>'Residential-Scoping Plan scen'!AI24</f>
        <v>0</v>
      </c>
      <c r="AJ20">
        <f>'Residential-Scoping Plan scen'!AJ24</f>
        <v>0</v>
      </c>
      <c r="AK20">
        <f>'Residential-Scoping Plan scen'!AK24</f>
        <v>0</v>
      </c>
    </row>
    <row r="21" spans="1:37" x14ac:dyDescent="0.35">
      <c r="A21">
        <f>'Residential-Scoping Plan scen'!A25</f>
        <v>0</v>
      </c>
      <c r="B21">
        <f>'Residential-Scoping Plan scen'!B25</f>
        <v>0</v>
      </c>
      <c r="C21">
        <f>'Residential-Scoping Plan scen'!C25</f>
        <v>0</v>
      </c>
      <c r="D21">
        <f>'Residential-Scoping Plan scen'!D25</f>
        <v>0</v>
      </c>
      <c r="E21">
        <f>'Residential-Scoping Plan scen'!E25</f>
        <v>0</v>
      </c>
      <c r="F21">
        <f>'Residential-Scoping Plan scen'!F25</f>
        <v>0</v>
      </c>
      <c r="G21">
        <f>'Residential-Scoping Plan scen'!G25</f>
        <v>0</v>
      </c>
      <c r="H21">
        <f>'Residential-Scoping Plan scen'!H25</f>
        <v>0</v>
      </c>
      <c r="I21">
        <f>'Residential-Scoping Plan scen'!I25</f>
        <v>0</v>
      </c>
      <c r="J21">
        <f>'Residential-Scoping Plan scen'!J25</f>
        <v>0</v>
      </c>
      <c r="K21">
        <f>'Residential-Scoping Plan scen'!K25</f>
        <v>0</v>
      </c>
      <c r="L21">
        <f>'Residential-Scoping Plan scen'!L25</f>
        <v>0</v>
      </c>
      <c r="M21">
        <f>'Residential-Scoping Plan scen'!M25</f>
        <v>0</v>
      </c>
      <c r="N21">
        <f>'Residential-Scoping Plan scen'!N25</f>
        <v>0</v>
      </c>
      <c r="O21">
        <f>'Residential-Scoping Plan scen'!O25</f>
        <v>0</v>
      </c>
      <c r="P21">
        <f>'Residential-Scoping Plan scen'!P25</f>
        <v>0</v>
      </c>
      <c r="Q21">
        <f>'Residential-Scoping Plan scen'!Q25</f>
        <v>0</v>
      </c>
      <c r="R21">
        <f>'Residential-Scoping Plan scen'!R25</f>
        <v>0</v>
      </c>
      <c r="S21">
        <f>'Residential-Scoping Plan scen'!S25</f>
        <v>0</v>
      </c>
      <c r="T21">
        <f>'Residential-Scoping Plan scen'!T25</f>
        <v>0</v>
      </c>
      <c r="U21">
        <f>'Residential-Scoping Plan scen'!U25</f>
        <v>0</v>
      </c>
      <c r="V21">
        <f>'Residential-Scoping Plan scen'!V25</f>
        <v>0</v>
      </c>
      <c r="W21">
        <f>'Residential-Scoping Plan scen'!W25</f>
        <v>0</v>
      </c>
      <c r="X21">
        <f>'Residential-Scoping Plan scen'!X25</f>
        <v>0</v>
      </c>
      <c r="Y21">
        <f>'Residential-Scoping Plan scen'!Y25</f>
        <v>0</v>
      </c>
      <c r="Z21">
        <f>'Residential-Scoping Plan scen'!Z25</f>
        <v>0</v>
      </c>
      <c r="AA21">
        <f>'Residential-Scoping Plan scen'!AA25</f>
        <v>0</v>
      </c>
      <c r="AB21">
        <f>'Residential-Scoping Plan scen'!AB25</f>
        <v>0</v>
      </c>
      <c r="AC21">
        <f>'Residential-Scoping Plan scen'!AC25</f>
        <v>0</v>
      </c>
      <c r="AD21">
        <f>'Residential-Scoping Plan scen'!AD25</f>
        <v>0</v>
      </c>
      <c r="AE21">
        <f>'Residential-Scoping Plan scen'!AE25</f>
        <v>0</v>
      </c>
      <c r="AF21">
        <f>'Residential-Scoping Plan scen'!AF25</f>
        <v>0</v>
      </c>
      <c r="AG21">
        <f>'Residential-Scoping Plan scen'!AG25</f>
        <v>0</v>
      </c>
      <c r="AH21">
        <f>'Residential-Scoping Plan scen'!AH25</f>
        <v>0</v>
      </c>
      <c r="AI21">
        <f>'Residential-Scoping Plan scen'!AI25</f>
        <v>0</v>
      </c>
      <c r="AJ21">
        <f>'Residential-Scoping Plan scen'!AJ25</f>
        <v>0</v>
      </c>
      <c r="AK21">
        <f>'Residential-Scoping Plan scen'!AK25</f>
        <v>0</v>
      </c>
    </row>
    <row r="22" spans="1:37" x14ac:dyDescent="0.35">
      <c r="A22" t="str">
        <f>'Residential-Scoping Plan scen'!A26</f>
        <v>Room AC</v>
      </c>
      <c r="B22">
        <f>'Residential-Scoping Plan scen'!B26</f>
        <v>0</v>
      </c>
      <c r="C22">
        <f>'Residential-Scoping Plan scen'!C26</f>
        <v>0</v>
      </c>
      <c r="D22">
        <f>'Residential-Scoping Plan scen'!D26</f>
        <v>0</v>
      </c>
      <c r="E22">
        <f>'Residential-Scoping Plan scen'!E26</f>
        <v>0</v>
      </c>
      <c r="F22">
        <f>'Residential-Scoping Plan scen'!F26</f>
        <v>0</v>
      </c>
      <c r="G22">
        <f>'Residential-Scoping Plan scen'!G26</f>
        <v>0</v>
      </c>
      <c r="H22">
        <f>'Residential-Scoping Plan scen'!H26</f>
        <v>0</v>
      </c>
      <c r="I22">
        <f>'Residential-Scoping Plan scen'!I26</f>
        <v>0</v>
      </c>
      <c r="J22">
        <f>'Residential-Scoping Plan scen'!J26</f>
        <v>0</v>
      </c>
      <c r="K22">
        <f>'Residential-Scoping Plan scen'!K26</f>
        <v>0</v>
      </c>
      <c r="L22">
        <f>'Residential-Scoping Plan scen'!L26</f>
        <v>0</v>
      </c>
      <c r="M22">
        <f>'Residential-Scoping Plan scen'!M26</f>
        <v>0</v>
      </c>
      <c r="N22">
        <f>'Residential-Scoping Plan scen'!N26</f>
        <v>0</v>
      </c>
      <c r="O22">
        <f>'Residential-Scoping Plan scen'!O26</f>
        <v>0</v>
      </c>
      <c r="P22">
        <f>'Residential-Scoping Plan scen'!P26</f>
        <v>0</v>
      </c>
      <c r="Q22">
        <f>'Residential-Scoping Plan scen'!Q26</f>
        <v>0</v>
      </c>
      <c r="R22">
        <f>'Residential-Scoping Plan scen'!R26</f>
        <v>0</v>
      </c>
      <c r="S22">
        <f>'Residential-Scoping Plan scen'!S26</f>
        <v>0</v>
      </c>
      <c r="T22">
        <f>'Residential-Scoping Plan scen'!T26</f>
        <v>0</v>
      </c>
      <c r="U22">
        <f>'Residential-Scoping Plan scen'!U26</f>
        <v>0</v>
      </c>
      <c r="V22">
        <f>'Residential-Scoping Plan scen'!V26</f>
        <v>0</v>
      </c>
      <c r="W22">
        <f>'Residential-Scoping Plan scen'!W26</f>
        <v>0</v>
      </c>
      <c r="X22">
        <f>'Residential-Scoping Plan scen'!X26</f>
        <v>0</v>
      </c>
      <c r="Y22">
        <f>'Residential-Scoping Plan scen'!Y26</f>
        <v>0</v>
      </c>
      <c r="Z22">
        <f>'Residential-Scoping Plan scen'!Z26</f>
        <v>0</v>
      </c>
      <c r="AA22">
        <f>'Residential-Scoping Plan scen'!AA26</f>
        <v>0</v>
      </c>
      <c r="AB22">
        <f>'Residential-Scoping Plan scen'!AB26</f>
        <v>0</v>
      </c>
      <c r="AC22">
        <f>'Residential-Scoping Plan scen'!AC26</f>
        <v>0</v>
      </c>
      <c r="AD22">
        <f>'Residential-Scoping Plan scen'!AD26</f>
        <v>0</v>
      </c>
      <c r="AE22">
        <f>'Residential-Scoping Plan scen'!AE26</f>
        <v>0</v>
      </c>
      <c r="AF22">
        <f>'Residential-Scoping Plan scen'!AF26</f>
        <v>0</v>
      </c>
      <c r="AG22">
        <f>'Residential-Scoping Plan scen'!AG26</f>
        <v>0</v>
      </c>
      <c r="AH22">
        <f>'Residential-Scoping Plan scen'!AH26</f>
        <v>0</v>
      </c>
      <c r="AI22">
        <f>'Residential-Scoping Plan scen'!AI26</f>
        <v>0</v>
      </c>
      <c r="AJ22">
        <f>'Residential-Scoping Plan scen'!AJ26</f>
        <v>0</v>
      </c>
      <c r="AK22">
        <f>'Residential-Scoping Plan scen'!AK26</f>
        <v>0</v>
      </c>
    </row>
    <row r="23" spans="1:37" x14ac:dyDescent="0.35">
      <c r="A23">
        <f>'Residential-Scoping Plan scen'!A27</f>
        <v>0</v>
      </c>
      <c r="B23">
        <f>'Residential-Scoping Plan scen'!B27</f>
        <v>0</v>
      </c>
      <c r="C23">
        <f>'Residential-Scoping Plan scen'!C27</f>
        <v>0</v>
      </c>
      <c r="D23">
        <f>'Residential-Scoping Plan scen'!D27</f>
        <v>0</v>
      </c>
      <c r="E23">
        <f>'Residential-Scoping Plan scen'!E27</f>
        <v>0</v>
      </c>
      <c r="F23">
        <f>'Residential-Scoping Plan scen'!F27</f>
        <v>0</v>
      </c>
      <c r="G23">
        <f>'Residential-Scoping Plan scen'!G27</f>
        <v>0</v>
      </c>
      <c r="H23">
        <f>'Residential-Scoping Plan scen'!H27</f>
        <v>0</v>
      </c>
      <c r="I23">
        <f>'Residential-Scoping Plan scen'!I27</f>
        <v>0</v>
      </c>
      <c r="J23">
        <f>'Residential-Scoping Plan scen'!J27</f>
        <v>0</v>
      </c>
      <c r="K23">
        <f>'Residential-Scoping Plan scen'!K27</f>
        <v>0</v>
      </c>
      <c r="L23">
        <f>'Residential-Scoping Plan scen'!L27</f>
        <v>0</v>
      </c>
      <c r="M23">
        <f>'Residential-Scoping Plan scen'!M27</f>
        <v>0</v>
      </c>
      <c r="N23">
        <f>'Residential-Scoping Plan scen'!N27</f>
        <v>0</v>
      </c>
      <c r="O23">
        <f>'Residential-Scoping Plan scen'!O27</f>
        <v>0</v>
      </c>
      <c r="P23">
        <f>'Residential-Scoping Plan scen'!P27</f>
        <v>0</v>
      </c>
      <c r="Q23">
        <f>'Residential-Scoping Plan scen'!Q27</f>
        <v>0</v>
      </c>
      <c r="R23">
        <f>'Residential-Scoping Plan scen'!R27</f>
        <v>0</v>
      </c>
      <c r="S23">
        <f>'Residential-Scoping Plan scen'!S27</f>
        <v>0</v>
      </c>
      <c r="T23">
        <f>'Residential-Scoping Plan scen'!T27</f>
        <v>0</v>
      </c>
      <c r="U23">
        <f>'Residential-Scoping Plan scen'!U27</f>
        <v>0</v>
      </c>
      <c r="V23">
        <f>'Residential-Scoping Plan scen'!V27</f>
        <v>0</v>
      </c>
      <c r="W23">
        <f>'Residential-Scoping Plan scen'!W27</f>
        <v>0</v>
      </c>
      <c r="X23">
        <f>'Residential-Scoping Plan scen'!X27</f>
        <v>0</v>
      </c>
      <c r="Y23">
        <f>'Residential-Scoping Plan scen'!Y27</f>
        <v>0</v>
      </c>
      <c r="Z23">
        <f>'Residential-Scoping Plan scen'!Z27</f>
        <v>0</v>
      </c>
      <c r="AA23">
        <f>'Residential-Scoping Plan scen'!AA27</f>
        <v>0</v>
      </c>
      <c r="AB23">
        <f>'Residential-Scoping Plan scen'!AB27</f>
        <v>0</v>
      </c>
      <c r="AC23">
        <f>'Residential-Scoping Plan scen'!AC27</f>
        <v>0</v>
      </c>
      <c r="AD23">
        <f>'Residential-Scoping Plan scen'!AD27</f>
        <v>0</v>
      </c>
      <c r="AE23">
        <f>'Residential-Scoping Plan scen'!AE27</f>
        <v>0</v>
      </c>
      <c r="AF23">
        <f>'Residential-Scoping Plan scen'!AF27</f>
        <v>0</v>
      </c>
      <c r="AG23">
        <f>'Residential-Scoping Plan scen'!AG27</f>
        <v>0</v>
      </c>
      <c r="AH23">
        <f>'Residential-Scoping Plan scen'!AH27</f>
        <v>0</v>
      </c>
      <c r="AI23">
        <f>'Residential-Scoping Plan scen'!AI27</f>
        <v>0</v>
      </c>
      <c r="AJ23">
        <f>'Residential-Scoping Plan scen'!AJ27</f>
        <v>0</v>
      </c>
      <c r="AK23">
        <f>'Residential-Scoping Plan scen'!AK27</f>
        <v>0</v>
      </c>
    </row>
    <row r="24" spans="1:37" x14ac:dyDescent="0.35">
      <c r="A24" t="str">
        <f>'Residential-Scoping Plan scen'!A28</f>
        <v>Electricity</v>
      </c>
      <c r="B24">
        <f>'Residential-Scoping Plan scen'!B28</f>
        <v>1.94296134509699E-3</v>
      </c>
      <c r="C24">
        <f>'Residential-Scoping Plan scen'!C28</f>
        <v>1.94892831108448E-3</v>
      </c>
      <c r="D24">
        <f>'Residential-Scoping Plan scen'!D28</f>
        <v>1.9546114856503001E-3</v>
      </c>
      <c r="E24">
        <f>'Residential-Scoping Plan scen'!E28</f>
        <v>1.95642403624417E-3</v>
      </c>
      <c r="F24">
        <f>'Residential-Scoping Plan scen'!F28</f>
        <v>1.9619201866725201E-3</v>
      </c>
      <c r="G24">
        <f>'Residential-Scoping Plan scen'!G28</f>
        <v>1.9673377389622798E-3</v>
      </c>
      <c r="H24">
        <f>'Residential-Scoping Plan scen'!H28</f>
        <v>1.97290858746023E-3</v>
      </c>
      <c r="I24">
        <f>'Residential-Scoping Plan scen'!I28</f>
        <v>1.9788250172263801E-3</v>
      </c>
      <c r="J24">
        <f>'Residential-Scoping Plan scen'!J28</f>
        <v>1.9870842365041202E-3</v>
      </c>
      <c r="K24">
        <f>'Residential-Scoping Plan scen'!K28</f>
        <v>1.9963336115926202E-3</v>
      </c>
      <c r="L24">
        <f>'Residential-Scoping Plan scen'!L28</f>
        <v>2.0062944475078299E-3</v>
      </c>
      <c r="M24">
        <f>'Residential-Scoping Plan scen'!M28</f>
        <v>2.0167777822529499E-3</v>
      </c>
      <c r="N24">
        <f>'Residential-Scoping Plan scen'!N28</f>
        <v>2.02781421588163E-3</v>
      </c>
      <c r="O24">
        <f>'Residential-Scoping Plan scen'!O28</f>
        <v>2.0386654311843099E-3</v>
      </c>
      <c r="P24">
        <f>'Residential-Scoping Plan scen'!P28</f>
        <v>2.0487671424654799E-3</v>
      </c>
      <c r="Q24">
        <f>'Residential-Scoping Plan scen'!Q28</f>
        <v>2.0582343874527599E-3</v>
      </c>
      <c r="R24">
        <f>'Residential-Scoping Plan scen'!R28</f>
        <v>2.06658596292597E-3</v>
      </c>
      <c r="S24">
        <f>'Residential-Scoping Plan scen'!S28</f>
        <v>2.0744614229353201E-3</v>
      </c>
      <c r="T24">
        <f>'Residential-Scoping Plan scen'!T28</f>
        <v>2.08117389686715E-3</v>
      </c>
      <c r="U24">
        <f>'Residential-Scoping Plan scen'!U28</f>
        <v>2.08588597474346E-3</v>
      </c>
      <c r="V24">
        <f>'Residential-Scoping Plan scen'!V28</f>
        <v>2.08906128343055E-3</v>
      </c>
      <c r="W24">
        <f>'Residential-Scoping Plan scen'!W28</f>
        <v>2.09037156464629E-3</v>
      </c>
      <c r="X24">
        <f>'Residential-Scoping Plan scen'!X28</f>
        <v>2.0903062108629002E-3</v>
      </c>
      <c r="Y24">
        <f>'Residential-Scoping Plan scen'!Y28</f>
        <v>2.0892456773534498E-3</v>
      </c>
      <c r="Z24">
        <f>'Residential-Scoping Plan scen'!Z28</f>
        <v>2.08719613152725E-3</v>
      </c>
      <c r="AA24">
        <f>'Residential-Scoping Plan scen'!AA28</f>
        <v>2.0844030059307501E-3</v>
      </c>
      <c r="AB24">
        <f>'Residential-Scoping Plan scen'!AB28</f>
        <v>2.0812230916780398E-3</v>
      </c>
      <c r="AC24">
        <f>'Residential-Scoping Plan scen'!AC28</f>
        <v>2.0778571841757998E-3</v>
      </c>
      <c r="AD24">
        <f>'Residential-Scoping Plan scen'!AD28</f>
        <v>2.0744935637860402E-3</v>
      </c>
      <c r="AE24">
        <f>'Residential-Scoping Plan scen'!AE28</f>
        <v>2.0713689887155999E-3</v>
      </c>
      <c r="AF24">
        <f>'Residential-Scoping Plan scen'!AF28</f>
        <v>2.0685378722200198E-3</v>
      </c>
      <c r="AG24">
        <f>'Residential-Scoping Plan scen'!AG28</f>
        <v>2.0661448066782201E-3</v>
      </c>
      <c r="AH24">
        <f>'Residential-Scoping Plan scen'!AH28</f>
        <v>2.0642977466636698E-3</v>
      </c>
      <c r="AI24">
        <f>'Residential-Scoping Plan scen'!AI28</f>
        <v>2.0630468933623301E-3</v>
      </c>
      <c r="AJ24">
        <f>'Residential-Scoping Plan scen'!AJ28</f>
        <v>2.0624030102203502E-3</v>
      </c>
      <c r="AK24">
        <f>'Residential-Scoping Plan scen'!AK28</f>
        <v>2.0622871796401798E-3</v>
      </c>
    </row>
    <row r="25" spans="1:37" x14ac:dyDescent="0.35">
      <c r="A25" t="str">
        <f>'Residential-Scoping Plan scen'!A29</f>
        <v>Pipeline Gas</v>
      </c>
      <c r="B25">
        <f>'Residential-Scoping Plan scen'!B29</f>
        <v>0</v>
      </c>
      <c r="C25">
        <f>'Residential-Scoping Plan scen'!C29</f>
        <v>0</v>
      </c>
      <c r="D25">
        <f>'Residential-Scoping Plan scen'!D29</f>
        <v>0</v>
      </c>
      <c r="E25">
        <f>'Residential-Scoping Plan scen'!E29</f>
        <v>0</v>
      </c>
      <c r="F25">
        <f>'Residential-Scoping Plan scen'!F29</f>
        <v>0</v>
      </c>
      <c r="G25">
        <f>'Residential-Scoping Plan scen'!G29</f>
        <v>0</v>
      </c>
      <c r="H25">
        <f>'Residential-Scoping Plan scen'!H29</f>
        <v>0</v>
      </c>
      <c r="I25">
        <f>'Residential-Scoping Plan scen'!I29</f>
        <v>0</v>
      </c>
      <c r="J25">
        <f>'Residential-Scoping Plan scen'!J29</f>
        <v>0</v>
      </c>
      <c r="K25">
        <f>'Residential-Scoping Plan scen'!K29</f>
        <v>0</v>
      </c>
      <c r="L25">
        <f>'Residential-Scoping Plan scen'!L29</f>
        <v>0</v>
      </c>
      <c r="M25">
        <f>'Residential-Scoping Plan scen'!M29</f>
        <v>0</v>
      </c>
      <c r="N25">
        <f>'Residential-Scoping Plan scen'!N29</f>
        <v>0</v>
      </c>
      <c r="O25">
        <f>'Residential-Scoping Plan scen'!O29</f>
        <v>0</v>
      </c>
      <c r="P25">
        <f>'Residential-Scoping Plan scen'!P29</f>
        <v>0</v>
      </c>
      <c r="Q25">
        <f>'Residential-Scoping Plan scen'!Q29</f>
        <v>0</v>
      </c>
      <c r="R25">
        <f>'Residential-Scoping Plan scen'!R29</f>
        <v>0</v>
      </c>
      <c r="S25">
        <f>'Residential-Scoping Plan scen'!S29</f>
        <v>0</v>
      </c>
      <c r="T25">
        <f>'Residential-Scoping Plan scen'!T29</f>
        <v>0</v>
      </c>
      <c r="U25">
        <f>'Residential-Scoping Plan scen'!U29</f>
        <v>0</v>
      </c>
      <c r="V25">
        <f>'Residential-Scoping Plan scen'!V29</f>
        <v>0</v>
      </c>
      <c r="W25">
        <f>'Residential-Scoping Plan scen'!W29</f>
        <v>0</v>
      </c>
      <c r="X25">
        <f>'Residential-Scoping Plan scen'!X29</f>
        <v>0</v>
      </c>
      <c r="Y25">
        <f>'Residential-Scoping Plan scen'!Y29</f>
        <v>0</v>
      </c>
      <c r="Z25">
        <f>'Residential-Scoping Plan scen'!Z29</f>
        <v>0</v>
      </c>
      <c r="AA25">
        <f>'Residential-Scoping Plan scen'!AA29</f>
        <v>0</v>
      </c>
      <c r="AB25">
        <f>'Residential-Scoping Plan scen'!AB29</f>
        <v>0</v>
      </c>
      <c r="AC25">
        <f>'Residential-Scoping Plan scen'!AC29</f>
        <v>0</v>
      </c>
      <c r="AD25">
        <f>'Residential-Scoping Plan scen'!AD29</f>
        <v>0</v>
      </c>
      <c r="AE25">
        <f>'Residential-Scoping Plan scen'!AE29</f>
        <v>0</v>
      </c>
      <c r="AF25">
        <f>'Residential-Scoping Plan scen'!AF29</f>
        <v>0</v>
      </c>
      <c r="AG25">
        <f>'Residential-Scoping Plan scen'!AG29</f>
        <v>0</v>
      </c>
      <c r="AH25">
        <f>'Residential-Scoping Plan scen'!AH29</f>
        <v>0</v>
      </c>
      <c r="AI25">
        <f>'Residential-Scoping Plan scen'!AI29</f>
        <v>0</v>
      </c>
      <c r="AJ25">
        <f>'Residential-Scoping Plan scen'!AJ29</f>
        <v>0</v>
      </c>
      <c r="AK25">
        <f>'Residential-Scoping Plan scen'!AK29</f>
        <v>0</v>
      </c>
    </row>
    <row r="26" spans="1:37" x14ac:dyDescent="0.35">
      <c r="A26" t="str">
        <f>'Residential-Scoping Plan scen'!A30</f>
        <v>Fuel Oil</v>
      </c>
      <c r="B26">
        <f>'Residential-Scoping Plan scen'!B30</f>
        <v>0</v>
      </c>
      <c r="C26">
        <f>'Residential-Scoping Plan scen'!C30</f>
        <v>0</v>
      </c>
      <c r="D26">
        <f>'Residential-Scoping Plan scen'!D30</f>
        <v>0</v>
      </c>
      <c r="E26">
        <f>'Residential-Scoping Plan scen'!E30</f>
        <v>0</v>
      </c>
      <c r="F26">
        <f>'Residential-Scoping Plan scen'!F30</f>
        <v>0</v>
      </c>
      <c r="G26">
        <f>'Residential-Scoping Plan scen'!G30</f>
        <v>0</v>
      </c>
      <c r="H26">
        <f>'Residential-Scoping Plan scen'!H30</f>
        <v>0</v>
      </c>
      <c r="I26">
        <f>'Residential-Scoping Plan scen'!I30</f>
        <v>0</v>
      </c>
      <c r="J26">
        <f>'Residential-Scoping Plan scen'!J30</f>
        <v>0</v>
      </c>
      <c r="K26">
        <f>'Residential-Scoping Plan scen'!K30</f>
        <v>0</v>
      </c>
      <c r="L26">
        <f>'Residential-Scoping Plan scen'!L30</f>
        <v>0</v>
      </c>
      <c r="M26">
        <f>'Residential-Scoping Plan scen'!M30</f>
        <v>0</v>
      </c>
      <c r="N26">
        <f>'Residential-Scoping Plan scen'!N30</f>
        <v>0</v>
      </c>
      <c r="O26">
        <f>'Residential-Scoping Plan scen'!O30</f>
        <v>0</v>
      </c>
      <c r="P26">
        <f>'Residential-Scoping Plan scen'!P30</f>
        <v>0</v>
      </c>
      <c r="Q26">
        <f>'Residential-Scoping Plan scen'!Q30</f>
        <v>0</v>
      </c>
      <c r="R26">
        <f>'Residential-Scoping Plan scen'!R30</f>
        <v>0</v>
      </c>
      <c r="S26">
        <f>'Residential-Scoping Plan scen'!S30</f>
        <v>0</v>
      </c>
      <c r="T26">
        <f>'Residential-Scoping Plan scen'!T30</f>
        <v>0</v>
      </c>
      <c r="U26">
        <f>'Residential-Scoping Plan scen'!U30</f>
        <v>0</v>
      </c>
      <c r="V26">
        <f>'Residential-Scoping Plan scen'!V30</f>
        <v>0</v>
      </c>
      <c r="W26">
        <f>'Residential-Scoping Plan scen'!W30</f>
        <v>0</v>
      </c>
      <c r="X26">
        <f>'Residential-Scoping Plan scen'!X30</f>
        <v>0</v>
      </c>
      <c r="Y26">
        <f>'Residential-Scoping Plan scen'!Y30</f>
        <v>0</v>
      </c>
      <c r="Z26">
        <f>'Residential-Scoping Plan scen'!Z30</f>
        <v>0</v>
      </c>
      <c r="AA26">
        <f>'Residential-Scoping Plan scen'!AA30</f>
        <v>0</v>
      </c>
      <c r="AB26">
        <f>'Residential-Scoping Plan scen'!AB30</f>
        <v>0</v>
      </c>
      <c r="AC26">
        <f>'Residential-Scoping Plan scen'!AC30</f>
        <v>0</v>
      </c>
      <c r="AD26">
        <f>'Residential-Scoping Plan scen'!AD30</f>
        <v>0</v>
      </c>
      <c r="AE26">
        <f>'Residential-Scoping Plan scen'!AE30</f>
        <v>0</v>
      </c>
      <c r="AF26">
        <f>'Residential-Scoping Plan scen'!AF30</f>
        <v>0</v>
      </c>
      <c r="AG26">
        <f>'Residential-Scoping Plan scen'!AG30</f>
        <v>0</v>
      </c>
      <c r="AH26">
        <f>'Residential-Scoping Plan scen'!AH30</f>
        <v>0</v>
      </c>
      <c r="AI26">
        <f>'Residential-Scoping Plan scen'!AI30</f>
        <v>0</v>
      </c>
      <c r="AJ26">
        <f>'Residential-Scoping Plan scen'!AJ30</f>
        <v>0</v>
      </c>
      <c r="AK26">
        <f>'Residential-Scoping Plan scen'!AK30</f>
        <v>0</v>
      </c>
    </row>
    <row r="27" spans="1:37" x14ac:dyDescent="0.35">
      <c r="A27" t="str">
        <f>'Residential-Scoping Plan scen'!A31</f>
        <v>LPG</v>
      </c>
      <c r="B27">
        <f>'Residential-Scoping Plan scen'!B31</f>
        <v>0</v>
      </c>
      <c r="C27">
        <f>'Residential-Scoping Plan scen'!C31</f>
        <v>0</v>
      </c>
      <c r="D27">
        <f>'Residential-Scoping Plan scen'!D31</f>
        <v>0</v>
      </c>
      <c r="E27">
        <f>'Residential-Scoping Plan scen'!E31</f>
        <v>0</v>
      </c>
      <c r="F27">
        <f>'Residential-Scoping Plan scen'!F31</f>
        <v>0</v>
      </c>
      <c r="G27">
        <f>'Residential-Scoping Plan scen'!G31</f>
        <v>0</v>
      </c>
      <c r="H27">
        <f>'Residential-Scoping Plan scen'!H31</f>
        <v>0</v>
      </c>
      <c r="I27">
        <f>'Residential-Scoping Plan scen'!I31</f>
        <v>0</v>
      </c>
      <c r="J27">
        <f>'Residential-Scoping Plan scen'!J31</f>
        <v>0</v>
      </c>
      <c r="K27">
        <f>'Residential-Scoping Plan scen'!K31</f>
        <v>0</v>
      </c>
      <c r="L27">
        <f>'Residential-Scoping Plan scen'!L31</f>
        <v>0</v>
      </c>
      <c r="M27">
        <f>'Residential-Scoping Plan scen'!M31</f>
        <v>0</v>
      </c>
      <c r="N27">
        <f>'Residential-Scoping Plan scen'!N31</f>
        <v>0</v>
      </c>
      <c r="O27">
        <f>'Residential-Scoping Plan scen'!O31</f>
        <v>0</v>
      </c>
      <c r="P27">
        <f>'Residential-Scoping Plan scen'!P31</f>
        <v>0</v>
      </c>
      <c r="Q27">
        <f>'Residential-Scoping Plan scen'!Q31</f>
        <v>0</v>
      </c>
      <c r="R27">
        <f>'Residential-Scoping Plan scen'!R31</f>
        <v>0</v>
      </c>
      <c r="S27">
        <f>'Residential-Scoping Plan scen'!S31</f>
        <v>0</v>
      </c>
      <c r="T27">
        <f>'Residential-Scoping Plan scen'!T31</f>
        <v>0</v>
      </c>
      <c r="U27">
        <f>'Residential-Scoping Plan scen'!U31</f>
        <v>0</v>
      </c>
      <c r="V27">
        <f>'Residential-Scoping Plan scen'!V31</f>
        <v>0</v>
      </c>
      <c r="W27">
        <f>'Residential-Scoping Plan scen'!W31</f>
        <v>0</v>
      </c>
      <c r="X27">
        <f>'Residential-Scoping Plan scen'!X31</f>
        <v>0</v>
      </c>
      <c r="Y27">
        <f>'Residential-Scoping Plan scen'!Y31</f>
        <v>0</v>
      </c>
      <c r="Z27">
        <f>'Residential-Scoping Plan scen'!Z31</f>
        <v>0</v>
      </c>
      <c r="AA27">
        <f>'Residential-Scoping Plan scen'!AA31</f>
        <v>0</v>
      </c>
      <c r="AB27">
        <f>'Residential-Scoping Plan scen'!AB31</f>
        <v>0</v>
      </c>
      <c r="AC27">
        <f>'Residential-Scoping Plan scen'!AC31</f>
        <v>0</v>
      </c>
      <c r="AD27">
        <f>'Residential-Scoping Plan scen'!AD31</f>
        <v>0</v>
      </c>
      <c r="AE27">
        <f>'Residential-Scoping Plan scen'!AE31</f>
        <v>0</v>
      </c>
      <c r="AF27">
        <f>'Residential-Scoping Plan scen'!AF31</f>
        <v>0</v>
      </c>
      <c r="AG27">
        <f>'Residential-Scoping Plan scen'!AG31</f>
        <v>0</v>
      </c>
      <c r="AH27">
        <f>'Residential-Scoping Plan scen'!AH31</f>
        <v>0</v>
      </c>
      <c r="AI27">
        <f>'Residential-Scoping Plan scen'!AI31</f>
        <v>0</v>
      </c>
      <c r="AJ27">
        <f>'Residential-Scoping Plan scen'!AJ31</f>
        <v>0</v>
      </c>
      <c r="AK27">
        <f>'Residential-Scoping Plan scen'!AK31</f>
        <v>0</v>
      </c>
    </row>
    <row r="28" spans="1:37" x14ac:dyDescent="0.35">
      <c r="A28" t="str">
        <f>'Residential-Scoping Plan scen'!A32</f>
        <v>Kerosene</v>
      </c>
      <c r="B28">
        <f>'Residential-Scoping Plan scen'!B32</f>
        <v>0</v>
      </c>
      <c r="C28">
        <f>'Residential-Scoping Plan scen'!C32</f>
        <v>0</v>
      </c>
      <c r="D28">
        <f>'Residential-Scoping Plan scen'!D32</f>
        <v>0</v>
      </c>
      <c r="E28">
        <f>'Residential-Scoping Plan scen'!E32</f>
        <v>0</v>
      </c>
      <c r="F28">
        <f>'Residential-Scoping Plan scen'!F32</f>
        <v>0</v>
      </c>
      <c r="G28">
        <f>'Residential-Scoping Plan scen'!G32</f>
        <v>0</v>
      </c>
      <c r="H28">
        <f>'Residential-Scoping Plan scen'!H32</f>
        <v>0</v>
      </c>
      <c r="I28">
        <f>'Residential-Scoping Plan scen'!I32</f>
        <v>0</v>
      </c>
      <c r="J28">
        <f>'Residential-Scoping Plan scen'!J32</f>
        <v>0</v>
      </c>
      <c r="K28">
        <f>'Residential-Scoping Plan scen'!K32</f>
        <v>0</v>
      </c>
      <c r="L28">
        <f>'Residential-Scoping Plan scen'!L32</f>
        <v>0</v>
      </c>
      <c r="M28">
        <f>'Residential-Scoping Plan scen'!M32</f>
        <v>0</v>
      </c>
      <c r="N28">
        <f>'Residential-Scoping Plan scen'!N32</f>
        <v>0</v>
      </c>
      <c r="O28">
        <f>'Residential-Scoping Plan scen'!O32</f>
        <v>0</v>
      </c>
      <c r="P28">
        <f>'Residential-Scoping Plan scen'!P32</f>
        <v>0</v>
      </c>
      <c r="Q28">
        <f>'Residential-Scoping Plan scen'!Q32</f>
        <v>0</v>
      </c>
      <c r="R28">
        <f>'Residential-Scoping Plan scen'!R32</f>
        <v>0</v>
      </c>
      <c r="S28">
        <f>'Residential-Scoping Plan scen'!S32</f>
        <v>0</v>
      </c>
      <c r="T28">
        <f>'Residential-Scoping Plan scen'!T32</f>
        <v>0</v>
      </c>
      <c r="U28">
        <f>'Residential-Scoping Plan scen'!U32</f>
        <v>0</v>
      </c>
      <c r="V28">
        <f>'Residential-Scoping Plan scen'!V32</f>
        <v>0</v>
      </c>
      <c r="W28">
        <f>'Residential-Scoping Plan scen'!W32</f>
        <v>0</v>
      </c>
      <c r="X28">
        <f>'Residential-Scoping Plan scen'!X32</f>
        <v>0</v>
      </c>
      <c r="Y28">
        <f>'Residential-Scoping Plan scen'!Y32</f>
        <v>0</v>
      </c>
      <c r="Z28">
        <f>'Residential-Scoping Plan scen'!Z32</f>
        <v>0</v>
      </c>
      <c r="AA28">
        <f>'Residential-Scoping Plan scen'!AA32</f>
        <v>0</v>
      </c>
      <c r="AB28">
        <f>'Residential-Scoping Plan scen'!AB32</f>
        <v>0</v>
      </c>
      <c r="AC28">
        <f>'Residential-Scoping Plan scen'!AC32</f>
        <v>0</v>
      </c>
      <c r="AD28">
        <f>'Residential-Scoping Plan scen'!AD32</f>
        <v>0</v>
      </c>
      <c r="AE28">
        <f>'Residential-Scoping Plan scen'!AE32</f>
        <v>0</v>
      </c>
      <c r="AF28">
        <f>'Residential-Scoping Plan scen'!AF32</f>
        <v>0</v>
      </c>
      <c r="AG28">
        <f>'Residential-Scoping Plan scen'!AG32</f>
        <v>0</v>
      </c>
      <c r="AH28">
        <f>'Residential-Scoping Plan scen'!AH32</f>
        <v>0</v>
      </c>
      <c r="AI28">
        <f>'Residential-Scoping Plan scen'!AI32</f>
        <v>0</v>
      </c>
      <c r="AJ28">
        <f>'Residential-Scoping Plan scen'!AJ32</f>
        <v>0</v>
      </c>
      <c r="AK28">
        <f>'Residential-Scoping Plan scen'!AK32</f>
        <v>0</v>
      </c>
    </row>
    <row r="29" spans="1:37" x14ac:dyDescent="0.35">
      <c r="A29" t="str">
        <f>'Residential-Scoping Plan scen'!A33</f>
        <v>Wood</v>
      </c>
      <c r="B29">
        <f>'Residential-Scoping Plan scen'!B33</f>
        <v>0</v>
      </c>
      <c r="C29">
        <f>'Residential-Scoping Plan scen'!C33</f>
        <v>0</v>
      </c>
      <c r="D29">
        <f>'Residential-Scoping Plan scen'!D33</f>
        <v>0</v>
      </c>
      <c r="E29">
        <f>'Residential-Scoping Plan scen'!E33</f>
        <v>0</v>
      </c>
      <c r="F29">
        <f>'Residential-Scoping Plan scen'!F33</f>
        <v>0</v>
      </c>
      <c r="G29">
        <f>'Residential-Scoping Plan scen'!G33</f>
        <v>0</v>
      </c>
      <c r="H29">
        <f>'Residential-Scoping Plan scen'!H33</f>
        <v>0</v>
      </c>
      <c r="I29">
        <f>'Residential-Scoping Plan scen'!I33</f>
        <v>0</v>
      </c>
      <c r="J29">
        <f>'Residential-Scoping Plan scen'!J33</f>
        <v>0</v>
      </c>
      <c r="K29">
        <f>'Residential-Scoping Plan scen'!K33</f>
        <v>0</v>
      </c>
      <c r="L29">
        <f>'Residential-Scoping Plan scen'!L33</f>
        <v>0</v>
      </c>
      <c r="M29">
        <f>'Residential-Scoping Plan scen'!M33</f>
        <v>0</v>
      </c>
      <c r="N29">
        <f>'Residential-Scoping Plan scen'!N33</f>
        <v>0</v>
      </c>
      <c r="O29">
        <f>'Residential-Scoping Plan scen'!O33</f>
        <v>0</v>
      </c>
      <c r="P29">
        <f>'Residential-Scoping Plan scen'!P33</f>
        <v>0</v>
      </c>
      <c r="Q29">
        <f>'Residential-Scoping Plan scen'!Q33</f>
        <v>0</v>
      </c>
      <c r="R29">
        <f>'Residential-Scoping Plan scen'!R33</f>
        <v>0</v>
      </c>
      <c r="S29">
        <f>'Residential-Scoping Plan scen'!S33</f>
        <v>0</v>
      </c>
      <c r="T29">
        <f>'Residential-Scoping Plan scen'!T33</f>
        <v>0</v>
      </c>
      <c r="U29">
        <f>'Residential-Scoping Plan scen'!U33</f>
        <v>0</v>
      </c>
      <c r="V29">
        <f>'Residential-Scoping Plan scen'!V33</f>
        <v>0</v>
      </c>
      <c r="W29">
        <f>'Residential-Scoping Plan scen'!W33</f>
        <v>0</v>
      </c>
      <c r="X29">
        <f>'Residential-Scoping Plan scen'!X33</f>
        <v>0</v>
      </c>
      <c r="Y29">
        <f>'Residential-Scoping Plan scen'!Y33</f>
        <v>0</v>
      </c>
      <c r="Z29">
        <f>'Residential-Scoping Plan scen'!Z33</f>
        <v>0</v>
      </c>
      <c r="AA29">
        <f>'Residential-Scoping Plan scen'!AA33</f>
        <v>0</v>
      </c>
      <c r="AB29">
        <f>'Residential-Scoping Plan scen'!AB33</f>
        <v>0</v>
      </c>
      <c r="AC29">
        <f>'Residential-Scoping Plan scen'!AC33</f>
        <v>0</v>
      </c>
      <c r="AD29">
        <f>'Residential-Scoping Plan scen'!AD33</f>
        <v>0</v>
      </c>
      <c r="AE29">
        <f>'Residential-Scoping Plan scen'!AE33</f>
        <v>0</v>
      </c>
      <c r="AF29">
        <f>'Residential-Scoping Plan scen'!AF33</f>
        <v>0</v>
      </c>
      <c r="AG29">
        <f>'Residential-Scoping Plan scen'!AG33</f>
        <v>0</v>
      </c>
      <c r="AH29">
        <f>'Residential-Scoping Plan scen'!AH33</f>
        <v>0</v>
      </c>
      <c r="AI29">
        <f>'Residential-Scoping Plan scen'!AI33</f>
        <v>0</v>
      </c>
      <c r="AJ29">
        <f>'Residential-Scoping Plan scen'!AJ33</f>
        <v>0</v>
      </c>
      <c r="AK29">
        <f>'Residential-Scoping Plan scen'!AK33</f>
        <v>0</v>
      </c>
    </row>
    <row r="30" spans="1:37" x14ac:dyDescent="0.35">
      <c r="A30" t="str">
        <f>'Residential-Scoping Plan scen'!A34</f>
        <v>Waste Heat</v>
      </c>
      <c r="B30">
        <f>'Residential-Scoping Plan scen'!B34</f>
        <v>0</v>
      </c>
      <c r="C30">
        <f>'Residential-Scoping Plan scen'!C34</f>
        <v>0</v>
      </c>
      <c r="D30">
        <f>'Residential-Scoping Plan scen'!D34</f>
        <v>0</v>
      </c>
      <c r="E30">
        <f>'Residential-Scoping Plan scen'!E34</f>
        <v>0</v>
      </c>
      <c r="F30">
        <f>'Residential-Scoping Plan scen'!F34</f>
        <v>0</v>
      </c>
      <c r="G30">
        <f>'Residential-Scoping Plan scen'!G34</f>
        <v>0</v>
      </c>
      <c r="H30">
        <f>'Residential-Scoping Plan scen'!H34</f>
        <v>0</v>
      </c>
      <c r="I30">
        <f>'Residential-Scoping Plan scen'!I34</f>
        <v>0</v>
      </c>
      <c r="J30">
        <f>'Residential-Scoping Plan scen'!J34</f>
        <v>0</v>
      </c>
      <c r="K30">
        <f>'Residential-Scoping Plan scen'!K34</f>
        <v>0</v>
      </c>
      <c r="L30">
        <f>'Residential-Scoping Plan scen'!L34</f>
        <v>0</v>
      </c>
      <c r="M30">
        <f>'Residential-Scoping Plan scen'!M34</f>
        <v>0</v>
      </c>
      <c r="N30">
        <f>'Residential-Scoping Plan scen'!N34</f>
        <v>0</v>
      </c>
      <c r="O30">
        <f>'Residential-Scoping Plan scen'!O34</f>
        <v>0</v>
      </c>
      <c r="P30">
        <f>'Residential-Scoping Plan scen'!P34</f>
        <v>0</v>
      </c>
      <c r="Q30">
        <f>'Residential-Scoping Plan scen'!Q34</f>
        <v>0</v>
      </c>
      <c r="R30">
        <f>'Residential-Scoping Plan scen'!R34</f>
        <v>0</v>
      </c>
      <c r="S30">
        <f>'Residential-Scoping Plan scen'!S34</f>
        <v>0</v>
      </c>
      <c r="T30">
        <f>'Residential-Scoping Plan scen'!T34</f>
        <v>0</v>
      </c>
      <c r="U30">
        <f>'Residential-Scoping Plan scen'!U34</f>
        <v>0</v>
      </c>
      <c r="V30">
        <f>'Residential-Scoping Plan scen'!V34</f>
        <v>0</v>
      </c>
      <c r="W30">
        <f>'Residential-Scoping Plan scen'!W34</f>
        <v>0</v>
      </c>
      <c r="X30">
        <f>'Residential-Scoping Plan scen'!X34</f>
        <v>0</v>
      </c>
      <c r="Y30">
        <f>'Residential-Scoping Plan scen'!Y34</f>
        <v>0</v>
      </c>
      <c r="Z30">
        <f>'Residential-Scoping Plan scen'!Z34</f>
        <v>0</v>
      </c>
      <c r="AA30">
        <f>'Residential-Scoping Plan scen'!AA34</f>
        <v>0</v>
      </c>
      <c r="AB30">
        <f>'Residential-Scoping Plan scen'!AB34</f>
        <v>0</v>
      </c>
      <c r="AC30">
        <f>'Residential-Scoping Plan scen'!AC34</f>
        <v>0</v>
      </c>
      <c r="AD30">
        <f>'Residential-Scoping Plan scen'!AD34</f>
        <v>0</v>
      </c>
      <c r="AE30">
        <f>'Residential-Scoping Plan scen'!AE34</f>
        <v>0</v>
      </c>
      <c r="AF30">
        <f>'Residential-Scoping Plan scen'!AF34</f>
        <v>0</v>
      </c>
      <c r="AG30">
        <f>'Residential-Scoping Plan scen'!AG34</f>
        <v>0</v>
      </c>
      <c r="AH30">
        <f>'Residential-Scoping Plan scen'!AH34</f>
        <v>0</v>
      </c>
      <c r="AI30">
        <f>'Residential-Scoping Plan scen'!AI34</f>
        <v>0</v>
      </c>
      <c r="AJ30">
        <f>'Residential-Scoping Plan scen'!AJ34</f>
        <v>0</v>
      </c>
      <c r="AK30">
        <f>'Residential-Scoping Plan scen'!AK34</f>
        <v>0</v>
      </c>
    </row>
    <row r="31" spans="1:37" x14ac:dyDescent="0.35">
      <c r="A31" t="str">
        <f>'Residential-Scoping Plan scen'!A35</f>
        <v>None</v>
      </c>
      <c r="B31">
        <f>'Residential-Scoping Plan scen'!B35</f>
        <v>0</v>
      </c>
      <c r="C31">
        <f>'Residential-Scoping Plan scen'!C35</f>
        <v>0</v>
      </c>
      <c r="D31">
        <f>'Residential-Scoping Plan scen'!D35</f>
        <v>0</v>
      </c>
      <c r="E31">
        <f>'Residential-Scoping Plan scen'!E35</f>
        <v>0</v>
      </c>
      <c r="F31">
        <f>'Residential-Scoping Plan scen'!F35</f>
        <v>0</v>
      </c>
      <c r="G31">
        <f>'Residential-Scoping Plan scen'!G35</f>
        <v>0</v>
      </c>
      <c r="H31">
        <f>'Residential-Scoping Plan scen'!H35</f>
        <v>0</v>
      </c>
      <c r="I31">
        <f>'Residential-Scoping Plan scen'!I35</f>
        <v>0</v>
      </c>
      <c r="J31">
        <f>'Residential-Scoping Plan scen'!J35</f>
        <v>0</v>
      </c>
      <c r="K31">
        <f>'Residential-Scoping Plan scen'!K35</f>
        <v>0</v>
      </c>
      <c r="L31">
        <f>'Residential-Scoping Plan scen'!L35</f>
        <v>0</v>
      </c>
      <c r="M31">
        <f>'Residential-Scoping Plan scen'!M35</f>
        <v>0</v>
      </c>
      <c r="N31">
        <f>'Residential-Scoping Plan scen'!N35</f>
        <v>0</v>
      </c>
      <c r="O31">
        <f>'Residential-Scoping Plan scen'!O35</f>
        <v>0</v>
      </c>
      <c r="P31">
        <f>'Residential-Scoping Plan scen'!P35</f>
        <v>0</v>
      </c>
      <c r="Q31">
        <f>'Residential-Scoping Plan scen'!Q35</f>
        <v>0</v>
      </c>
      <c r="R31">
        <f>'Residential-Scoping Plan scen'!R35</f>
        <v>0</v>
      </c>
      <c r="S31">
        <f>'Residential-Scoping Plan scen'!S35</f>
        <v>0</v>
      </c>
      <c r="T31">
        <f>'Residential-Scoping Plan scen'!T35</f>
        <v>0</v>
      </c>
      <c r="U31">
        <f>'Residential-Scoping Plan scen'!U35</f>
        <v>0</v>
      </c>
      <c r="V31">
        <f>'Residential-Scoping Plan scen'!V35</f>
        <v>0</v>
      </c>
      <c r="W31">
        <f>'Residential-Scoping Plan scen'!W35</f>
        <v>0</v>
      </c>
      <c r="X31">
        <f>'Residential-Scoping Plan scen'!X35</f>
        <v>0</v>
      </c>
      <c r="Y31">
        <f>'Residential-Scoping Plan scen'!Y35</f>
        <v>0</v>
      </c>
      <c r="Z31">
        <f>'Residential-Scoping Plan scen'!Z35</f>
        <v>0</v>
      </c>
      <c r="AA31">
        <f>'Residential-Scoping Plan scen'!AA35</f>
        <v>0</v>
      </c>
      <c r="AB31">
        <f>'Residential-Scoping Plan scen'!AB35</f>
        <v>0</v>
      </c>
      <c r="AC31">
        <f>'Residential-Scoping Plan scen'!AC35</f>
        <v>0</v>
      </c>
      <c r="AD31">
        <f>'Residential-Scoping Plan scen'!AD35</f>
        <v>0</v>
      </c>
      <c r="AE31">
        <f>'Residential-Scoping Plan scen'!AE35</f>
        <v>0</v>
      </c>
      <c r="AF31">
        <f>'Residential-Scoping Plan scen'!AF35</f>
        <v>0</v>
      </c>
      <c r="AG31">
        <f>'Residential-Scoping Plan scen'!AG35</f>
        <v>0</v>
      </c>
      <c r="AH31">
        <f>'Residential-Scoping Plan scen'!AH35</f>
        <v>0</v>
      </c>
      <c r="AI31">
        <f>'Residential-Scoping Plan scen'!AI35</f>
        <v>0</v>
      </c>
      <c r="AJ31">
        <f>'Residential-Scoping Plan scen'!AJ35</f>
        <v>0</v>
      </c>
      <c r="AK31">
        <f>'Residential-Scoping Plan scen'!AK35</f>
        <v>0</v>
      </c>
    </row>
    <row r="32" spans="1:37" x14ac:dyDescent="0.35">
      <c r="A32">
        <f>'Residential-Scoping Plan scen'!A36</f>
        <v>0</v>
      </c>
      <c r="B32">
        <f>'Residential-Scoping Plan scen'!B36</f>
        <v>0</v>
      </c>
      <c r="C32">
        <f>'Residential-Scoping Plan scen'!C36</f>
        <v>0</v>
      </c>
      <c r="D32">
        <f>'Residential-Scoping Plan scen'!D36</f>
        <v>0</v>
      </c>
      <c r="E32">
        <f>'Residential-Scoping Plan scen'!E36</f>
        <v>0</v>
      </c>
      <c r="F32">
        <f>'Residential-Scoping Plan scen'!F36</f>
        <v>0</v>
      </c>
      <c r="G32">
        <f>'Residential-Scoping Plan scen'!G36</f>
        <v>0</v>
      </c>
      <c r="H32">
        <f>'Residential-Scoping Plan scen'!H36</f>
        <v>0</v>
      </c>
      <c r="I32">
        <f>'Residential-Scoping Plan scen'!I36</f>
        <v>0</v>
      </c>
      <c r="J32">
        <f>'Residential-Scoping Plan scen'!J36</f>
        <v>0</v>
      </c>
      <c r="K32">
        <f>'Residential-Scoping Plan scen'!K36</f>
        <v>0</v>
      </c>
      <c r="L32">
        <f>'Residential-Scoping Plan scen'!L36</f>
        <v>0</v>
      </c>
      <c r="M32">
        <f>'Residential-Scoping Plan scen'!M36</f>
        <v>0</v>
      </c>
      <c r="N32">
        <f>'Residential-Scoping Plan scen'!N36</f>
        <v>0</v>
      </c>
      <c r="O32">
        <f>'Residential-Scoping Plan scen'!O36</f>
        <v>0</v>
      </c>
      <c r="P32">
        <f>'Residential-Scoping Plan scen'!P36</f>
        <v>0</v>
      </c>
      <c r="Q32">
        <f>'Residential-Scoping Plan scen'!Q36</f>
        <v>0</v>
      </c>
      <c r="R32">
        <f>'Residential-Scoping Plan scen'!R36</f>
        <v>0</v>
      </c>
      <c r="S32">
        <f>'Residential-Scoping Plan scen'!S36</f>
        <v>0</v>
      </c>
      <c r="T32">
        <f>'Residential-Scoping Plan scen'!T36</f>
        <v>0</v>
      </c>
      <c r="U32">
        <f>'Residential-Scoping Plan scen'!U36</f>
        <v>0</v>
      </c>
      <c r="V32">
        <f>'Residential-Scoping Plan scen'!V36</f>
        <v>0</v>
      </c>
      <c r="W32">
        <f>'Residential-Scoping Plan scen'!W36</f>
        <v>0</v>
      </c>
      <c r="X32">
        <f>'Residential-Scoping Plan scen'!X36</f>
        <v>0</v>
      </c>
      <c r="Y32">
        <f>'Residential-Scoping Plan scen'!Y36</f>
        <v>0</v>
      </c>
      <c r="Z32">
        <f>'Residential-Scoping Plan scen'!Z36</f>
        <v>0</v>
      </c>
      <c r="AA32">
        <f>'Residential-Scoping Plan scen'!AA36</f>
        <v>0</v>
      </c>
      <c r="AB32">
        <f>'Residential-Scoping Plan scen'!AB36</f>
        <v>0</v>
      </c>
      <c r="AC32">
        <f>'Residential-Scoping Plan scen'!AC36</f>
        <v>0</v>
      </c>
      <c r="AD32">
        <f>'Residential-Scoping Plan scen'!AD36</f>
        <v>0</v>
      </c>
      <c r="AE32">
        <f>'Residential-Scoping Plan scen'!AE36</f>
        <v>0</v>
      </c>
      <c r="AF32">
        <f>'Residential-Scoping Plan scen'!AF36</f>
        <v>0</v>
      </c>
      <c r="AG32">
        <f>'Residential-Scoping Plan scen'!AG36</f>
        <v>0</v>
      </c>
      <c r="AH32">
        <f>'Residential-Scoping Plan scen'!AH36</f>
        <v>0</v>
      </c>
      <c r="AI32">
        <f>'Residential-Scoping Plan scen'!AI36</f>
        <v>0</v>
      </c>
      <c r="AJ32">
        <f>'Residential-Scoping Plan scen'!AJ36</f>
        <v>0</v>
      </c>
      <c r="AK32">
        <f>'Residential-Scoping Plan scen'!AK36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7"/>
  <sheetViews>
    <sheetView workbookViewId="0">
      <pane xSplit="1" ySplit="1" topLeftCell="Q2" activePane="bottomRight" state="frozen"/>
      <selection activeCell="B94" sqref="B94"/>
      <selection pane="topRight" activeCell="B94" sqref="B94"/>
      <selection pane="bottomLeft" activeCell="B94" sqref="B94"/>
      <selection pane="bottomRight" activeCell="B2" sqref="B2:AK2"/>
    </sheetView>
  </sheetViews>
  <sheetFormatPr defaultRowHeight="14.5" x14ac:dyDescent="0.35"/>
  <cols>
    <col min="1" max="1" width="26" customWidth="1"/>
    <col min="2" max="2" width="9.26953125" customWidth="1"/>
  </cols>
  <sheetData>
    <row r="1" spans="1:39" x14ac:dyDescent="0.35">
      <c r="A1" s="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  <c r="AL1" s="1"/>
      <c r="AM1" s="1"/>
    </row>
    <row r="2" spans="1:39" x14ac:dyDescent="0.35">
      <c r="A2" s="1" t="s">
        <v>2</v>
      </c>
      <c r="B2" s="2">
        <f>$A$8*B12</f>
        <v>47737920620888.406</v>
      </c>
      <c r="C2" s="2">
        <f t="shared" ref="C2:AK2" si="0">$A$8*C12</f>
        <v>46129723425991.719</v>
      </c>
      <c r="D2" s="2">
        <f t="shared" si="0"/>
        <v>44690817448667.75</v>
      </c>
      <c r="E2" s="2">
        <f t="shared" si="0"/>
        <v>43360890003584.297</v>
      </c>
      <c r="F2" s="2">
        <f t="shared" si="0"/>
        <v>42252405885539.008</v>
      </c>
      <c r="G2" s="2">
        <f t="shared" si="0"/>
        <v>41032352465543.992</v>
      </c>
      <c r="H2" s="2">
        <f t="shared" si="0"/>
        <v>39522436522421.164</v>
      </c>
      <c r="I2" s="2">
        <f t="shared" si="0"/>
        <v>37559527817550.914</v>
      </c>
      <c r="J2" s="2">
        <f t="shared" si="0"/>
        <v>35201034320201.094</v>
      </c>
      <c r="K2" s="2">
        <f t="shared" si="0"/>
        <v>32675937257727.32</v>
      </c>
      <c r="L2" s="2">
        <f t="shared" si="0"/>
        <v>30343574949921.371</v>
      </c>
      <c r="M2" s="2">
        <f t="shared" si="0"/>
        <v>28348567228675.633</v>
      </c>
      <c r="N2" s="2">
        <f t="shared" si="0"/>
        <v>26723112311023.547</v>
      </c>
      <c r="O2" s="2">
        <f t="shared" si="0"/>
        <v>25419331040568.547</v>
      </c>
      <c r="P2" s="2">
        <f t="shared" si="0"/>
        <v>24365123357811.848</v>
      </c>
      <c r="Q2" s="2">
        <f t="shared" si="0"/>
        <v>23504975954369.246</v>
      </c>
      <c r="R2" s="2">
        <f t="shared" si="0"/>
        <v>22806784414264.68</v>
      </c>
      <c r="S2" s="2">
        <f t="shared" si="0"/>
        <v>22244454826540.414</v>
      </c>
      <c r="T2" s="2">
        <f t="shared" si="0"/>
        <v>21784929601157.344</v>
      </c>
      <c r="U2" s="2">
        <f t="shared" si="0"/>
        <v>21389597140592.578</v>
      </c>
      <c r="V2" s="2">
        <f t="shared" si="0"/>
        <v>21049227019417.363</v>
      </c>
      <c r="W2" s="2">
        <f t="shared" si="0"/>
        <v>20747132267608.301</v>
      </c>
      <c r="X2" s="2">
        <f t="shared" si="0"/>
        <v>20481893101745.594</v>
      </c>
      <c r="Y2" s="2">
        <f t="shared" si="0"/>
        <v>20249176742641.648</v>
      </c>
      <c r="Z2" s="2">
        <f t="shared" si="0"/>
        <v>20039572509814.039</v>
      </c>
      <c r="AA2" s="2">
        <f t="shared" si="0"/>
        <v>19848251495585.918</v>
      </c>
      <c r="AB2" s="2">
        <f t="shared" si="0"/>
        <v>19676701331090.73</v>
      </c>
      <c r="AC2" s="2">
        <f t="shared" si="0"/>
        <v>19521569240564.953</v>
      </c>
      <c r="AD2" s="2">
        <f t="shared" si="0"/>
        <v>19381133219783.801</v>
      </c>
      <c r="AE2" s="2">
        <f t="shared" si="0"/>
        <v>19253954890148.137</v>
      </c>
      <c r="AF2" s="2">
        <f t="shared" si="0"/>
        <v>19138371875709.93</v>
      </c>
      <c r="AG2" s="2">
        <f t="shared" si="0"/>
        <v>19032863604511.234</v>
      </c>
      <c r="AH2" s="2">
        <f t="shared" si="0"/>
        <v>18937318576260.031</v>
      </c>
      <c r="AI2" s="2">
        <f t="shared" si="0"/>
        <v>18851674707735.875</v>
      </c>
      <c r="AJ2" s="2">
        <f t="shared" si="0"/>
        <v>18775307682730.906</v>
      </c>
      <c r="AK2" s="2">
        <f t="shared" si="0"/>
        <v>18705978146132.086</v>
      </c>
    </row>
    <row r="3" spans="1:39" x14ac:dyDescent="0.35">
      <c r="A3" s="1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9" x14ac:dyDescent="0.35">
      <c r="A4" s="1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9" x14ac:dyDescent="0.35">
      <c r="A5" s="1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9" x14ac:dyDescent="0.3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9" x14ac:dyDescent="0.3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9" x14ac:dyDescent="0.35">
      <c r="A8">
        <f>About!$B$14</f>
        <v>947817120000000</v>
      </c>
    </row>
    <row r="9" spans="1:39" x14ac:dyDescent="0.3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1" spans="1:39" x14ac:dyDescent="0.35">
      <c r="A11" t="str">
        <f>'Residential-Scoping Plan scen'!A37</f>
        <v>Lighting</v>
      </c>
      <c r="B11">
        <f>'Residential-Scoping Plan scen'!B38</f>
        <v>0</v>
      </c>
      <c r="C11">
        <f>'Residential-Scoping Plan scen'!C38</f>
        <v>0</v>
      </c>
      <c r="D11">
        <f>'Residential-Scoping Plan scen'!D38</f>
        <v>0</v>
      </c>
      <c r="E11">
        <f>'Residential-Scoping Plan scen'!E38</f>
        <v>0</v>
      </c>
      <c r="F11">
        <f>'Residential-Scoping Plan scen'!F38</f>
        <v>0</v>
      </c>
      <c r="G11">
        <f>'Residential-Scoping Plan scen'!G38</f>
        <v>0</v>
      </c>
      <c r="H11">
        <f>'Residential-Scoping Plan scen'!H38</f>
        <v>0</v>
      </c>
      <c r="I11">
        <f>'Residential-Scoping Plan scen'!I38</f>
        <v>0</v>
      </c>
      <c r="J11">
        <f>'Residential-Scoping Plan scen'!J38</f>
        <v>0</v>
      </c>
      <c r="K11">
        <f>'Residential-Scoping Plan scen'!K38</f>
        <v>0</v>
      </c>
      <c r="L11">
        <f>'Residential-Scoping Plan scen'!L38</f>
        <v>0</v>
      </c>
      <c r="M11">
        <f>'Residential-Scoping Plan scen'!M38</f>
        <v>0</v>
      </c>
      <c r="N11">
        <f>'Residential-Scoping Plan scen'!N38</f>
        <v>0</v>
      </c>
      <c r="O11">
        <f>'Residential-Scoping Plan scen'!O38</f>
        <v>0</v>
      </c>
      <c r="P11">
        <f>'Residential-Scoping Plan scen'!P38</f>
        <v>0</v>
      </c>
      <c r="Q11">
        <f>'Residential-Scoping Plan scen'!Q38</f>
        <v>0</v>
      </c>
      <c r="R11">
        <f>'Residential-Scoping Plan scen'!R38</f>
        <v>0</v>
      </c>
      <c r="S11">
        <f>'Residential-Scoping Plan scen'!S38</f>
        <v>0</v>
      </c>
      <c r="T11">
        <f>'Residential-Scoping Plan scen'!T38</f>
        <v>0</v>
      </c>
      <c r="U11">
        <f>'Residential-Scoping Plan scen'!U38</f>
        <v>0</v>
      </c>
      <c r="V11">
        <f>'Residential-Scoping Plan scen'!V38</f>
        <v>0</v>
      </c>
      <c r="W11">
        <f>'Residential-Scoping Plan scen'!W38</f>
        <v>0</v>
      </c>
      <c r="X11">
        <f>'Residential-Scoping Plan scen'!X38</f>
        <v>0</v>
      </c>
      <c r="Y11">
        <f>'Residential-Scoping Plan scen'!Y38</f>
        <v>0</v>
      </c>
      <c r="Z11">
        <f>'Residential-Scoping Plan scen'!Z38</f>
        <v>0</v>
      </c>
      <c r="AA11">
        <f>'Residential-Scoping Plan scen'!AA38</f>
        <v>0</v>
      </c>
      <c r="AB11">
        <f>'Residential-Scoping Plan scen'!AB38</f>
        <v>0</v>
      </c>
      <c r="AC11">
        <f>'Residential-Scoping Plan scen'!AC38</f>
        <v>0</v>
      </c>
      <c r="AD11">
        <f>'Residential-Scoping Plan scen'!AD38</f>
        <v>0</v>
      </c>
      <c r="AE11">
        <f>'Residential-Scoping Plan scen'!AE38</f>
        <v>0</v>
      </c>
      <c r="AF11">
        <f>'Residential-Scoping Plan scen'!AF38</f>
        <v>0</v>
      </c>
      <c r="AG11">
        <f>'Residential-Scoping Plan scen'!AG38</f>
        <v>0</v>
      </c>
      <c r="AH11">
        <f>'Residential-Scoping Plan scen'!AH38</f>
        <v>0</v>
      </c>
      <c r="AI11">
        <f>'Residential-Scoping Plan scen'!AI38</f>
        <v>0</v>
      </c>
      <c r="AJ11">
        <f>'Residential-Scoping Plan scen'!AJ38</f>
        <v>0</v>
      </c>
      <c r="AK11">
        <f>'Residential-Scoping Plan scen'!AK38</f>
        <v>0</v>
      </c>
    </row>
    <row r="12" spans="1:39" x14ac:dyDescent="0.35">
      <c r="A12" t="str">
        <f>'Residential-Scoping Plan scen'!A39</f>
        <v>Electricity</v>
      </c>
      <c r="B12">
        <f>'Residential-Scoping Plan scen'!B39</f>
        <v>5.03661725596267E-2</v>
      </c>
      <c r="C12">
        <f>'Residential-Scoping Plan scen'!C39</f>
        <v>4.8669434696423E-2</v>
      </c>
      <c r="D12">
        <f>'Residential-Scoping Plan scen'!D39</f>
        <v>4.7151308523175603E-2</v>
      </c>
      <c r="E12">
        <f>'Residential-Scoping Plan scen'!E39</f>
        <v>4.5748160788216502E-2</v>
      </c>
      <c r="F12">
        <f>'Residential-Scoping Plan scen'!F39</f>
        <v>4.4578648131549901E-2</v>
      </c>
      <c r="G12">
        <f>'Residential-Scoping Plan scen'!G39</f>
        <v>4.3291423629849599E-2</v>
      </c>
      <c r="H12">
        <f>'Residential-Scoping Plan scen'!H39</f>
        <v>4.1698377976567003E-2</v>
      </c>
      <c r="I12">
        <f>'Residential-Scoping Plan scen'!I39</f>
        <v>3.9627399658650302E-2</v>
      </c>
      <c r="J12">
        <f>'Residential-Scoping Plan scen'!J39</f>
        <v>3.71390572900826E-2</v>
      </c>
      <c r="K12">
        <f>'Residential-Scoping Plan scen'!K39</f>
        <v>3.4474938855005403E-2</v>
      </c>
      <c r="L12">
        <f>'Residential-Scoping Plan scen'!L39</f>
        <v>3.2014166350910998E-2</v>
      </c>
      <c r="M12">
        <f>'Residential-Scoping Plan scen'!M39</f>
        <v>2.9909321777892801E-2</v>
      </c>
      <c r="N12">
        <f>'Residential-Scoping Plan scen'!N39</f>
        <v>2.8194376053287101E-2</v>
      </c>
      <c r="O12">
        <f>'Residential-Scoping Plan scen'!O39</f>
        <v>2.68188139929025E-2</v>
      </c>
      <c r="P12">
        <f>'Residential-Scoping Plan scen'!P39</f>
        <v>2.5706566006965401E-2</v>
      </c>
      <c r="Q12">
        <f>'Residential-Scoping Plan scen'!Q39</f>
        <v>2.47990624545474E-2</v>
      </c>
      <c r="R12">
        <f>'Residential-Scoping Plan scen'!R39</f>
        <v>2.4062431383666798E-2</v>
      </c>
      <c r="S12">
        <f>'Residential-Scoping Plan scen'!S39</f>
        <v>2.3469142260840799E-2</v>
      </c>
      <c r="T12">
        <f>'Residential-Scoping Plan scen'!T39</f>
        <v>2.29843174822136E-2</v>
      </c>
      <c r="U12">
        <f>'Residential-Scoping Plan scen'!U39</f>
        <v>2.2567219655826198E-2</v>
      </c>
      <c r="V12">
        <f>'Residential-Scoping Plan scen'!V39</f>
        <v>2.22081101673046E-2</v>
      </c>
      <c r="W12">
        <f>'Residential-Scoping Plan scen'!W39</f>
        <v>2.1889383331257301E-2</v>
      </c>
      <c r="X12">
        <f>'Residential-Scoping Plan scen'!X39</f>
        <v>2.1609541196877299E-2</v>
      </c>
      <c r="Y12">
        <f>'Residential-Scoping Plan scen'!Y39</f>
        <v>2.1364012440123099E-2</v>
      </c>
      <c r="Z12">
        <f>'Residential-Scoping Plan scen'!Z39</f>
        <v>2.1142868267471301E-2</v>
      </c>
      <c r="AA12">
        <f>'Residential-Scoping Plan scen'!AA39</f>
        <v>2.0941013911614001E-2</v>
      </c>
      <c r="AB12">
        <f>'Residential-Scoping Plan scen'!AB39</f>
        <v>2.07600189064856E-2</v>
      </c>
      <c r="AC12">
        <f>'Residential-Scoping Plan scen'!AC39</f>
        <v>2.05963458863931E-2</v>
      </c>
      <c r="AD12">
        <f>'Residential-Scoping Plan scen'!AD39</f>
        <v>2.0448178040700302E-2</v>
      </c>
      <c r="AE12">
        <f>'Residential-Scoping Plan scen'!AE39</f>
        <v>2.0313997799647401E-2</v>
      </c>
      <c r="AF12">
        <f>'Residential-Scoping Plan scen'!AF39</f>
        <v>2.0192051263760599E-2</v>
      </c>
      <c r="AG12">
        <f>'Residential-Scoping Plan scen'!AG39</f>
        <v>2.00807341446958E-2</v>
      </c>
      <c r="AH12">
        <f>'Residential-Scoping Plan scen'!AH39</f>
        <v>1.9979928803417299E-2</v>
      </c>
      <c r="AI12">
        <f>'Residential-Scoping Plan scen'!AI39</f>
        <v>1.9889569738660001E-2</v>
      </c>
      <c r="AJ12">
        <f>'Residential-Scoping Plan scen'!AJ39</f>
        <v>1.9808998261954699E-2</v>
      </c>
      <c r="AK12">
        <f>'Residential-Scoping Plan scen'!AK39</f>
        <v>1.9735851728582499E-2</v>
      </c>
    </row>
    <row r="13" spans="1:39" x14ac:dyDescent="0.35">
      <c r="A13" t="str">
        <f>'Residential-Scoping Plan scen'!A40</f>
        <v>Pipeline Gas</v>
      </c>
      <c r="B13">
        <f>'Residential-Scoping Plan scen'!B40</f>
        <v>0</v>
      </c>
      <c r="C13">
        <f>'Residential-Scoping Plan scen'!C40</f>
        <v>0</v>
      </c>
      <c r="D13">
        <f>'Residential-Scoping Plan scen'!D40</f>
        <v>0</v>
      </c>
      <c r="E13">
        <f>'Residential-Scoping Plan scen'!E40</f>
        <v>0</v>
      </c>
      <c r="F13">
        <f>'Residential-Scoping Plan scen'!F40</f>
        <v>0</v>
      </c>
      <c r="G13">
        <f>'Residential-Scoping Plan scen'!G40</f>
        <v>0</v>
      </c>
      <c r="H13">
        <f>'Residential-Scoping Plan scen'!H40</f>
        <v>0</v>
      </c>
      <c r="I13">
        <f>'Residential-Scoping Plan scen'!I40</f>
        <v>0</v>
      </c>
      <c r="J13">
        <f>'Residential-Scoping Plan scen'!J40</f>
        <v>0</v>
      </c>
      <c r="K13">
        <f>'Residential-Scoping Plan scen'!K40</f>
        <v>0</v>
      </c>
      <c r="L13">
        <f>'Residential-Scoping Plan scen'!L40</f>
        <v>0</v>
      </c>
      <c r="M13">
        <f>'Residential-Scoping Plan scen'!M40</f>
        <v>0</v>
      </c>
      <c r="N13">
        <f>'Residential-Scoping Plan scen'!N40</f>
        <v>0</v>
      </c>
      <c r="O13">
        <f>'Residential-Scoping Plan scen'!O40</f>
        <v>0</v>
      </c>
      <c r="P13">
        <f>'Residential-Scoping Plan scen'!P40</f>
        <v>0</v>
      </c>
      <c r="Q13">
        <f>'Residential-Scoping Plan scen'!Q40</f>
        <v>0</v>
      </c>
      <c r="R13">
        <f>'Residential-Scoping Plan scen'!R40</f>
        <v>0</v>
      </c>
      <c r="S13">
        <f>'Residential-Scoping Plan scen'!S40</f>
        <v>0</v>
      </c>
      <c r="T13">
        <f>'Residential-Scoping Plan scen'!T40</f>
        <v>0</v>
      </c>
      <c r="U13">
        <f>'Residential-Scoping Plan scen'!U40</f>
        <v>0</v>
      </c>
      <c r="V13">
        <f>'Residential-Scoping Plan scen'!V40</f>
        <v>0</v>
      </c>
      <c r="W13">
        <f>'Residential-Scoping Plan scen'!W40</f>
        <v>0</v>
      </c>
      <c r="X13">
        <f>'Residential-Scoping Plan scen'!X40</f>
        <v>0</v>
      </c>
      <c r="Y13">
        <f>'Residential-Scoping Plan scen'!Y40</f>
        <v>0</v>
      </c>
      <c r="Z13">
        <f>'Residential-Scoping Plan scen'!Z40</f>
        <v>0</v>
      </c>
      <c r="AA13">
        <f>'Residential-Scoping Plan scen'!AA40</f>
        <v>0</v>
      </c>
      <c r="AB13">
        <f>'Residential-Scoping Plan scen'!AB40</f>
        <v>0</v>
      </c>
      <c r="AC13">
        <f>'Residential-Scoping Plan scen'!AC40</f>
        <v>0</v>
      </c>
      <c r="AD13">
        <f>'Residential-Scoping Plan scen'!AD40</f>
        <v>0</v>
      </c>
      <c r="AE13">
        <f>'Residential-Scoping Plan scen'!AE40</f>
        <v>0</v>
      </c>
      <c r="AF13">
        <f>'Residential-Scoping Plan scen'!AF40</f>
        <v>0</v>
      </c>
      <c r="AG13">
        <f>'Residential-Scoping Plan scen'!AG40</f>
        <v>0</v>
      </c>
      <c r="AH13">
        <f>'Residential-Scoping Plan scen'!AH40</f>
        <v>0</v>
      </c>
      <c r="AI13">
        <f>'Residential-Scoping Plan scen'!AI40</f>
        <v>0</v>
      </c>
      <c r="AJ13">
        <f>'Residential-Scoping Plan scen'!AJ40</f>
        <v>0</v>
      </c>
      <c r="AK13">
        <f>'Residential-Scoping Plan scen'!AK40</f>
        <v>0</v>
      </c>
    </row>
    <row r="14" spans="1:39" x14ac:dyDescent="0.35">
      <c r="A14" t="str">
        <f>'Residential-Scoping Plan scen'!A41</f>
        <v>Fuel Oil</v>
      </c>
      <c r="B14">
        <f>'Residential-Scoping Plan scen'!B41</f>
        <v>0</v>
      </c>
      <c r="C14">
        <f>'Residential-Scoping Plan scen'!C41</f>
        <v>0</v>
      </c>
      <c r="D14">
        <f>'Residential-Scoping Plan scen'!D41</f>
        <v>0</v>
      </c>
      <c r="E14">
        <f>'Residential-Scoping Plan scen'!E41</f>
        <v>0</v>
      </c>
      <c r="F14">
        <f>'Residential-Scoping Plan scen'!F41</f>
        <v>0</v>
      </c>
      <c r="G14">
        <f>'Residential-Scoping Plan scen'!G41</f>
        <v>0</v>
      </c>
      <c r="H14">
        <f>'Residential-Scoping Plan scen'!H41</f>
        <v>0</v>
      </c>
      <c r="I14">
        <f>'Residential-Scoping Plan scen'!I41</f>
        <v>0</v>
      </c>
      <c r="J14">
        <f>'Residential-Scoping Plan scen'!J41</f>
        <v>0</v>
      </c>
      <c r="K14">
        <f>'Residential-Scoping Plan scen'!K41</f>
        <v>0</v>
      </c>
      <c r="L14">
        <f>'Residential-Scoping Plan scen'!L41</f>
        <v>0</v>
      </c>
      <c r="M14">
        <f>'Residential-Scoping Plan scen'!M41</f>
        <v>0</v>
      </c>
      <c r="N14">
        <f>'Residential-Scoping Plan scen'!N41</f>
        <v>0</v>
      </c>
      <c r="O14">
        <f>'Residential-Scoping Plan scen'!O41</f>
        <v>0</v>
      </c>
      <c r="P14">
        <f>'Residential-Scoping Plan scen'!P41</f>
        <v>0</v>
      </c>
      <c r="Q14">
        <f>'Residential-Scoping Plan scen'!Q41</f>
        <v>0</v>
      </c>
      <c r="R14">
        <f>'Residential-Scoping Plan scen'!R41</f>
        <v>0</v>
      </c>
      <c r="S14">
        <f>'Residential-Scoping Plan scen'!S41</f>
        <v>0</v>
      </c>
      <c r="T14">
        <f>'Residential-Scoping Plan scen'!T41</f>
        <v>0</v>
      </c>
      <c r="U14">
        <f>'Residential-Scoping Plan scen'!U41</f>
        <v>0</v>
      </c>
      <c r="V14">
        <f>'Residential-Scoping Plan scen'!V41</f>
        <v>0</v>
      </c>
      <c r="W14">
        <f>'Residential-Scoping Plan scen'!W41</f>
        <v>0</v>
      </c>
      <c r="X14">
        <f>'Residential-Scoping Plan scen'!X41</f>
        <v>0</v>
      </c>
      <c r="Y14">
        <f>'Residential-Scoping Plan scen'!Y41</f>
        <v>0</v>
      </c>
      <c r="Z14">
        <f>'Residential-Scoping Plan scen'!Z41</f>
        <v>0</v>
      </c>
      <c r="AA14">
        <f>'Residential-Scoping Plan scen'!AA41</f>
        <v>0</v>
      </c>
      <c r="AB14">
        <f>'Residential-Scoping Plan scen'!AB41</f>
        <v>0</v>
      </c>
      <c r="AC14">
        <f>'Residential-Scoping Plan scen'!AC41</f>
        <v>0</v>
      </c>
      <c r="AD14">
        <f>'Residential-Scoping Plan scen'!AD41</f>
        <v>0</v>
      </c>
      <c r="AE14">
        <f>'Residential-Scoping Plan scen'!AE41</f>
        <v>0</v>
      </c>
      <c r="AF14">
        <f>'Residential-Scoping Plan scen'!AF41</f>
        <v>0</v>
      </c>
      <c r="AG14">
        <f>'Residential-Scoping Plan scen'!AG41</f>
        <v>0</v>
      </c>
      <c r="AH14">
        <f>'Residential-Scoping Plan scen'!AH41</f>
        <v>0</v>
      </c>
      <c r="AI14">
        <f>'Residential-Scoping Plan scen'!AI41</f>
        <v>0</v>
      </c>
      <c r="AJ14">
        <f>'Residential-Scoping Plan scen'!AJ41</f>
        <v>0</v>
      </c>
      <c r="AK14">
        <f>'Residential-Scoping Plan scen'!AK41</f>
        <v>0</v>
      </c>
    </row>
    <row r="15" spans="1:39" x14ac:dyDescent="0.35">
      <c r="A15" t="str">
        <f>'Residential-Scoping Plan scen'!A42</f>
        <v>LPG</v>
      </c>
      <c r="B15">
        <f>'Residential-Scoping Plan scen'!B42</f>
        <v>0</v>
      </c>
      <c r="C15">
        <f>'Residential-Scoping Plan scen'!C42</f>
        <v>0</v>
      </c>
      <c r="D15">
        <f>'Residential-Scoping Plan scen'!D42</f>
        <v>0</v>
      </c>
      <c r="E15">
        <f>'Residential-Scoping Plan scen'!E42</f>
        <v>0</v>
      </c>
      <c r="F15">
        <f>'Residential-Scoping Plan scen'!F42</f>
        <v>0</v>
      </c>
      <c r="G15">
        <f>'Residential-Scoping Plan scen'!G42</f>
        <v>0</v>
      </c>
      <c r="H15">
        <f>'Residential-Scoping Plan scen'!H42</f>
        <v>0</v>
      </c>
      <c r="I15">
        <f>'Residential-Scoping Plan scen'!I42</f>
        <v>0</v>
      </c>
      <c r="J15">
        <f>'Residential-Scoping Plan scen'!J42</f>
        <v>0</v>
      </c>
      <c r="K15">
        <f>'Residential-Scoping Plan scen'!K42</f>
        <v>0</v>
      </c>
      <c r="L15">
        <f>'Residential-Scoping Plan scen'!L42</f>
        <v>0</v>
      </c>
      <c r="M15">
        <f>'Residential-Scoping Plan scen'!M42</f>
        <v>0</v>
      </c>
      <c r="N15">
        <f>'Residential-Scoping Plan scen'!N42</f>
        <v>0</v>
      </c>
      <c r="O15">
        <f>'Residential-Scoping Plan scen'!O42</f>
        <v>0</v>
      </c>
      <c r="P15">
        <f>'Residential-Scoping Plan scen'!P42</f>
        <v>0</v>
      </c>
      <c r="Q15">
        <f>'Residential-Scoping Plan scen'!Q42</f>
        <v>0</v>
      </c>
      <c r="R15">
        <f>'Residential-Scoping Plan scen'!R42</f>
        <v>0</v>
      </c>
      <c r="S15">
        <f>'Residential-Scoping Plan scen'!S42</f>
        <v>0</v>
      </c>
      <c r="T15">
        <f>'Residential-Scoping Plan scen'!T42</f>
        <v>0</v>
      </c>
      <c r="U15">
        <f>'Residential-Scoping Plan scen'!U42</f>
        <v>0</v>
      </c>
      <c r="V15">
        <f>'Residential-Scoping Plan scen'!V42</f>
        <v>0</v>
      </c>
      <c r="W15">
        <f>'Residential-Scoping Plan scen'!W42</f>
        <v>0</v>
      </c>
      <c r="X15">
        <f>'Residential-Scoping Plan scen'!X42</f>
        <v>0</v>
      </c>
      <c r="Y15">
        <f>'Residential-Scoping Plan scen'!Y42</f>
        <v>0</v>
      </c>
      <c r="Z15">
        <f>'Residential-Scoping Plan scen'!Z42</f>
        <v>0</v>
      </c>
      <c r="AA15">
        <f>'Residential-Scoping Plan scen'!AA42</f>
        <v>0</v>
      </c>
      <c r="AB15">
        <f>'Residential-Scoping Plan scen'!AB42</f>
        <v>0</v>
      </c>
      <c r="AC15">
        <f>'Residential-Scoping Plan scen'!AC42</f>
        <v>0</v>
      </c>
      <c r="AD15">
        <f>'Residential-Scoping Plan scen'!AD42</f>
        <v>0</v>
      </c>
      <c r="AE15">
        <f>'Residential-Scoping Plan scen'!AE42</f>
        <v>0</v>
      </c>
      <c r="AF15">
        <f>'Residential-Scoping Plan scen'!AF42</f>
        <v>0</v>
      </c>
      <c r="AG15">
        <f>'Residential-Scoping Plan scen'!AG42</f>
        <v>0</v>
      </c>
      <c r="AH15">
        <f>'Residential-Scoping Plan scen'!AH42</f>
        <v>0</v>
      </c>
      <c r="AI15">
        <f>'Residential-Scoping Plan scen'!AI42</f>
        <v>0</v>
      </c>
      <c r="AJ15">
        <f>'Residential-Scoping Plan scen'!AJ42</f>
        <v>0</v>
      </c>
      <c r="AK15">
        <f>'Residential-Scoping Plan scen'!AK42</f>
        <v>0</v>
      </c>
    </row>
    <row r="16" spans="1:39" x14ac:dyDescent="0.35">
      <c r="A16" t="str">
        <f>'Residential-Scoping Plan scen'!A43</f>
        <v>Kerosene</v>
      </c>
      <c r="B16">
        <f>'Residential-Scoping Plan scen'!B43</f>
        <v>0</v>
      </c>
      <c r="C16">
        <f>'Residential-Scoping Plan scen'!C43</f>
        <v>0</v>
      </c>
      <c r="D16">
        <f>'Residential-Scoping Plan scen'!D43</f>
        <v>0</v>
      </c>
      <c r="E16">
        <f>'Residential-Scoping Plan scen'!E43</f>
        <v>0</v>
      </c>
      <c r="F16">
        <f>'Residential-Scoping Plan scen'!F43</f>
        <v>0</v>
      </c>
      <c r="G16">
        <f>'Residential-Scoping Plan scen'!G43</f>
        <v>0</v>
      </c>
      <c r="H16">
        <f>'Residential-Scoping Plan scen'!H43</f>
        <v>0</v>
      </c>
      <c r="I16">
        <f>'Residential-Scoping Plan scen'!I43</f>
        <v>0</v>
      </c>
      <c r="J16">
        <f>'Residential-Scoping Plan scen'!J43</f>
        <v>0</v>
      </c>
      <c r="K16">
        <f>'Residential-Scoping Plan scen'!K43</f>
        <v>0</v>
      </c>
      <c r="L16">
        <f>'Residential-Scoping Plan scen'!L43</f>
        <v>0</v>
      </c>
      <c r="M16">
        <f>'Residential-Scoping Plan scen'!M43</f>
        <v>0</v>
      </c>
      <c r="N16">
        <f>'Residential-Scoping Plan scen'!N43</f>
        <v>0</v>
      </c>
      <c r="O16">
        <f>'Residential-Scoping Plan scen'!O43</f>
        <v>0</v>
      </c>
      <c r="P16">
        <f>'Residential-Scoping Plan scen'!P43</f>
        <v>0</v>
      </c>
      <c r="Q16">
        <f>'Residential-Scoping Plan scen'!Q43</f>
        <v>0</v>
      </c>
      <c r="R16">
        <f>'Residential-Scoping Plan scen'!R43</f>
        <v>0</v>
      </c>
      <c r="S16">
        <f>'Residential-Scoping Plan scen'!S43</f>
        <v>0</v>
      </c>
      <c r="T16">
        <f>'Residential-Scoping Plan scen'!T43</f>
        <v>0</v>
      </c>
      <c r="U16">
        <f>'Residential-Scoping Plan scen'!U43</f>
        <v>0</v>
      </c>
      <c r="V16">
        <f>'Residential-Scoping Plan scen'!V43</f>
        <v>0</v>
      </c>
      <c r="W16">
        <f>'Residential-Scoping Plan scen'!W43</f>
        <v>0</v>
      </c>
      <c r="X16">
        <f>'Residential-Scoping Plan scen'!X43</f>
        <v>0</v>
      </c>
      <c r="Y16">
        <f>'Residential-Scoping Plan scen'!Y43</f>
        <v>0</v>
      </c>
      <c r="Z16">
        <f>'Residential-Scoping Plan scen'!Z43</f>
        <v>0</v>
      </c>
      <c r="AA16">
        <f>'Residential-Scoping Plan scen'!AA43</f>
        <v>0</v>
      </c>
      <c r="AB16">
        <f>'Residential-Scoping Plan scen'!AB43</f>
        <v>0</v>
      </c>
      <c r="AC16">
        <f>'Residential-Scoping Plan scen'!AC43</f>
        <v>0</v>
      </c>
      <c r="AD16">
        <f>'Residential-Scoping Plan scen'!AD43</f>
        <v>0</v>
      </c>
      <c r="AE16">
        <f>'Residential-Scoping Plan scen'!AE43</f>
        <v>0</v>
      </c>
      <c r="AF16">
        <f>'Residential-Scoping Plan scen'!AF43</f>
        <v>0</v>
      </c>
      <c r="AG16">
        <f>'Residential-Scoping Plan scen'!AG43</f>
        <v>0</v>
      </c>
      <c r="AH16">
        <f>'Residential-Scoping Plan scen'!AH43</f>
        <v>0</v>
      </c>
      <c r="AI16">
        <f>'Residential-Scoping Plan scen'!AI43</f>
        <v>0</v>
      </c>
      <c r="AJ16">
        <f>'Residential-Scoping Plan scen'!AJ43</f>
        <v>0</v>
      </c>
      <c r="AK16">
        <f>'Residential-Scoping Plan scen'!AK43</f>
        <v>0</v>
      </c>
    </row>
    <row r="17" spans="1:37" x14ac:dyDescent="0.35">
      <c r="A17" t="str">
        <f>'Residential-Scoping Plan scen'!A44</f>
        <v>Wood</v>
      </c>
      <c r="B17">
        <f>'Residential-Scoping Plan scen'!B44</f>
        <v>0</v>
      </c>
      <c r="C17">
        <f>'Residential-Scoping Plan scen'!C44</f>
        <v>0</v>
      </c>
      <c r="D17">
        <f>'Residential-Scoping Plan scen'!D44</f>
        <v>0</v>
      </c>
      <c r="E17">
        <f>'Residential-Scoping Plan scen'!E44</f>
        <v>0</v>
      </c>
      <c r="F17">
        <f>'Residential-Scoping Plan scen'!F44</f>
        <v>0</v>
      </c>
      <c r="G17">
        <f>'Residential-Scoping Plan scen'!G44</f>
        <v>0</v>
      </c>
      <c r="H17">
        <f>'Residential-Scoping Plan scen'!H44</f>
        <v>0</v>
      </c>
      <c r="I17">
        <f>'Residential-Scoping Plan scen'!I44</f>
        <v>0</v>
      </c>
      <c r="J17">
        <f>'Residential-Scoping Plan scen'!J44</f>
        <v>0</v>
      </c>
      <c r="K17">
        <f>'Residential-Scoping Plan scen'!K44</f>
        <v>0</v>
      </c>
      <c r="L17">
        <f>'Residential-Scoping Plan scen'!L44</f>
        <v>0</v>
      </c>
      <c r="M17">
        <f>'Residential-Scoping Plan scen'!M44</f>
        <v>0</v>
      </c>
      <c r="N17">
        <f>'Residential-Scoping Plan scen'!N44</f>
        <v>0</v>
      </c>
      <c r="O17">
        <f>'Residential-Scoping Plan scen'!O44</f>
        <v>0</v>
      </c>
      <c r="P17">
        <f>'Residential-Scoping Plan scen'!P44</f>
        <v>0</v>
      </c>
      <c r="Q17">
        <f>'Residential-Scoping Plan scen'!Q44</f>
        <v>0</v>
      </c>
      <c r="R17">
        <f>'Residential-Scoping Plan scen'!R44</f>
        <v>0</v>
      </c>
      <c r="S17">
        <f>'Residential-Scoping Plan scen'!S44</f>
        <v>0</v>
      </c>
      <c r="T17">
        <f>'Residential-Scoping Plan scen'!T44</f>
        <v>0</v>
      </c>
      <c r="U17">
        <f>'Residential-Scoping Plan scen'!U44</f>
        <v>0</v>
      </c>
      <c r="V17">
        <f>'Residential-Scoping Plan scen'!V44</f>
        <v>0</v>
      </c>
      <c r="W17">
        <f>'Residential-Scoping Plan scen'!W44</f>
        <v>0</v>
      </c>
      <c r="X17">
        <f>'Residential-Scoping Plan scen'!X44</f>
        <v>0</v>
      </c>
      <c r="Y17">
        <f>'Residential-Scoping Plan scen'!Y44</f>
        <v>0</v>
      </c>
      <c r="Z17">
        <f>'Residential-Scoping Plan scen'!Z44</f>
        <v>0</v>
      </c>
      <c r="AA17">
        <f>'Residential-Scoping Plan scen'!AA44</f>
        <v>0</v>
      </c>
      <c r="AB17">
        <f>'Residential-Scoping Plan scen'!AB44</f>
        <v>0</v>
      </c>
      <c r="AC17">
        <f>'Residential-Scoping Plan scen'!AC44</f>
        <v>0</v>
      </c>
      <c r="AD17">
        <f>'Residential-Scoping Plan scen'!AD44</f>
        <v>0</v>
      </c>
      <c r="AE17">
        <f>'Residential-Scoping Plan scen'!AE44</f>
        <v>0</v>
      </c>
      <c r="AF17">
        <f>'Residential-Scoping Plan scen'!AF44</f>
        <v>0</v>
      </c>
      <c r="AG17">
        <f>'Residential-Scoping Plan scen'!AG44</f>
        <v>0</v>
      </c>
      <c r="AH17">
        <f>'Residential-Scoping Plan scen'!AH44</f>
        <v>0</v>
      </c>
      <c r="AI17">
        <f>'Residential-Scoping Plan scen'!AI44</f>
        <v>0</v>
      </c>
      <c r="AJ17">
        <f>'Residential-Scoping Plan scen'!AJ44</f>
        <v>0</v>
      </c>
      <c r="AK17">
        <f>'Residential-Scoping Plan scen'!AK44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1"/>
  <sheetViews>
    <sheetView tabSelected="1" workbookViewId="0">
      <pane xSplit="1" ySplit="1" topLeftCell="B2" activePane="bottomRight" state="frozen"/>
      <selection activeCell="B94" sqref="B94"/>
      <selection pane="topRight" activeCell="B94" sqref="B94"/>
      <selection pane="bottomLeft" activeCell="B94" sqref="B94"/>
      <selection pane="bottomRight" activeCell="E26" sqref="E25:E26"/>
    </sheetView>
  </sheetViews>
  <sheetFormatPr defaultRowHeight="14.5" x14ac:dyDescent="0.35"/>
  <cols>
    <col min="1" max="1" width="26" customWidth="1"/>
    <col min="2" max="37" width="17.81640625" bestFit="1" customWidth="1"/>
  </cols>
  <sheetData>
    <row r="1" spans="1:37" x14ac:dyDescent="0.35">
      <c r="A1" s="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s="1" t="s">
        <v>2</v>
      </c>
      <c r="B2" s="3">
        <f>$A$9*B13</f>
        <v>119623001778164.81</v>
      </c>
      <c r="C2" s="3">
        <f t="shared" ref="C2:AK2" si="0">$A$9*C13</f>
        <v>123798015577142.72</v>
      </c>
      <c r="D2" s="3">
        <f t="shared" si="0"/>
        <v>127794617476921.81</v>
      </c>
      <c r="E2" s="3">
        <f t="shared" si="0"/>
        <v>131461089548200.39</v>
      </c>
      <c r="F2" s="3">
        <f t="shared" si="0"/>
        <v>134785268315212.86</v>
      </c>
      <c r="G2" s="3">
        <f t="shared" si="0"/>
        <v>137744906636377.11</v>
      </c>
      <c r="H2" s="3">
        <f t="shared" si="0"/>
        <v>138908752022487.08</v>
      </c>
      <c r="I2" s="3">
        <f t="shared" si="0"/>
        <v>140083731604517.48</v>
      </c>
      <c r="J2" s="3">
        <f t="shared" si="0"/>
        <v>141264625784040.97</v>
      </c>
      <c r="K2" s="3">
        <f t="shared" si="0"/>
        <v>142451674633113.69</v>
      </c>
      <c r="L2" s="3">
        <f t="shared" si="0"/>
        <v>143632307109765.97</v>
      </c>
      <c r="M2" s="3">
        <f t="shared" si="0"/>
        <v>144802627884010.84</v>
      </c>
      <c r="N2" s="3">
        <f t="shared" si="0"/>
        <v>145987634798952.84</v>
      </c>
      <c r="O2" s="3">
        <f t="shared" si="0"/>
        <v>147156026003518.25</v>
      </c>
      <c r="P2" s="3">
        <f t="shared" si="0"/>
        <v>148263014953528.47</v>
      </c>
      <c r="Q2" s="3">
        <f t="shared" si="0"/>
        <v>149360744116675.72</v>
      </c>
      <c r="R2" s="3">
        <f t="shared" si="0"/>
        <v>150426112613883.84</v>
      </c>
      <c r="S2" s="3">
        <f t="shared" si="0"/>
        <v>151567879483227.66</v>
      </c>
      <c r="T2" s="3">
        <f t="shared" si="0"/>
        <v>152751328876725.28</v>
      </c>
      <c r="U2" s="3">
        <f t="shared" si="0"/>
        <v>153859036997614.28</v>
      </c>
      <c r="V2" s="3">
        <f t="shared" si="0"/>
        <v>154944382997547.72</v>
      </c>
      <c r="W2" s="3">
        <f t="shared" si="0"/>
        <v>155961905973400.81</v>
      </c>
      <c r="X2" s="3">
        <f t="shared" si="0"/>
        <v>156974304513026.37</v>
      </c>
      <c r="Y2" s="3">
        <f t="shared" si="0"/>
        <v>157987567377985.5</v>
      </c>
      <c r="Z2" s="3">
        <f t="shared" si="0"/>
        <v>158972722609576.62</v>
      </c>
      <c r="AA2" s="3">
        <f t="shared" si="0"/>
        <v>159922591283533.59</v>
      </c>
      <c r="AB2" s="3">
        <f t="shared" si="0"/>
        <v>160859515263641.81</v>
      </c>
      <c r="AC2" s="3">
        <f t="shared" si="0"/>
        <v>161778419660956.91</v>
      </c>
      <c r="AD2" s="3">
        <f t="shared" si="0"/>
        <v>162679882163446.94</v>
      </c>
      <c r="AE2" s="3">
        <f t="shared" si="0"/>
        <v>163563832133854.47</v>
      </c>
      <c r="AF2" s="3">
        <f t="shared" si="0"/>
        <v>164428442831865.53</v>
      </c>
      <c r="AG2" s="3">
        <f t="shared" si="0"/>
        <v>165270844495944.37</v>
      </c>
      <c r="AH2" s="3">
        <f t="shared" si="0"/>
        <v>166094629946554.75</v>
      </c>
      <c r="AI2" s="3">
        <f t="shared" si="0"/>
        <v>166905744636977.06</v>
      </c>
      <c r="AJ2" s="3">
        <f t="shared" si="0"/>
        <v>167702519391862.84</v>
      </c>
      <c r="AK2" s="3">
        <f t="shared" si="0"/>
        <v>168471031072362.47</v>
      </c>
    </row>
    <row r="3" spans="1:37" x14ac:dyDescent="0.35">
      <c r="A3" s="1" t="s">
        <v>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</row>
    <row r="4" spans="1:37" x14ac:dyDescent="0.35">
      <c r="A4" s="1" t="s">
        <v>4</v>
      </c>
      <c r="B4" s="3">
        <f>$A$9*B14</f>
        <v>18919865613362.961</v>
      </c>
      <c r="C4" s="3">
        <f t="shared" ref="C4:AK4" si="1">$A$9*C14</f>
        <v>19003042541001.598</v>
      </c>
      <c r="D4" s="3">
        <f t="shared" si="1"/>
        <v>19075181348741.523</v>
      </c>
      <c r="E4" s="3">
        <f t="shared" si="1"/>
        <v>19126986589883.973</v>
      </c>
      <c r="F4" s="3">
        <f t="shared" si="1"/>
        <v>19190521409075.184</v>
      </c>
      <c r="G4" s="3">
        <f t="shared" si="1"/>
        <v>19250210540134.453</v>
      </c>
      <c r="H4" s="3">
        <f t="shared" si="1"/>
        <v>19345716962956.395</v>
      </c>
      <c r="I4" s="3">
        <f t="shared" si="1"/>
        <v>19441672066383.508</v>
      </c>
      <c r="J4" s="3">
        <f t="shared" si="1"/>
        <v>19537285887854.707</v>
      </c>
      <c r="K4" s="3">
        <f t="shared" si="1"/>
        <v>19632629144645.094</v>
      </c>
      <c r="L4" s="3">
        <f t="shared" si="1"/>
        <v>19726069205419.598</v>
      </c>
      <c r="M4" s="3">
        <f t="shared" si="1"/>
        <v>19817103912527.133</v>
      </c>
      <c r="N4" s="3">
        <f t="shared" si="1"/>
        <v>19908501659707.398</v>
      </c>
      <c r="O4" s="3">
        <f t="shared" si="1"/>
        <v>19996833736174.027</v>
      </c>
      <c r="P4" s="3">
        <f t="shared" si="1"/>
        <v>20076337347998.625</v>
      </c>
      <c r="Q4" s="3">
        <f t="shared" si="1"/>
        <v>20153339629621.344</v>
      </c>
      <c r="R4" s="3">
        <f t="shared" si="1"/>
        <v>20225322145211.301</v>
      </c>
      <c r="S4" s="3">
        <f t="shared" si="1"/>
        <v>20304544879535.184</v>
      </c>
      <c r="T4" s="3">
        <f t="shared" si="1"/>
        <v>20388087627875.266</v>
      </c>
      <c r="U4" s="3">
        <f t="shared" si="1"/>
        <v>20461113260271.035</v>
      </c>
      <c r="V4" s="3">
        <f t="shared" si="1"/>
        <v>20529724728344.035</v>
      </c>
      <c r="W4" s="3">
        <f t="shared" si="1"/>
        <v>20589608854055.027</v>
      </c>
      <c r="X4" s="3">
        <f t="shared" si="1"/>
        <v>20647131474598.41</v>
      </c>
      <c r="Y4" s="3">
        <f t="shared" si="1"/>
        <v>20703993704107.297</v>
      </c>
      <c r="Z4" s="3">
        <f t="shared" si="1"/>
        <v>20755915114316.488</v>
      </c>
      <c r="AA4" s="3">
        <f t="shared" si="1"/>
        <v>20801647475984.762</v>
      </c>
      <c r="AB4" s="3">
        <f t="shared" si="1"/>
        <v>20845109530512.371</v>
      </c>
      <c r="AC4" s="3">
        <f t="shared" si="1"/>
        <v>20885278152463.57</v>
      </c>
      <c r="AD4" s="3">
        <f t="shared" si="1"/>
        <v>20922291003478.437</v>
      </c>
      <c r="AE4" s="3">
        <f t="shared" si="1"/>
        <v>20956301110521.426</v>
      </c>
      <c r="AF4" s="3">
        <f t="shared" si="1"/>
        <v>20986965492140.434</v>
      </c>
      <c r="AG4" s="3">
        <f t="shared" si="1"/>
        <v>21013891396052.402</v>
      </c>
      <c r="AH4" s="3">
        <f t="shared" si="1"/>
        <v>21037754398259.023</v>
      </c>
      <c r="AI4" s="3">
        <f t="shared" si="1"/>
        <v>21059154991769.277</v>
      </c>
      <c r="AJ4" s="3">
        <f t="shared" si="1"/>
        <v>21078033191236.309</v>
      </c>
      <c r="AK4" s="3">
        <f t="shared" si="1"/>
        <v>21092750963310.086</v>
      </c>
    </row>
    <row r="5" spans="1:37" x14ac:dyDescent="0.35">
      <c r="A5" s="1" t="s">
        <v>5</v>
      </c>
      <c r="B5" s="3">
        <f>$A$9*(B15+B17)</f>
        <v>1983012201901.2058</v>
      </c>
      <c r="C5" s="3">
        <f t="shared" ref="C5:AK5" si="2">$A$9*(C15+C17)</f>
        <v>1981950474940.2083</v>
      </c>
      <c r="D5" s="3">
        <f t="shared" si="2"/>
        <v>1980582786935.0762</v>
      </c>
      <c r="E5" s="3">
        <f t="shared" si="2"/>
        <v>1978761577730.7405</v>
      </c>
      <c r="F5" s="3">
        <f t="shared" si="2"/>
        <v>1976495517107.4363</v>
      </c>
      <c r="G5" s="3">
        <f t="shared" si="2"/>
        <v>1973957310145.1245</v>
      </c>
      <c r="H5" s="3">
        <f t="shared" si="2"/>
        <v>1990741853632.825</v>
      </c>
      <c r="I5" s="3">
        <f t="shared" si="2"/>
        <v>2007689323465.0107</v>
      </c>
      <c r="J5" s="3">
        <f t="shared" si="2"/>
        <v>2024719672343.9299</v>
      </c>
      <c r="K5" s="3">
        <f t="shared" si="2"/>
        <v>2041839883886.2451</v>
      </c>
      <c r="L5" s="3">
        <f t="shared" si="2"/>
        <v>2058881126883.792</v>
      </c>
      <c r="M5" s="3">
        <f t="shared" si="2"/>
        <v>2075790510916.9387</v>
      </c>
      <c r="N5" s="3">
        <f t="shared" si="2"/>
        <v>2092864370258.8235</v>
      </c>
      <c r="O5" s="3">
        <f t="shared" si="2"/>
        <v>2109734106737.6343</v>
      </c>
      <c r="P5" s="3">
        <f t="shared" si="2"/>
        <v>2125777578706.8667</v>
      </c>
      <c r="Q5" s="3">
        <f t="shared" si="2"/>
        <v>2141673612788.5784</v>
      </c>
      <c r="R5" s="3">
        <f t="shared" si="2"/>
        <v>2157147703123.3279</v>
      </c>
      <c r="S5" s="3">
        <f t="shared" si="2"/>
        <v>2173537854155.7786</v>
      </c>
      <c r="T5" s="3">
        <f t="shared" si="2"/>
        <v>2190524722452.8975</v>
      </c>
      <c r="U5" s="3">
        <f t="shared" si="2"/>
        <v>2206489022398.5898</v>
      </c>
      <c r="V5" s="3">
        <f t="shared" si="2"/>
        <v>2222096588872.8369</v>
      </c>
      <c r="W5" s="3">
        <f t="shared" si="2"/>
        <v>2236858338142.1362</v>
      </c>
      <c r="X5" s="3">
        <f t="shared" si="2"/>
        <v>2251480369780.4697</v>
      </c>
      <c r="Y5" s="3">
        <f t="shared" si="2"/>
        <v>2266140369444.5112</v>
      </c>
      <c r="Z5" s="3">
        <f t="shared" si="2"/>
        <v>2280372775253.2295</v>
      </c>
      <c r="AA5" s="3">
        <f t="shared" si="2"/>
        <v>2294032804919.2593</v>
      </c>
      <c r="AB5" s="3">
        <f t="shared" si="2"/>
        <v>2307547213471.3975</v>
      </c>
      <c r="AC5" s="3">
        <f t="shared" si="2"/>
        <v>2320801524895.2632</v>
      </c>
      <c r="AD5" s="3">
        <f t="shared" si="2"/>
        <v>2333806624263.2764</v>
      </c>
      <c r="AE5" s="3">
        <f t="shared" si="2"/>
        <v>2346572912800.583</v>
      </c>
      <c r="AF5" s="3">
        <f t="shared" si="2"/>
        <v>2359060705626.6123</v>
      </c>
      <c r="AG5" s="3">
        <f t="shared" si="2"/>
        <v>2371221914128.7783</v>
      </c>
      <c r="AH5" s="3">
        <f t="shared" si="2"/>
        <v>2383128062740.3428</v>
      </c>
      <c r="AI5" s="3">
        <f t="shared" si="2"/>
        <v>2394848855852.1045</v>
      </c>
      <c r="AJ5" s="3">
        <f t="shared" si="2"/>
        <v>2406374059107.7578</v>
      </c>
      <c r="AK5" s="3">
        <f t="shared" si="2"/>
        <v>2417508427370.6064</v>
      </c>
    </row>
    <row r="6" spans="1:37" x14ac:dyDescent="0.35">
      <c r="A6" s="1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</row>
    <row r="7" spans="1:37" x14ac:dyDescent="0.35">
      <c r="A7" s="1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</row>
    <row r="9" spans="1:37" x14ac:dyDescent="0.35">
      <c r="A9">
        <f>About!$B$14</f>
        <v>947817120000000</v>
      </c>
    </row>
    <row r="11" spans="1:37" x14ac:dyDescent="0.35">
      <c r="B11">
        <f>'Residential-Scoping Plan scen'!B114</f>
        <v>0</v>
      </c>
      <c r="C11">
        <f>'Residential-Scoping Plan scen'!C114</f>
        <v>0</v>
      </c>
      <c r="D11">
        <f>'Residential-Scoping Plan scen'!D114</f>
        <v>0</v>
      </c>
      <c r="E11">
        <f>'Residential-Scoping Plan scen'!E114</f>
        <v>0</v>
      </c>
      <c r="F11">
        <f>'Residential-Scoping Plan scen'!F114</f>
        <v>0</v>
      </c>
      <c r="G11">
        <f>'Residential-Scoping Plan scen'!G114</f>
        <v>0</v>
      </c>
      <c r="H11">
        <f>'Residential-Scoping Plan scen'!H114</f>
        <v>0</v>
      </c>
      <c r="I11">
        <f>'Residential-Scoping Plan scen'!I114</f>
        <v>0</v>
      </c>
      <c r="J11">
        <f>'Residential-Scoping Plan scen'!J114</f>
        <v>0</v>
      </c>
      <c r="K11">
        <f>'Residential-Scoping Plan scen'!K114</f>
        <v>0</v>
      </c>
      <c r="L11">
        <f>'Residential-Scoping Plan scen'!L114</f>
        <v>0</v>
      </c>
      <c r="M11">
        <f>'Residential-Scoping Plan scen'!M114</f>
        <v>0</v>
      </c>
      <c r="N11">
        <f>'Residential-Scoping Plan scen'!N114</f>
        <v>0</v>
      </c>
      <c r="O11">
        <f>'Residential-Scoping Plan scen'!O114</f>
        <v>0</v>
      </c>
      <c r="P11">
        <f>'Residential-Scoping Plan scen'!P114</f>
        <v>0</v>
      </c>
      <c r="Q11">
        <f>'Residential-Scoping Plan scen'!Q114</f>
        <v>0</v>
      </c>
      <c r="R11">
        <f>'Residential-Scoping Plan scen'!R114</f>
        <v>0</v>
      </c>
      <c r="S11">
        <f>'Residential-Scoping Plan scen'!S114</f>
        <v>0</v>
      </c>
      <c r="T11">
        <f>'Residential-Scoping Plan scen'!T114</f>
        <v>0</v>
      </c>
      <c r="U11">
        <f>'Residential-Scoping Plan scen'!U114</f>
        <v>0</v>
      </c>
      <c r="V11">
        <f>'Residential-Scoping Plan scen'!V114</f>
        <v>0</v>
      </c>
      <c r="W11">
        <f>'Residential-Scoping Plan scen'!W114</f>
        <v>0</v>
      </c>
      <c r="X11">
        <f>'Residential-Scoping Plan scen'!X114</f>
        <v>0</v>
      </c>
      <c r="Y11">
        <f>'Residential-Scoping Plan scen'!Y114</f>
        <v>0</v>
      </c>
      <c r="Z11">
        <f>'Residential-Scoping Plan scen'!Z114</f>
        <v>0</v>
      </c>
      <c r="AA11">
        <f>'Residential-Scoping Plan scen'!AA114</f>
        <v>0</v>
      </c>
      <c r="AB11">
        <f>'Residential-Scoping Plan scen'!AB114</f>
        <v>0</v>
      </c>
      <c r="AC11">
        <f>'Residential-Scoping Plan scen'!AC114</f>
        <v>0</v>
      </c>
      <c r="AD11">
        <f>'Residential-Scoping Plan scen'!AD114</f>
        <v>0</v>
      </c>
      <c r="AE11">
        <f>'Residential-Scoping Plan scen'!AE114</f>
        <v>0</v>
      </c>
      <c r="AF11">
        <f>'Residential-Scoping Plan scen'!AF114</f>
        <v>0</v>
      </c>
      <c r="AG11">
        <f>'Residential-Scoping Plan scen'!AG114</f>
        <v>0</v>
      </c>
      <c r="AH11">
        <f>'Residential-Scoping Plan scen'!AH114</f>
        <v>0</v>
      </c>
      <c r="AI11">
        <f>'Residential-Scoping Plan scen'!AI114</f>
        <v>0</v>
      </c>
      <c r="AJ11">
        <f>'Residential-Scoping Plan scen'!AJ114</f>
        <v>0</v>
      </c>
      <c r="AK11">
        <f>'Residential-Scoping Plan scen'!AK114</f>
        <v>0</v>
      </c>
    </row>
    <row r="12" spans="1:37" x14ac:dyDescent="0.35">
      <c r="A12" t="str">
        <f>'Residential-Scoping Plan scen'!A114</f>
        <v>Other</v>
      </c>
    </row>
    <row r="13" spans="1:37" x14ac:dyDescent="0.35">
      <c r="A13" t="str">
        <f>'Residential-Scoping Plan scen'!A116</f>
        <v>Electricity</v>
      </c>
      <c r="B13">
        <f>'Residential-Scoping Plan scen'!B116</f>
        <v>0.12620894817574599</v>
      </c>
      <c r="C13">
        <f>'Residential-Scoping Plan scen'!C116</f>
        <v>0.13061382092058299</v>
      </c>
      <c r="D13">
        <f>'Residential-Scoping Plan scen'!D116</f>
        <v>0.13483045914693101</v>
      </c>
      <c r="E13">
        <f>'Residential-Scoping Plan scen'!E116</f>
        <v>0.13869879196547999</v>
      </c>
      <c r="F13">
        <f>'Residential-Scoping Plan scen'!F116</f>
        <v>0.142205986229931</v>
      </c>
      <c r="G13">
        <f>'Residential-Scoping Plan scen'!G116</f>
        <v>0.145328569963346</v>
      </c>
      <c r="H13">
        <f>'Residential-Scoping Plan scen'!H116</f>
        <v>0.14655649184991201</v>
      </c>
      <c r="I13">
        <f>'Residential-Scoping Plan scen'!I116</f>
        <v>0.14779616093505199</v>
      </c>
      <c r="J13">
        <f>'Residential-Scoping Plan scen'!J116</f>
        <v>0.149042070250895</v>
      </c>
      <c r="K13">
        <f>'Residential-Scoping Plan scen'!K116</f>
        <v>0.150294473086869</v>
      </c>
      <c r="L13">
        <f>'Residential-Scoping Plan scen'!L116</f>
        <v>0.151540106291566</v>
      </c>
      <c r="M13">
        <f>'Residential-Scoping Plan scen'!M116</f>
        <v>0.15277486007428401</v>
      </c>
      <c r="N13">
        <f>'Residential-Scoping Plan scen'!N116</f>
        <v>0.15402510855570201</v>
      </c>
      <c r="O13">
        <f>'Residential-Scoping Plan scen'!O116</f>
        <v>0.15525782653463599</v>
      </c>
      <c r="P13">
        <f>'Residential-Scoping Plan scen'!P116</f>
        <v>0.156425761705516</v>
      </c>
      <c r="Q13">
        <f>'Residential-Scoping Plan scen'!Q116</f>
        <v>0.157583927284069</v>
      </c>
      <c r="R13">
        <f>'Residential-Scoping Plan scen'!R116</f>
        <v>0.15870795055261699</v>
      </c>
      <c r="S13">
        <f>'Residential-Scoping Plan scen'!S116</f>
        <v>0.15991257837084399</v>
      </c>
      <c r="T13">
        <f>'Residential-Scoping Plan scen'!T116</f>
        <v>0.161161183580146</v>
      </c>
      <c r="U13">
        <f>'Residential-Scoping Plan scen'!U116</f>
        <v>0.16232987751647099</v>
      </c>
      <c r="V13">
        <f>'Residential-Scoping Plan scen'!V116</f>
        <v>0.16347497816619699</v>
      </c>
      <c r="W13">
        <f>'Residential-Scoping Plan scen'!W116</f>
        <v>0.164548521737401</v>
      </c>
      <c r="X13">
        <f>'Residential-Scoping Plan scen'!X116</f>
        <v>0.16561665874216999</v>
      </c>
      <c r="Y13">
        <f>'Residential-Scoping Plan scen'!Y116</f>
        <v>0.16668570765844101</v>
      </c>
      <c r="Z13">
        <f>'Residential-Scoping Plan scen'!Z116</f>
        <v>0.16772510145161401</v>
      </c>
      <c r="AA13">
        <f>'Residential-Scoping Plan scen'!AA116</f>
        <v>0.16872726595562401</v>
      </c>
      <c r="AB13">
        <f>'Residential-Scoping Plan scen'!AB116</f>
        <v>0.16971577308462399</v>
      </c>
      <c r="AC13">
        <f>'Residential-Scoping Plan scen'!AC116</f>
        <v>0.17068526854732999</v>
      </c>
      <c r="AD13">
        <f>'Residential-Scoping Plan scen'!AD116</f>
        <v>0.17163636183681399</v>
      </c>
      <c r="AE13">
        <f>'Residential-Scoping Plan scen'!AE116</f>
        <v>0.172568978426824</v>
      </c>
      <c r="AF13">
        <f>'Residential-Scoping Plan scen'!AF116</f>
        <v>0.17348119100430001</v>
      </c>
      <c r="AG13">
        <f>'Residential-Scoping Plan scen'!AG116</f>
        <v>0.17436997181053701</v>
      </c>
      <c r="AH13">
        <f>'Residential-Scoping Plan scen'!AH116</f>
        <v>0.175239111471794</v>
      </c>
      <c r="AI13">
        <f>'Residential-Scoping Plan scen'!AI116</f>
        <v>0.176094882773353</v>
      </c>
      <c r="AJ13">
        <f>'Residential-Scoping Plan scen'!AJ116</f>
        <v>0.176935524641993</v>
      </c>
      <c r="AK13">
        <f>'Residential-Scoping Plan scen'!AK116</f>
        <v>0.177746347388579</v>
      </c>
    </row>
    <row r="14" spans="1:37" x14ac:dyDescent="0.35">
      <c r="A14" t="str">
        <f>'Residential-Scoping Plan scen'!A117</f>
        <v>Pipeline Gas</v>
      </c>
      <c r="B14">
        <f>'Residential-Scoping Plan scen'!B117</f>
        <v>1.9961514952761099E-2</v>
      </c>
      <c r="C14">
        <f>'Residential-Scoping Plan scen'!C117</f>
        <v>2.0049271257098201E-2</v>
      </c>
      <c r="D14">
        <f>'Residential-Scoping Plan scen'!D117</f>
        <v>2.0125381728430401E-2</v>
      </c>
      <c r="E14">
        <f>'Residential-Scoping Plan scen'!E117</f>
        <v>2.0180039151312199E-2</v>
      </c>
      <c r="F14">
        <f>'Residential-Scoping Plan scen'!F117</f>
        <v>2.02470719341672E-2</v>
      </c>
      <c r="G14">
        <f>'Residential-Scoping Plan scen'!G117</f>
        <v>2.0310047301249901E-2</v>
      </c>
      <c r="H14">
        <f>'Residential-Scoping Plan scen'!H117</f>
        <v>2.0410811911644299E-2</v>
      </c>
      <c r="I14">
        <f>'Residential-Scoping Plan scen'!I117</f>
        <v>2.0512049905137299E-2</v>
      </c>
      <c r="J14">
        <f>'Residential-Scoping Plan scen'!J117</f>
        <v>2.06129278271052E-2</v>
      </c>
      <c r="K14">
        <f>'Residential-Scoping Plan scen'!K117</f>
        <v>2.0713520288223E-2</v>
      </c>
      <c r="L14">
        <f>'Residential-Scoping Plan scen'!L117</f>
        <v>2.0812104771244899E-2</v>
      </c>
      <c r="M14">
        <f>'Residential-Scoping Plan scen'!M117</f>
        <v>2.0908151471802E-2</v>
      </c>
      <c r="N14">
        <f>'Residential-Scoping Plan scen'!N117</f>
        <v>2.1004581199912699E-2</v>
      </c>
      <c r="O14">
        <f>'Residential-Scoping Plan scen'!O117</f>
        <v>2.10977764741937E-2</v>
      </c>
      <c r="P14">
        <f>'Residential-Scoping Plan scen'!P117</f>
        <v>2.1181657225181401E-2</v>
      </c>
      <c r="Q14">
        <f>'Residential-Scoping Plan scen'!Q117</f>
        <v>2.1262898933099399E-2</v>
      </c>
      <c r="R14">
        <f>'Residential-Scoping Plan scen'!R117</f>
        <v>2.1338844507483998E-2</v>
      </c>
      <c r="S14">
        <f>'Residential-Scoping Plan scen'!S117</f>
        <v>2.1422428917020599E-2</v>
      </c>
      <c r="T14">
        <f>'Residential-Scoping Plan scen'!T117</f>
        <v>2.15105711826299E-2</v>
      </c>
      <c r="U14">
        <f>'Residential-Scoping Plan scen'!U117</f>
        <v>2.15876173035058E-2</v>
      </c>
      <c r="V14">
        <f>'Residential-Scoping Plan scen'!V117</f>
        <v>2.1660006234476999E-2</v>
      </c>
      <c r="W14">
        <f>'Residential-Scoping Plan scen'!W117</f>
        <v>2.1723187331808301E-2</v>
      </c>
      <c r="X14">
        <f>'Residential-Scoping Plan scen'!X117</f>
        <v>2.1783876909290699E-2</v>
      </c>
      <c r="Y14">
        <f>'Residential-Scoping Plan scen'!Y117</f>
        <v>2.1843869737346901E-2</v>
      </c>
      <c r="Z14">
        <f>'Residential-Scoping Plan scen'!Z117</f>
        <v>2.18986497250825E-2</v>
      </c>
      <c r="AA14">
        <f>'Residential-Scoping Plan scen'!AA117</f>
        <v>2.1946899920930699E-2</v>
      </c>
      <c r="AB14">
        <f>'Residential-Scoping Plan scen'!AB117</f>
        <v>2.1992754815942098E-2</v>
      </c>
      <c r="AC14">
        <f>'Residential-Scoping Plan scen'!AC117</f>
        <v>2.20351349556374E-2</v>
      </c>
      <c r="AD14">
        <f>'Residential-Scoping Plan scen'!AD117</f>
        <v>2.2074185580735699E-2</v>
      </c>
      <c r="AE14">
        <f>'Residential-Scoping Plan scen'!AE117</f>
        <v>2.21100681432315E-2</v>
      </c>
      <c r="AF14">
        <f>'Residential-Scoping Plan scen'!AF117</f>
        <v>2.2142420778536301E-2</v>
      </c>
      <c r="AG14">
        <f>'Residential-Scoping Plan scen'!AG117</f>
        <v>2.2170829111055099E-2</v>
      </c>
      <c r="AH14">
        <f>'Residential-Scoping Plan scen'!AH117</f>
        <v>2.2196005911202601E-2</v>
      </c>
      <c r="AI14">
        <f>'Residential-Scoping Plan scen'!AI117</f>
        <v>2.2218584732642599E-2</v>
      </c>
      <c r="AJ14">
        <f>'Residential-Scoping Plan scen'!AJ117</f>
        <v>2.2238502287483801E-2</v>
      </c>
      <c r="AK14">
        <f>'Residential-Scoping Plan scen'!AK117</f>
        <v>2.22540303590529E-2</v>
      </c>
    </row>
    <row r="15" spans="1:37" x14ac:dyDescent="0.35">
      <c r="A15" t="str">
        <f>'Residential-Scoping Plan scen'!A118</f>
        <v>Fuel Oil</v>
      </c>
      <c r="B15">
        <f>'Residential-Scoping Plan scen'!B118</f>
        <v>7.9329970107479904E-4</v>
      </c>
      <c r="C15">
        <f>'Residential-Scoping Plan scen'!C118</f>
        <v>7.6495114141080401E-4</v>
      </c>
      <c r="D15">
        <f>'Residential-Scoping Plan scen'!D118</f>
        <v>7.3598131527834404E-4</v>
      </c>
      <c r="E15">
        <f>'Residential-Scoping Plan scen'!E118</f>
        <v>7.0633610758761905E-4</v>
      </c>
      <c r="F15">
        <f>'Residential-Scoping Plan scen'!F118</f>
        <v>6.7602178944629996E-4</v>
      </c>
      <c r="G15">
        <f>'Residential-Scoping Plan scen'!G118</f>
        <v>6.4510032376230702E-4</v>
      </c>
      <c r="H15">
        <f>'Residential-Scoping Plan scen'!H118</f>
        <v>6.5054993787031401E-4</v>
      </c>
      <c r="I15">
        <f>'Residential-Scoping Plan scen'!I118</f>
        <v>6.5605147877087304E-4</v>
      </c>
      <c r="J15">
        <f>'Residential-Scoping Plan scen'!J118</f>
        <v>6.6158007418067695E-4</v>
      </c>
      <c r="K15">
        <f>'Residential-Scoping Plan scen'!K118</f>
        <v>6.6713816805834996E-4</v>
      </c>
      <c r="L15">
        <f>'Residential-Scoping Plan scen'!L118</f>
        <v>6.7266864523404498E-4</v>
      </c>
      <c r="M15">
        <f>'Residential-Scoping Plan scen'!M118</f>
        <v>6.78153935444343E-4</v>
      </c>
      <c r="N15">
        <f>'Residential-Scoping Plan scen'!N118</f>
        <v>6.8369145412783402E-4</v>
      </c>
      <c r="O15">
        <f>'Residential-Scoping Plan scen'!O118</f>
        <v>6.8916005284278404E-4</v>
      </c>
      <c r="P15">
        <f>'Residential-Scoping Plan scen'!P118</f>
        <v>6.9435760930011301E-4</v>
      </c>
      <c r="Q15">
        <f>'Residential-Scoping Plan scen'!Q118</f>
        <v>6.9950644537636396E-4</v>
      </c>
      <c r="R15">
        <f>'Residential-Scoping Plan scen'!R118</f>
        <v>7.04515964046649E-4</v>
      </c>
      <c r="S15">
        <f>'Residential-Scoping Plan scen'!S118</f>
        <v>7.0982565336149802E-4</v>
      </c>
      <c r="T15">
        <f>'Residential-Scoping Plan scen'!T118</f>
        <v>7.1532954727092303E-4</v>
      </c>
      <c r="U15">
        <f>'Residential-Scoping Plan scen'!U118</f>
        <v>7.2050109533659497E-4</v>
      </c>
      <c r="V15">
        <f>'Residential-Scoping Plan scen'!V118</f>
        <v>7.2555681327404796E-4</v>
      </c>
      <c r="W15">
        <f>'Residential-Scoping Plan scen'!W118</f>
        <v>7.3033610503053E-4</v>
      </c>
      <c r="X15">
        <f>'Residential-Scoping Plan scen'!X118</f>
        <v>7.3507129459922805E-4</v>
      </c>
      <c r="Y15">
        <f>'Residential-Scoping Plan scen'!Y118</f>
        <v>7.3981899160094496E-4</v>
      </c>
      <c r="Z15">
        <f>'Residential-Scoping Plan scen'!Z118</f>
        <v>7.4442817030133997E-4</v>
      </c>
      <c r="AA15">
        <f>'Residential-Scoping Plan scen'!AA118</f>
        <v>7.48851590158912E-4</v>
      </c>
      <c r="AB15">
        <f>'Residential-Scoping Plan scen'!AB118</f>
        <v>7.5322766351736603E-4</v>
      </c>
      <c r="AC15">
        <f>'Residential-Scoping Plan scen'!AC118</f>
        <v>7.5751852415779702E-4</v>
      </c>
      <c r="AD15">
        <f>'Residential-Scoping Plan scen'!AD118</f>
        <v>7.6172836316293899E-4</v>
      </c>
      <c r="AE15">
        <f>'Residential-Scoping Plan scen'!AE118</f>
        <v>7.6586183532314296E-4</v>
      </c>
      <c r="AF15">
        <f>'Residential-Scoping Plan scen'!AF118</f>
        <v>7.6990494950085605E-4</v>
      </c>
      <c r="AG15">
        <f>'Residential-Scoping Plan scen'!AG118</f>
        <v>7.7384200540542996E-4</v>
      </c>
      <c r="AH15">
        <f>'Residential-Scoping Plan scen'!AH118</f>
        <v>7.7769555268189701E-4</v>
      </c>
      <c r="AI15">
        <f>'Residential-Scoping Plan scen'!AI118</f>
        <v>7.8148825173605702E-4</v>
      </c>
      <c r="AJ15">
        <f>'Residential-Scoping Plan scen'!AJ118</f>
        <v>7.8521704393484898E-4</v>
      </c>
      <c r="AK15">
        <f>'Residential-Scoping Plan scen'!AK118</f>
        <v>7.8881827877116701E-4</v>
      </c>
    </row>
    <row r="16" spans="1:37" x14ac:dyDescent="0.35">
      <c r="A16" t="str">
        <f>'Residential-Scoping Plan scen'!A119</f>
        <v>LPG</v>
      </c>
      <c r="B16">
        <f>'Residential-Scoping Plan scen'!B119</f>
        <v>0</v>
      </c>
      <c r="C16">
        <f>'Residential-Scoping Plan scen'!C119</f>
        <v>0</v>
      </c>
      <c r="D16">
        <f>'Residential-Scoping Plan scen'!D119</f>
        <v>0</v>
      </c>
      <c r="E16">
        <f>'Residential-Scoping Plan scen'!E119</f>
        <v>0</v>
      </c>
      <c r="F16">
        <f>'Residential-Scoping Plan scen'!F119</f>
        <v>0</v>
      </c>
      <c r="G16">
        <f>'Residential-Scoping Plan scen'!G119</f>
        <v>0</v>
      </c>
      <c r="H16">
        <f>'Residential-Scoping Plan scen'!H119</f>
        <v>0</v>
      </c>
      <c r="I16">
        <f>'Residential-Scoping Plan scen'!I119</f>
        <v>0</v>
      </c>
      <c r="J16">
        <f>'Residential-Scoping Plan scen'!J119</f>
        <v>0</v>
      </c>
      <c r="K16">
        <f>'Residential-Scoping Plan scen'!K119</f>
        <v>0</v>
      </c>
      <c r="L16">
        <f>'Residential-Scoping Plan scen'!L119</f>
        <v>0</v>
      </c>
      <c r="M16">
        <f>'Residential-Scoping Plan scen'!M119</f>
        <v>0</v>
      </c>
      <c r="N16">
        <f>'Residential-Scoping Plan scen'!N119</f>
        <v>0</v>
      </c>
      <c r="O16">
        <f>'Residential-Scoping Plan scen'!O119</f>
        <v>0</v>
      </c>
      <c r="P16">
        <f>'Residential-Scoping Plan scen'!P119</f>
        <v>0</v>
      </c>
      <c r="Q16">
        <f>'Residential-Scoping Plan scen'!Q119</f>
        <v>0</v>
      </c>
      <c r="R16">
        <f>'Residential-Scoping Plan scen'!R119</f>
        <v>0</v>
      </c>
      <c r="S16">
        <f>'Residential-Scoping Plan scen'!S119</f>
        <v>0</v>
      </c>
      <c r="T16">
        <f>'Residential-Scoping Plan scen'!T119</f>
        <v>0</v>
      </c>
      <c r="U16">
        <f>'Residential-Scoping Plan scen'!U119</f>
        <v>0</v>
      </c>
      <c r="V16">
        <f>'Residential-Scoping Plan scen'!V119</f>
        <v>0</v>
      </c>
      <c r="W16">
        <f>'Residential-Scoping Plan scen'!W119</f>
        <v>0</v>
      </c>
      <c r="X16">
        <f>'Residential-Scoping Plan scen'!X119</f>
        <v>0</v>
      </c>
      <c r="Y16">
        <f>'Residential-Scoping Plan scen'!Y119</f>
        <v>0</v>
      </c>
      <c r="Z16">
        <f>'Residential-Scoping Plan scen'!Z119</f>
        <v>0</v>
      </c>
      <c r="AA16">
        <f>'Residential-Scoping Plan scen'!AA119</f>
        <v>0</v>
      </c>
      <c r="AB16">
        <f>'Residential-Scoping Plan scen'!AB119</f>
        <v>0</v>
      </c>
      <c r="AC16">
        <f>'Residential-Scoping Plan scen'!AC119</f>
        <v>0</v>
      </c>
      <c r="AD16">
        <f>'Residential-Scoping Plan scen'!AD119</f>
        <v>0</v>
      </c>
      <c r="AE16">
        <f>'Residential-Scoping Plan scen'!AE119</f>
        <v>0</v>
      </c>
      <c r="AF16">
        <f>'Residential-Scoping Plan scen'!AF119</f>
        <v>0</v>
      </c>
      <c r="AG16">
        <f>'Residential-Scoping Plan scen'!AG119</f>
        <v>0</v>
      </c>
      <c r="AH16">
        <f>'Residential-Scoping Plan scen'!AH119</f>
        <v>0</v>
      </c>
      <c r="AI16">
        <f>'Residential-Scoping Plan scen'!AI119</f>
        <v>0</v>
      </c>
      <c r="AJ16">
        <f>'Residential-Scoping Plan scen'!AJ119</f>
        <v>0</v>
      </c>
      <c r="AK16">
        <f>'Residential-Scoping Plan scen'!AK119</f>
        <v>0</v>
      </c>
    </row>
    <row r="17" spans="1:37" x14ac:dyDescent="0.35">
      <c r="A17" t="str">
        <f>'Residential-Scoping Plan scen'!A120</f>
        <v>Kerosene</v>
      </c>
      <c r="B17">
        <f>'Residential-Scoping Plan scen'!B120</f>
        <v>1.29888892904955E-3</v>
      </c>
      <c r="C17">
        <f>'Residential-Scoping Plan scen'!C120</f>
        <v>1.32611730746909E-3</v>
      </c>
      <c r="D17">
        <f>'Residential-Scoping Plan scen'!D120</f>
        <v>1.3536441463667E-3</v>
      </c>
      <c r="E17">
        <f>'Residential-Scoping Plan scen'!E120</f>
        <v>1.38136787662691E-3</v>
      </c>
      <c r="F17">
        <f>'Residential-Scoping Plan scen'!F120</f>
        <v>1.4092913742444299E-3</v>
      </c>
      <c r="G17">
        <f>'Residential-Scoping Plan scen'!G120</f>
        <v>1.43753488981679E-3</v>
      </c>
      <c r="H17">
        <f>'Residential-Scoping Plan scen'!H120</f>
        <v>1.44979390655489E-3</v>
      </c>
      <c r="I17">
        <f>'Residential-Scoping Plan scen'!I120</f>
        <v>1.46217289289379E-3</v>
      </c>
      <c r="J17">
        <f>'Residential-Scoping Plan scen'!J120</f>
        <v>1.4746122667467899E-3</v>
      </c>
      <c r="K17">
        <f>'Residential-Scoping Plan scen'!K120</f>
        <v>1.4871169522609E-3</v>
      </c>
      <c r="L17">
        <f>'Residential-Scoping Plan scen'!L120</f>
        <v>1.49956593825163E-3</v>
      </c>
      <c r="M17">
        <f>'Residential-Scoping Plan scen'!M120</f>
        <v>1.5119209926355999E-3</v>
      </c>
      <c r="N17">
        <f>'Residential-Scoping Plan scen'!N120</f>
        <v>1.52439734918353E-3</v>
      </c>
      <c r="O17">
        <f>'Residential-Scoping Plan scen'!O120</f>
        <v>1.5367272646785899E-3</v>
      </c>
      <c r="P17">
        <f>'Residential-Scoping Plan scen'!P120</f>
        <v>1.5484564672243401E-3</v>
      </c>
      <c r="Q17">
        <f>'Residential-Scoping Plan scen'!Q120</f>
        <v>1.56007883494499E-3</v>
      </c>
      <c r="R17">
        <f>'Residential-Scoping Plan scen'!R120</f>
        <v>1.57139534585175E-3</v>
      </c>
      <c r="S17">
        <f>'Residential-Scoping Plan scen'!S120</f>
        <v>1.58337818131473E-3</v>
      </c>
      <c r="T17">
        <f>'Residential-Scoping Plan scen'!T120</f>
        <v>1.5957963822257901E-3</v>
      </c>
      <c r="U17">
        <f>'Residential-Scoping Plan scen'!U120</f>
        <v>1.6074680622563699E-3</v>
      </c>
      <c r="V17">
        <f>'Residential-Scoping Plan scen'!V120</f>
        <v>1.61887919867817E-3</v>
      </c>
      <c r="W17">
        <f>'Residential-Scoping Plan scen'!W120</f>
        <v>1.62967437688832E-3</v>
      </c>
      <c r="X17">
        <f>'Residential-Scoping Plan scen'!X120</f>
        <v>1.6403662473819399E-3</v>
      </c>
      <c r="Y17">
        <f>'Residential-Scoping Plan scen'!Y120</f>
        <v>1.65108566883029E-3</v>
      </c>
      <c r="Z17">
        <f>'Residential-Scoping Plan scen'!Z120</f>
        <v>1.6614924731802099E-3</v>
      </c>
      <c r="AA17">
        <f>'Residential-Scoping Plan scen'!AA120</f>
        <v>1.6714811475735101E-3</v>
      </c>
      <c r="AB17">
        <f>'Residential-Scoping Plan scen'!AB120</f>
        <v>1.6813635300574001E-3</v>
      </c>
      <c r="AC17">
        <f>'Residential-Scoping Plan scen'!AC120</f>
        <v>1.69105670826179E-3</v>
      </c>
      <c r="AD17">
        <f>'Residential-Scoping Plan scen'!AD120</f>
        <v>1.70056797546331E-3</v>
      </c>
      <c r="AE17">
        <f>'Residential-Scoping Plan scen'!AE120</f>
        <v>1.70990365074508E-3</v>
      </c>
      <c r="AF17">
        <f>'Residential-Scoping Plan scen'!AF120</f>
        <v>1.7190358554791301E-3</v>
      </c>
      <c r="AG17">
        <f>'Residential-Scoping Plan scen'!AG120</f>
        <v>1.7279295537839399E-3</v>
      </c>
      <c r="AH17">
        <f>'Residential-Scoping Plan scen'!AH120</f>
        <v>1.73663765828642E-3</v>
      </c>
      <c r="AI17">
        <f>'Residential-Scoping Plan scen'!AI120</f>
        <v>1.7452110506062601E-3</v>
      </c>
      <c r="AJ17">
        <f>'Residential-Scoping Plan scen'!AJ120</f>
        <v>1.7536419915590001E-3</v>
      </c>
      <c r="AK17">
        <f>'Residential-Scoping Plan scen'!AK120</f>
        <v>1.7617881371275099E-3</v>
      </c>
    </row>
    <row r="18" spans="1:37" x14ac:dyDescent="0.35">
      <c r="A18" t="str">
        <f>'Residential-Scoping Plan scen'!A121</f>
        <v>Wood</v>
      </c>
      <c r="B18">
        <f>'Residential-Scoping Plan scen'!B121</f>
        <v>0</v>
      </c>
      <c r="C18">
        <f>'Residential-Scoping Plan scen'!C121</f>
        <v>0</v>
      </c>
      <c r="D18">
        <f>'Residential-Scoping Plan scen'!D121</f>
        <v>0</v>
      </c>
      <c r="E18">
        <f>'Residential-Scoping Plan scen'!E121</f>
        <v>0</v>
      </c>
      <c r="F18">
        <f>'Residential-Scoping Plan scen'!F121</f>
        <v>0</v>
      </c>
      <c r="G18">
        <f>'Residential-Scoping Plan scen'!G121</f>
        <v>0</v>
      </c>
      <c r="H18">
        <f>'Residential-Scoping Plan scen'!H121</f>
        <v>0</v>
      </c>
      <c r="I18">
        <f>'Residential-Scoping Plan scen'!I121</f>
        <v>0</v>
      </c>
      <c r="J18">
        <f>'Residential-Scoping Plan scen'!J121</f>
        <v>0</v>
      </c>
      <c r="K18">
        <f>'Residential-Scoping Plan scen'!K121</f>
        <v>0</v>
      </c>
      <c r="L18">
        <f>'Residential-Scoping Plan scen'!L121</f>
        <v>0</v>
      </c>
      <c r="M18">
        <f>'Residential-Scoping Plan scen'!M121</f>
        <v>0</v>
      </c>
      <c r="N18">
        <f>'Residential-Scoping Plan scen'!N121</f>
        <v>0</v>
      </c>
      <c r="O18">
        <f>'Residential-Scoping Plan scen'!O121</f>
        <v>0</v>
      </c>
      <c r="P18">
        <f>'Residential-Scoping Plan scen'!P121</f>
        <v>0</v>
      </c>
      <c r="Q18">
        <f>'Residential-Scoping Plan scen'!Q121</f>
        <v>0</v>
      </c>
      <c r="R18">
        <f>'Residential-Scoping Plan scen'!R121</f>
        <v>0</v>
      </c>
      <c r="S18">
        <f>'Residential-Scoping Plan scen'!S121</f>
        <v>0</v>
      </c>
      <c r="T18">
        <f>'Residential-Scoping Plan scen'!T121</f>
        <v>0</v>
      </c>
      <c r="U18">
        <f>'Residential-Scoping Plan scen'!U121</f>
        <v>0</v>
      </c>
      <c r="V18">
        <f>'Residential-Scoping Plan scen'!V121</f>
        <v>0</v>
      </c>
      <c r="W18">
        <f>'Residential-Scoping Plan scen'!W121</f>
        <v>0</v>
      </c>
      <c r="X18">
        <f>'Residential-Scoping Plan scen'!X121</f>
        <v>0</v>
      </c>
      <c r="Y18">
        <f>'Residential-Scoping Plan scen'!Y121</f>
        <v>0</v>
      </c>
      <c r="Z18">
        <f>'Residential-Scoping Plan scen'!Z121</f>
        <v>0</v>
      </c>
      <c r="AA18">
        <f>'Residential-Scoping Plan scen'!AA121</f>
        <v>0</v>
      </c>
      <c r="AB18">
        <f>'Residential-Scoping Plan scen'!AB121</f>
        <v>0</v>
      </c>
      <c r="AC18">
        <f>'Residential-Scoping Plan scen'!AC121</f>
        <v>0</v>
      </c>
      <c r="AD18">
        <f>'Residential-Scoping Plan scen'!AD121</f>
        <v>0</v>
      </c>
      <c r="AE18">
        <f>'Residential-Scoping Plan scen'!AE121</f>
        <v>0</v>
      </c>
      <c r="AF18">
        <f>'Residential-Scoping Plan scen'!AF121</f>
        <v>0</v>
      </c>
      <c r="AG18">
        <f>'Residential-Scoping Plan scen'!AG121</f>
        <v>0</v>
      </c>
      <c r="AH18">
        <f>'Residential-Scoping Plan scen'!AH121</f>
        <v>0</v>
      </c>
      <c r="AI18">
        <f>'Residential-Scoping Plan scen'!AI121</f>
        <v>0</v>
      </c>
      <c r="AJ18">
        <f>'Residential-Scoping Plan scen'!AJ121</f>
        <v>0</v>
      </c>
      <c r="AK18">
        <f>'Residential-Scoping Plan scen'!AK121</f>
        <v>0</v>
      </c>
    </row>
    <row r="19" spans="1:37" x14ac:dyDescent="0.35">
      <c r="A19" t="str">
        <f>'Residential-Scoping Plan scen'!A122</f>
        <v>Waste Heat</v>
      </c>
      <c r="B19">
        <f>'Residential-Scoping Plan scen'!B122</f>
        <v>0</v>
      </c>
      <c r="C19">
        <f>'Residential-Scoping Plan scen'!C122</f>
        <v>0</v>
      </c>
      <c r="D19">
        <f>'Residential-Scoping Plan scen'!D122</f>
        <v>0</v>
      </c>
      <c r="E19">
        <f>'Residential-Scoping Plan scen'!E122</f>
        <v>0</v>
      </c>
      <c r="F19">
        <f>'Residential-Scoping Plan scen'!F122</f>
        <v>0</v>
      </c>
      <c r="G19">
        <f>'Residential-Scoping Plan scen'!G122</f>
        <v>0</v>
      </c>
      <c r="H19">
        <f>'Residential-Scoping Plan scen'!H122</f>
        <v>0</v>
      </c>
      <c r="I19">
        <f>'Residential-Scoping Plan scen'!I122</f>
        <v>0</v>
      </c>
      <c r="J19">
        <f>'Residential-Scoping Plan scen'!J122</f>
        <v>0</v>
      </c>
      <c r="K19">
        <f>'Residential-Scoping Plan scen'!K122</f>
        <v>0</v>
      </c>
      <c r="L19">
        <f>'Residential-Scoping Plan scen'!L122</f>
        <v>0</v>
      </c>
      <c r="M19">
        <f>'Residential-Scoping Plan scen'!M122</f>
        <v>0</v>
      </c>
      <c r="N19">
        <f>'Residential-Scoping Plan scen'!N122</f>
        <v>0</v>
      </c>
      <c r="O19">
        <f>'Residential-Scoping Plan scen'!O122</f>
        <v>0</v>
      </c>
      <c r="P19">
        <f>'Residential-Scoping Plan scen'!P122</f>
        <v>0</v>
      </c>
      <c r="Q19">
        <f>'Residential-Scoping Plan scen'!Q122</f>
        <v>0</v>
      </c>
      <c r="R19">
        <f>'Residential-Scoping Plan scen'!R122</f>
        <v>0</v>
      </c>
      <c r="S19">
        <f>'Residential-Scoping Plan scen'!S122</f>
        <v>0</v>
      </c>
      <c r="T19">
        <f>'Residential-Scoping Plan scen'!T122</f>
        <v>0</v>
      </c>
      <c r="U19">
        <f>'Residential-Scoping Plan scen'!U122</f>
        <v>0</v>
      </c>
      <c r="V19">
        <f>'Residential-Scoping Plan scen'!V122</f>
        <v>0</v>
      </c>
      <c r="W19">
        <f>'Residential-Scoping Plan scen'!W122</f>
        <v>0</v>
      </c>
      <c r="X19">
        <f>'Residential-Scoping Plan scen'!X122</f>
        <v>0</v>
      </c>
      <c r="Y19">
        <f>'Residential-Scoping Plan scen'!Y122</f>
        <v>0</v>
      </c>
      <c r="Z19">
        <f>'Residential-Scoping Plan scen'!Z122</f>
        <v>0</v>
      </c>
      <c r="AA19">
        <f>'Residential-Scoping Plan scen'!AA122</f>
        <v>0</v>
      </c>
      <c r="AB19">
        <f>'Residential-Scoping Plan scen'!AB122</f>
        <v>0</v>
      </c>
      <c r="AC19">
        <f>'Residential-Scoping Plan scen'!AC122</f>
        <v>0</v>
      </c>
      <c r="AD19">
        <f>'Residential-Scoping Plan scen'!AD122</f>
        <v>0</v>
      </c>
      <c r="AE19">
        <f>'Residential-Scoping Plan scen'!AE122</f>
        <v>0</v>
      </c>
      <c r="AF19">
        <f>'Residential-Scoping Plan scen'!AF122</f>
        <v>0</v>
      </c>
      <c r="AG19">
        <f>'Residential-Scoping Plan scen'!AG122</f>
        <v>0</v>
      </c>
      <c r="AH19">
        <f>'Residential-Scoping Plan scen'!AH122</f>
        <v>0</v>
      </c>
      <c r="AI19">
        <f>'Residential-Scoping Plan scen'!AI122</f>
        <v>0</v>
      </c>
      <c r="AJ19">
        <f>'Residential-Scoping Plan scen'!AJ122</f>
        <v>0</v>
      </c>
      <c r="AK19">
        <f>'Residential-Scoping Plan scen'!AK122</f>
        <v>0</v>
      </c>
    </row>
    <row r="20" spans="1:37" x14ac:dyDescent="0.35">
      <c r="A20" t="str">
        <f>'Residential-Scoping Plan scen'!A123</f>
        <v>None</v>
      </c>
      <c r="B20">
        <f>'Residential-Scoping Plan scen'!B123</f>
        <v>0</v>
      </c>
      <c r="C20">
        <f>'Residential-Scoping Plan scen'!C123</f>
        <v>0</v>
      </c>
      <c r="D20">
        <f>'Residential-Scoping Plan scen'!D123</f>
        <v>0</v>
      </c>
      <c r="E20">
        <f>'Residential-Scoping Plan scen'!E123</f>
        <v>0</v>
      </c>
      <c r="F20">
        <f>'Residential-Scoping Plan scen'!F123</f>
        <v>0</v>
      </c>
      <c r="G20">
        <f>'Residential-Scoping Plan scen'!G123</f>
        <v>0</v>
      </c>
      <c r="H20">
        <f>'Residential-Scoping Plan scen'!H123</f>
        <v>0</v>
      </c>
      <c r="I20">
        <f>'Residential-Scoping Plan scen'!I123</f>
        <v>0</v>
      </c>
      <c r="J20">
        <f>'Residential-Scoping Plan scen'!J123</f>
        <v>0</v>
      </c>
      <c r="K20">
        <f>'Residential-Scoping Plan scen'!K123</f>
        <v>0</v>
      </c>
      <c r="L20">
        <f>'Residential-Scoping Plan scen'!L123</f>
        <v>0</v>
      </c>
      <c r="M20">
        <f>'Residential-Scoping Plan scen'!M123</f>
        <v>0</v>
      </c>
      <c r="N20">
        <f>'Residential-Scoping Plan scen'!N123</f>
        <v>0</v>
      </c>
      <c r="O20">
        <f>'Residential-Scoping Plan scen'!O123</f>
        <v>0</v>
      </c>
      <c r="P20">
        <f>'Residential-Scoping Plan scen'!P123</f>
        <v>0</v>
      </c>
      <c r="Q20">
        <f>'Residential-Scoping Plan scen'!Q123</f>
        <v>0</v>
      </c>
      <c r="R20">
        <f>'Residential-Scoping Plan scen'!R123</f>
        <v>0</v>
      </c>
      <c r="S20">
        <f>'Residential-Scoping Plan scen'!S123</f>
        <v>0</v>
      </c>
      <c r="T20">
        <f>'Residential-Scoping Plan scen'!T123</f>
        <v>0</v>
      </c>
      <c r="U20">
        <f>'Residential-Scoping Plan scen'!U123</f>
        <v>0</v>
      </c>
      <c r="V20">
        <f>'Residential-Scoping Plan scen'!V123</f>
        <v>0</v>
      </c>
      <c r="W20">
        <f>'Residential-Scoping Plan scen'!W123</f>
        <v>0</v>
      </c>
      <c r="X20">
        <f>'Residential-Scoping Plan scen'!X123</f>
        <v>0</v>
      </c>
      <c r="Y20">
        <f>'Residential-Scoping Plan scen'!Y123</f>
        <v>0</v>
      </c>
      <c r="Z20">
        <f>'Residential-Scoping Plan scen'!Z123</f>
        <v>0</v>
      </c>
      <c r="AA20">
        <f>'Residential-Scoping Plan scen'!AA123</f>
        <v>0</v>
      </c>
      <c r="AB20">
        <f>'Residential-Scoping Plan scen'!AB123</f>
        <v>0</v>
      </c>
      <c r="AC20">
        <f>'Residential-Scoping Plan scen'!AC123</f>
        <v>0</v>
      </c>
      <c r="AD20">
        <f>'Residential-Scoping Plan scen'!AD123</f>
        <v>0</v>
      </c>
      <c r="AE20">
        <f>'Residential-Scoping Plan scen'!AE123</f>
        <v>0</v>
      </c>
      <c r="AF20">
        <f>'Residential-Scoping Plan scen'!AF123</f>
        <v>0</v>
      </c>
      <c r="AG20">
        <f>'Residential-Scoping Plan scen'!AG123</f>
        <v>0</v>
      </c>
      <c r="AH20">
        <f>'Residential-Scoping Plan scen'!AH123</f>
        <v>0</v>
      </c>
      <c r="AI20">
        <f>'Residential-Scoping Plan scen'!AI123</f>
        <v>0</v>
      </c>
      <c r="AJ20">
        <f>'Residential-Scoping Plan scen'!AJ123</f>
        <v>0</v>
      </c>
      <c r="AK20">
        <f>'Residential-Scoping Plan scen'!AK123</f>
        <v>0</v>
      </c>
    </row>
    <row r="21" spans="1:37" x14ac:dyDescent="0.35">
      <c r="A21">
        <f>'Residential-Scoping Plan scen'!A124</f>
        <v>0</v>
      </c>
      <c r="B21">
        <f>'Residential-Scoping Plan scen'!B124</f>
        <v>0</v>
      </c>
      <c r="C21">
        <f>'Residential-Scoping Plan scen'!C124</f>
        <v>0</v>
      </c>
      <c r="D21">
        <f>'Residential-Scoping Plan scen'!D124</f>
        <v>0</v>
      </c>
      <c r="E21">
        <f>'Residential-Scoping Plan scen'!E124</f>
        <v>0</v>
      </c>
      <c r="F21">
        <f>'Residential-Scoping Plan scen'!F124</f>
        <v>0</v>
      </c>
      <c r="G21">
        <f>'Residential-Scoping Plan scen'!G124</f>
        <v>0</v>
      </c>
      <c r="H21">
        <f>'Residential-Scoping Plan scen'!H124</f>
        <v>0</v>
      </c>
      <c r="I21">
        <f>'Residential-Scoping Plan scen'!I124</f>
        <v>0</v>
      </c>
      <c r="J21">
        <f>'Residential-Scoping Plan scen'!J124</f>
        <v>0</v>
      </c>
      <c r="K21">
        <f>'Residential-Scoping Plan scen'!K124</f>
        <v>0</v>
      </c>
      <c r="L21">
        <f>'Residential-Scoping Plan scen'!L124</f>
        <v>0</v>
      </c>
      <c r="M21">
        <f>'Residential-Scoping Plan scen'!M124</f>
        <v>0</v>
      </c>
      <c r="N21">
        <f>'Residential-Scoping Plan scen'!N124</f>
        <v>0</v>
      </c>
      <c r="O21">
        <f>'Residential-Scoping Plan scen'!O124</f>
        <v>0</v>
      </c>
      <c r="P21">
        <f>'Residential-Scoping Plan scen'!P124</f>
        <v>0</v>
      </c>
      <c r="Q21">
        <f>'Residential-Scoping Plan scen'!Q124</f>
        <v>0</v>
      </c>
      <c r="R21">
        <f>'Residential-Scoping Plan scen'!R124</f>
        <v>0</v>
      </c>
      <c r="S21">
        <f>'Residential-Scoping Plan scen'!S124</f>
        <v>0</v>
      </c>
      <c r="T21">
        <f>'Residential-Scoping Plan scen'!T124</f>
        <v>0</v>
      </c>
      <c r="U21">
        <f>'Residential-Scoping Plan scen'!U124</f>
        <v>0</v>
      </c>
      <c r="V21">
        <f>'Residential-Scoping Plan scen'!V124</f>
        <v>0</v>
      </c>
      <c r="W21">
        <f>'Residential-Scoping Plan scen'!W124</f>
        <v>0</v>
      </c>
      <c r="X21">
        <f>'Residential-Scoping Plan scen'!X124</f>
        <v>0</v>
      </c>
      <c r="Y21">
        <f>'Residential-Scoping Plan scen'!Y124</f>
        <v>0</v>
      </c>
      <c r="Z21">
        <f>'Residential-Scoping Plan scen'!Z124</f>
        <v>0</v>
      </c>
      <c r="AA21">
        <f>'Residential-Scoping Plan scen'!AA124</f>
        <v>0</v>
      </c>
      <c r="AB21">
        <f>'Residential-Scoping Plan scen'!AB124</f>
        <v>0</v>
      </c>
      <c r="AC21">
        <f>'Residential-Scoping Plan scen'!AC124</f>
        <v>0</v>
      </c>
      <c r="AD21">
        <f>'Residential-Scoping Plan scen'!AD124</f>
        <v>0</v>
      </c>
      <c r="AE21">
        <f>'Residential-Scoping Plan scen'!AE124</f>
        <v>0</v>
      </c>
      <c r="AF21">
        <f>'Residential-Scoping Plan scen'!AF124</f>
        <v>0</v>
      </c>
      <c r="AG21">
        <f>'Residential-Scoping Plan scen'!AG124</f>
        <v>0</v>
      </c>
      <c r="AH21">
        <f>'Residential-Scoping Plan scen'!AH124</f>
        <v>0</v>
      </c>
      <c r="AI21">
        <f>'Residential-Scoping Plan scen'!AI124</f>
        <v>0</v>
      </c>
      <c r="AJ21">
        <f>'Residential-Scoping Plan scen'!AJ124</f>
        <v>0</v>
      </c>
      <c r="AK21">
        <f>'Residential-Scoping Plan scen'!AK124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6"/>
  <sheetViews>
    <sheetView workbookViewId="0">
      <pane xSplit="1" ySplit="1" topLeftCell="W2" activePane="bottomRight" state="frozen"/>
      <selection activeCell="B94" sqref="B94"/>
      <selection pane="topRight" activeCell="B94" sqref="B94"/>
      <selection pane="bottomLeft" activeCell="B94" sqref="B94"/>
      <selection pane="bottomRight" activeCell="B2" sqref="B2:AK6"/>
    </sheetView>
  </sheetViews>
  <sheetFormatPr defaultRowHeight="14.5" x14ac:dyDescent="0.35"/>
  <cols>
    <col min="1" max="3" width="26" customWidth="1"/>
    <col min="4" max="4" width="9.36328125" customWidth="1"/>
    <col min="5" max="6" width="9.36328125" bestFit="1" customWidth="1"/>
    <col min="10" max="10" width="9.36328125" bestFit="1" customWidth="1"/>
    <col min="12" max="37" width="12.54296875" bestFit="1" customWidth="1"/>
  </cols>
  <sheetData>
    <row r="1" spans="1:37" x14ac:dyDescent="0.35">
      <c r="A1" s="1" t="s">
        <v>1</v>
      </c>
      <c r="B1" s="1"/>
      <c r="C1" s="1"/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s="1" t="s">
        <v>2</v>
      </c>
      <c r="B2" s="8">
        <f>$B$9*B11</f>
        <v>5025336833623.4961</v>
      </c>
      <c r="C2" s="8">
        <f t="shared" ref="C2:AK2" si="0">$B$9*C11</f>
        <v>5025336833623.4961</v>
      </c>
      <c r="D2" s="8">
        <f t="shared" si="0"/>
        <v>5025336833623.4961</v>
      </c>
      <c r="E2" s="8">
        <f t="shared" si="0"/>
        <v>5076796416774.6904</v>
      </c>
      <c r="F2" s="8">
        <f t="shared" si="0"/>
        <v>5121878332252.5889</v>
      </c>
      <c r="G2" s="8">
        <f t="shared" si="0"/>
        <v>5120527234315.9355</v>
      </c>
      <c r="H2" s="8">
        <f t="shared" si="0"/>
        <v>5078685772529.0713</v>
      </c>
      <c r="I2" s="8">
        <f t="shared" si="0"/>
        <v>5000226181204.0518</v>
      </c>
      <c r="J2" s="8">
        <f t="shared" si="0"/>
        <v>4890357390086.666</v>
      </c>
      <c r="K2" s="8">
        <f t="shared" si="0"/>
        <v>4754593612009.9424</v>
      </c>
      <c r="L2" s="8">
        <f t="shared" si="0"/>
        <v>4623242947800.9814</v>
      </c>
      <c r="M2" s="8">
        <f t="shared" si="0"/>
        <v>4476113809194.5195</v>
      </c>
      <c r="N2" s="8">
        <f t="shared" si="0"/>
        <v>4318214320613.6704</v>
      </c>
      <c r="O2" s="8">
        <f t="shared" si="0"/>
        <v>4153785967773.5337</v>
      </c>
      <c r="P2" s="8">
        <f t="shared" si="0"/>
        <v>3986245332562.0317</v>
      </c>
      <c r="Q2" s="8">
        <f t="shared" si="0"/>
        <v>3818189212025.7769</v>
      </c>
      <c r="R2" s="8">
        <f t="shared" si="0"/>
        <v>3651655662890.3447</v>
      </c>
      <c r="S2" s="8">
        <f t="shared" si="0"/>
        <v>3488242186140.4043</v>
      </c>
      <c r="T2" s="8">
        <f t="shared" si="0"/>
        <v>3329338703647.7451</v>
      </c>
      <c r="U2" s="8">
        <f t="shared" si="0"/>
        <v>3176152327467.5405</v>
      </c>
      <c r="V2" s="8">
        <f t="shared" si="0"/>
        <v>3029802190147.7764</v>
      </c>
      <c r="W2" s="8">
        <f t="shared" si="0"/>
        <v>2901631824308.3833</v>
      </c>
      <c r="X2" s="8">
        <f t="shared" si="0"/>
        <v>2789279323316.6567</v>
      </c>
      <c r="Y2" s="8">
        <f t="shared" si="0"/>
        <v>2690912463301.6426</v>
      </c>
      <c r="Z2" s="8">
        <f t="shared" si="0"/>
        <v>2605035958762.9941</v>
      </c>
      <c r="AA2" s="8">
        <f t="shared" si="0"/>
        <v>2530395616410.1128</v>
      </c>
      <c r="AB2" s="8">
        <f t="shared" si="0"/>
        <v>2465874380322.5146</v>
      </c>
      <c r="AC2" s="8">
        <f t="shared" si="0"/>
        <v>2410499569118.3447</v>
      </c>
      <c r="AD2" s="8">
        <f t="shared" si="0"/>
        <v>2363398632578.1904</v>
      </c>
      <c r="AE2" s="8">
        <f t="shared" si="0"/>
        <v>2323794631164.9717</v>
      </c>
      <c r="AF2" s="8">
        <f t="shared" si="0"/>
        <v>2290983414137.3696</v>
      </c>
      <c r="AG2" s="8">
        <f t="shared" si="0"/>
        <v>2264352475555.3608</v>
      </c>
      <c r="AH2" s="8">
        <f t="shared" si="0"/>
        <v>2243335165475.895</v>
      </c>
      <c r="AI2" s="8">
        <f t="shared" si="0"/>
        <v>2227424710659.9102</v>
      </c>
      <c r="AJ2" s="8">
        <f t="shared" si="0"/>
        <v>2216154632326.5767</v>
      </c>
      <c r="AK2" s="8">
        <f t="shared" si="0"/>
        <v>2209078846438.0913</v>
      </c>
    </row>
    <row r="3" spans="1:37" x14ac:dyDescent="0.35">
      <c r="A3" s="1" t="s">
        <v>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</row>
    <row r="4" spans="1:37" x14ac:dyDescent="0.35">
      <c r="A4" s="1" t="s">
        <v>4</v>
      </c>
      <c r="B4" s="8">
        <f>$B$9*B14</f>
        <v>78957901972259.953</v>
      </c>
      <c r="C4" s="8">
        <f t="shared" ref="C4:AK4" si="1">$B$9*C14</f>
        <v>78957901972259.953</v>
      </c>
      <c r="D4" s="8">
        <f t="shared" si="1"/>
        <v>78957901972259.953</v>
      </c>
      <c r="E4" s="8">
        <f t="shared" si="1"/>
        <v>78501836374036.844</v>
      </c>
      <c r="F4" s="8">
        <f t="shared" si="1"/>
        <v>77916465834198.437</v>
      </c>
      <c r="G4" s="8">
        <f t="shared" si="1"/>
        <v>77153890894705.797</v>
      </c>
      <c r="H4" s="8">
        <f t="shared" si="1"/>
        <v>76242520684524.656</v>
      </c>
      <c r="I4" s="8">
        <f t="shared" si="1"/>
        <v>75215688379449.437</v>
      </c>
      <c r="J4" s="8">
        <f t="shared" si="1"/>
        <v>74128429927221.359</v>
      </c>
      <c r="K4" s="8">
        <f t="shared" si="1"/>
        <v>73011019347571.328</v>
      </c>
      <c r="L4" s="8">
        <f t="shared" si="1"/>
        <v>72269977658460.719</v>
      </c>
      <c r="M4" s="8">
        <f t="shared" si="1"/>
        <v>71519817466788.453</v>
      </c>
      <c r="N4" s="8">
        <f t="shared" si="1"/>
        <v>70765795701913.656</v>
      </c>
      <c r="O4" s="8">
        <f t="shared" si="1"/>
        <v>70012489604437.766</v>
      </c>
      <c r="P4" s="8">
        <f t="shared" si="1"/>
        <v>69262607514670.875</v>
      </c>
      <c r="Q4" s="8">
        <f t="shared" si="1"/>
        <v>68520170561451.891</v>
      </c>
      <c r="R4" s="8">
        <f t="shared" si="1"/>
        <v>68973908377761.75</v>
      </c>
      <c r="S4" s="8">
        <f t="shared" si="1"/>
        <v>69435314525588.148</v>
      </c>
      <c r="T4" s="8">
        <f t="shared" si="1"/>
        <v>69905088215615.398</v>
      </c>
      <c r="U4" s="8">
        <f t="shared" si="1"/>
        <v>70384301736774.812</v>
      </c>
      <c r="V4" s="8">
        <f t="shared" si="1"/>
        <v>70874203329620.906</v>
      </c>
      <c r="W4" s="8">
        <f t="shared" si="1"/>
        <v>71380531023360.375</v>
      </c>
      <c r="X4" s="8">
        <f t="shared" si="1"/>
        <v>71904935402552.406</v>
      </c>
      <c r="Y4" s="8">
        <f t="shared" si="1"/>
        <v>72448978978489.969</v>
      </c>
      <c r="Z4" s="8">
        <f t="shared" si="1"/>
        <v>73014416074291.437</v>
      </c>
      <c r="AA4" s="8">
        <f t="shared" si="1"/>
        <v>73602684294722.219</v>
      </c>
      <c r="AB4" s="8">
        <f t="shared" si="1"/>
        <v>74214776117947.344</v>
      </c>
      <c r="AC4" s="8">
        <f t="shared" si="1"/>
        <v>74851438306722.375</v>
      </c>
      <c r="AD4" s="8">
        <f t="shared" si="1"/>
        <v>75513058161546</v>
      </c>
      <c r="AE4" s="8">
        <f t="shared" si="1"/>
        <v>76199595559940.422</v>
      </c>
      <c r="AF4" s="8">
        <f t="shared" si="1"/>
        <v>76910579977738.078</v>
      </c>
      <c r="AG4" s="8">
        <f t="shared" si="1"/>
        <v>77644989836280.359</v>
      </c>
      <c r="AH4" s="8">
        <f t="shared" si="1"/>
        <v>78401458898839.672</v>
      </c>
      <c r="AI4" s="8">
        <f t="shared" si="1"/>
        <v>79178041471119.141</v>
      </c>
      <c r="AJ4" s="8">
        <f t="shared" si="1"/>
        <v>79972463413858.516</v>
      </c>
      <c r="AK4" s="8">
        <f t="shared" si="1"/>
        <v>80782127204624.016</v>
      </c>
    </row>
    <row r="5" spans="1:37" x14ac:dyDescent="0.35">
      <c r="A5" s="1" t="s">
        <v>5</v>
      </c>
      <c r="B5" s="8">
        <f>0</f>
        <v>0</v>
      </c>
      <c r="C5" s="8">
        <f>0</f>
        <v>0</v>
      </c>
      <c r="D5" s="8">
        <f>0</f>
        <v>0</v>
      </c>
      <c r="E5" s="8">
        <f>0</f>
        <v>0</v>
      </c>
      <c r="F5" s="8">
        <f>0</f>
        <v>0</v>
      </c>
      <c r="G5" s="8">
        <f>0</f>
        <v>0</v>
      </c>
      <c r="H5" s="8">
        <f>0</f>
        <v>0</v>
      </c>
      <c r="I5" s="8">
        <f>0</f>
        <v>0</v>
      </c>
      <c r="J5" s="8">
        <f>0</f>
        <v>0</v>
      </c>
      <c r="K5" s="8">
        <f>0</f>
        <v>0</v>
      </c>
      <c r="L5" s="8">
        <f>0</f>
        <v>0</v>
      </c>
      <c r="M5" s="8">
        <f>0</f>
        <v>0</v>
      </c>
      <c r="N5" s="8">
        <f>0</f>
        <v>0</v>
      </c>
      <c r="O5" s="8">
        <f>0</f>
        <v>0</v>
      </c>
      <c r="P5" s="8">
        <f>0</f>
        <v>0</v>
      </c>
      <c r="Q5" s="8">
        <f>0</f>
        <v>0</v>
      </c>
      <c r="R5" s="8">
        <f>0</f>
        <v>0</v>
      </c>
      <c r="S5" s="8">
        <f>0</f>
        <v>0</v>
      </c>
      <c r="T5" s="8">
        <f>0</f>
        <v>0</v>
      </c>
      <c r="U5" s="8">
        <f>0</f>
        <v>0</v>
      </c>
      <c r="V5" s="8">
        <f>0</f>
        <v>0</v>
      </c>
      <c r="W5" s="8">
        <f>0</f>
        <v>0</v>
      </c>
      <c r="X5" s="8">
        <f>0</f>
        <v>0</v>
      </c>
      <c r="Y5" s="8">
        <f>0</f>
        <v>0</v>
      </c>
      <c r="Z5" s="8">
        <f>0</f>
        <v>0</v>
      </c>
      <c r="AA5" s="8">
        <f>0</f>
        <v>0</v>
      </c>
      <c r="AB5" s="8">
        <f>0</f>
        <v>0</v>
      </c>
      <c r="AC5" s="8">
        <f>0</f>
        <v>0</v>
      </c>
      <c r="AD5" s="8">
        <f>0</f>
        <v>0</v>
      </c>
      <c r="AE5" s="8">
        <f>0</f>
        <v>0</v>
      </c>
      <c r="AF5" s="8">
        <f>0</f>
        <v>0</v>
      </c>
      <c r="AG5" s="8">
        <f>0</f>
        <v>0</v>
      </c>
      <c r="AH5" s="8">
        <f>0</f>
        <v>0</v>
      </c>
      <c r="AI5" s="8">
        <f>0</f>
        <v>0</v>
      </c>
      <c r="AJ5" s="8">
        <f>0</f>
        <v>0</v>
      </c>
      <c r="AK5" s="8">
        <f>0</f>
        <v>0</v>
      </c>
    </row>
    <row r="6" spans="1:37" x14ac:dyDescent="0.35">
      <c r="A6" s="1" t="s">
        <v>7</v>
      </c>
      <c r="B6" s="8">
        <f>$B$9*B16</f>
        <v>1801698853815.6216</v>
      </c>
      <c r="C6" s="8">
        <f t="shared" ref="C6:AK6" si="2">$B$9*C16</f>
        <v>1801698853815.6216</v>
      </c>
      <c r="D6" s="8">
        <f t="shared" si="2"/>
        <v>1801698853815.6216</v>
      </c>
      <c r="E6" s="8">
        <f t="shared" si="2"/>
        <v>2690031570598.6309</v>
      </c>
      <c r="F6" s="8">
        <f t="shared" si="2"/>
        <v>3563189103158.3896</v>
      </c>
      <c r="G6" s="8">
        <f t="shared" si="2"/>
        <v>4418876907189.3818</v>
      </c>
      <c r="H6" s="8">
        <f t="shared" si="2"/>
        <v>5274627664257.8877</v>
      </c>
      <c r="I6" s="8">
        <f t="shared" si="2"/>
        <v>6132422582466.2246</v>
      </c>
      <c r="J6" s="8">
        <f t="shared" si="2"/>
        <v>6995253414968.2168</v>
      </c>
      <c r="K6" s="8">
        <f t="shared" si="2"/>
        <v>7860746593187.3242</v>
      </c>
      <c r="L6" s="8">
        <f t="shared" si="2"/>
        <v>8778028356745.7129</v>
      </c>
      <c r="M6" s="8">
        <f t="shared" si="2"/>
        <v>9706159741744.834</v>
      </c>
      <c r="N6" s="8">
        <f t="shared" si="2"/>
        <v>10643643921253.176</v>
      </c>
      <c r="O6" s="8">
        <f t="shared" si="2"/>
        <v>11588321517209.99</v>
      </c>
      <c r="P6" s="8">
        <f t="shared" si="2"/>
        <v>12538698634665.48</v>
      </c>
      <c r="Q6" s="8">
        <f t="shared" si="2"/>
        <v>13492246311240.742</v>
      </c>
      <c r="R6" s="8">
        <f t="shared" si="2"/>
        <v>13492246311240.742</v>
      </c>
      <c r="S6" s="8">
        <f t="shared" si="2"/>
        <v>13492246311240.742</v>
      </c>
      <c r="T6" s="8">
        <f t="shared" si="2"/>
        <v>13492246311240.742</v>
      </c>
      <c r="U6" s="8">
        <f t="shared" si="2"/>
        <v>13492246311240.648</v>
      </c>
      <c r="V6" s="8">
        <f t="shared" si="2"/>
        <v>13492246311240.742</v>
      </c>
      <c r="W6" s="8">
        <f t="shared" si="2"/>
        <v>13492246311240.648</v>
      </c>
      <c r="X6" s="8">
        <f t="shared" si="2"/>
        <v>13492246311240.742</v>
      </c>
      <c r="Y6" s="8">
        <f t="shared" si="2"/>
        <v>13492246311240.742</v>
      </c>
      <c r="Z6" s="8">
        <f t="shared" si="2"/>
        <v>13492246311240.648</v>
      </c>
      <c r="AA6" s="8">
        <f t="shared" si="2"/>
        <v>13492246311240.648</v>
      </c>
      <c r="AB6" s="8">
        <f t="shared" si="2"/>
        <v>13492246311240.648</v>
      </c>
      <c r="AC6" s="8">
        <f t="shared" si="2"/>
        <v>13492246311240.648</v>
      </c>
      <c r="AD6" s="8">
        <f t="shared" si="2"/>
        <v>13492246311240.648</v>
      </c>
      <c r="AE6" s="8">
        <f t="shared" si="2"/>
        <v>13492246311240.648</v>
      </c>
      <c r="AF6" s="8">
        <f t="shared" si="2"/>
        <v>13492246311240.742</v>
      </c>
      <c r="AG6" s="8">
        <f t="shared" si="2"/>
        <v>13492246311240.648</v>
      </c>
      <c r="AH6" s="8">
        <f t="shared" si="2"/>
        <v>13492246311240.648</v>
      </c>
      <c r="AI6" s="8">
        <f t="shared" si="2"/>
        <v>13492246311240.742</v>
      </c>
      <c r="AJ6" s="8">
        <f t="shared" si="2"/>
        <v>13492246311240.742</v>
      </c>
      <c r="AK6" s="8">
        <f t="shared" si="2"/>
        <v>13492246311240.648</v>
      </c>
    </row>
    <row r="7" spans="1:37" x14ac:dyDescent="0.35">
      <c r="A7" s="1" t="s">
        <v>8</v>
      </c>
      <c r="B7" s="1"/>
      <c r="C7" s="1"/>
      <c r="D7" s="3" t="e">
        <f>#REF!*#REF!</f>
        <v>#REF!</v>
      </c>
      <c r="E7" s="3" t="e">
        <f>#REF!*#REF!</f>
        <v>#REF!</v>
      </c>
      <c r="F7" s="3" t="e">
        <f>#REF!*#REF!</f>
        <v>#REF!</v>
      </c>
      <c r="G7" s="3" t="e">
        <f>#REF!*#REF!</f>
        <v>#REF!</v>
      </c>
      <c r="H7" s="3" t="e">
        <f>#REF!*#REF!</f>
        <v>#REF!</v>
      </c>
      <c r="I7" s="3" t="e">
        <f>#REF!*#REF!</f>
        <v>#REF!</v>
      </c>
      <c r="J7" s="3" t="e">
        <f>#REF!*#REF!</f>
        <v>#REF!</v>
      </c>
      <c r="K7" s="3" t="e">
        <f>#REF!*#REF!</f>
        <v>#REF!</v>
      </c>
      <c r="L7" s="3" t="e">
        <f>#REF!*#REF!</f>
        <v>#REF!</v>
      </c>
      <c r="M7" s="3" t="e">
        <f>#REF!*#REF!</f>
        <v>#REF!</v>
      </c>
      <c r="N7" s="3" t="e">
        <f>#REF!*#REF!</f>
        <v>#REF!</v>
      </c>
      <c r="O7" s="3" t="e">
        <f>#REF!*#REF!</f>
        <v>#REF!</v>
      </c>
      <c r="P7" s="3" t="e">
        <f>#REF!*#REF!</f>
        <v>#REF!</v>
      </c>
      <c r="Q7" s="3" t="e">
        <f>#REF!*#REF!</f>
        <v>#REF!</v>
      </c>
      <c r="R7" s="3" t="e">
        <f>#REF!*#REF!</f>
        <v>#REF!</v>
      </c>
      <c r="S7" s="3" t="e">
        <f>#REF!*#REF!</f>
        <v>#REF!</v>
      </c>
      <c r="T7" s="3" t="e">
        <f>#REF!*#REF!</f>
        <v>#REF!</v>
      </c>
      <c r="U7" s="3" t="e">
        <f>#REF!*#REF!</f>
        <v>#REF!</v>
      </c>
      <c r="V7" s="3" t="e">
        <f>#REF!*#REF!</f>
        <v>#REF!</v>
      </c>
      <c r="W7" s="3" t="e">
        <f>#REF!*#REF!</f>
        <v>#REF!</v>
      </c>
      <c r="X7" s="3" t="e">
        <f>#REF!*#REF!</f>
        <v>#REF!</v>
      </c>
      <c r="Y7" s="3" t="e">
        <f>#REF!*#REF!</f>
        <v>#REF!</v>
      </c>
      <c r="Z7" s="3" t="e">
        <f>#REF!*#REF!</f>
        <v>#REF!</v>
      </c>
      <c r="AA7" s="3" t="e">
        <f>#REF!*#REF!</f>
        <v>#REF!</v>
      </c>
      <c r="AB7" s="3" t="e">
        <f>#REF!*#REF!</f>
        <v>#REF!</v>
      </c>
      <c r="AC7" s="3" t="e">
        <f>#REF!*#REF!</f>
        <v>#REF!</v>
      </c>
      <c r="AD7" s="3" t="e">
        <f>#REF!*#REF!</f>
        <v>#REF!</v>
      </c>
      <c r="AE7" s="3" t="e">
        <f>#REF!*#REF!</f>
        <v>#REF!</v>
      </c>
      <c r="AF7" s="3" t="e">
        <f>#REF!*#REF!</f>
        <v>#REF!</v>
      </c>
      <c r="AG7" s="3" t="e">
        <f>#REF!*#REF!</f>
        <v>#REF!</v>
      </c>
      <c r="AH7" s="3" t="e">
        <f>#REF!*#REF!</f>
        <v>#REF!</v>
      </c>
      <c r="AI7" s="3" t="e">
        <f>#REF!*#REF!</f>
        <v>#REF!</v>
      </c>
      <c r="AJ7" s="3" t="e">
        <f>#REF!*#REF!</f>
        <v>#REF!</v>
      </c>
      <c r="AK7" s="3" t="e">
        <f>#REF!*#REF!</f>
        <v>#REF!</v>
      </c>
    </row>
    <row r="9" spans="1:37" x14ac:dyDescent="0.35">
      <c r="A9" t="str">
        <f>About!A14</f>
        <v>EJ to Btu</v>
      </c>
      <c r="B9">
        <f>About!B14</f>
        <v>947817120000000</v>
      </c>
    </row>
    <row r="10" spans="1:37" x14ac:dyDescent="0.35">
      <c r="A10" s="1" t="s">
        <v>107</v>
      </c>
    </row>
    <row r="11" spans="1:37" x14ac:dyDescent="0.35">
      <c r="A11" t="str">
        <f>'Commercial Data-Scoping Plan'!A9</f>
        <v>Commercial Space Heating</v>
      </c>
      <c r="B11">
        <f>D11</f>
        <v>5.3020110394539997E-3</v>
      </c>
      <c r="C11">
        <f>D11</f>
        <v>5.3020110394539997E-3</v>
      </c>
      <c r="D11">
        <f>'Commercial Data-Scoping Plan'!B9</f>
        <v>5.3020110394539997E-3</v>
      </c>
      <c r="E11">
        <f>'Commercial Data-Scoping Plan'!C9</f>
        <v>5.3563037738490003E-3</v>
      </c>
      <c r="F11">
        <f>'Commercial Data-Scoping Plan'!D9</f>
        <v>5.4038677126370003E-3</v>
      </c>
      <c r="G11">
        <f>'Commercial Data-Scoping Plan'!E9</f>
        <v>5.4024422288510001E-3</v>
      </c>
      <c r="H11">
        <f>'Commercial Data-Scoping Plan'!F9</f>
        <v>5.3582971496960001E-3</v>
      </c>
      <c r="I11">
        <f>'Commercial Data-Scoping Plan'!G9</f>
        <v>5.2755178986470001E-3</v>
      </c>
      <c r="J11">
        <f>'Commercial Data-Scoping Plan'!H9</f>
        <v>5.1596001875199998E-3</v>
      </c>
      <c r="K11">
        <f>'Commercial Data-Scoping Plan'!I9</f>
        <v>5.0163618188389996E-3</v>
      </c>
      <c r="L11">
        <f>'Commercial Data-Scoping Plan'!J9</f>
        <v>4.8777795317740003E-3</v>
      </c>
      <c r="M11">
        <f>'Commercial Data-Scoping Plan'!K9</f>
        <v>4.7225500729449997E-3</v>
      </c>
      <c r="N11">
        <f>'Commercial Data-Scoping Plan'!L9</f>
        <v>4.5559572933369999E-3</v>
      </c>
      <c r="O11">
        <f>'Commercial Data-Scoping Plan'!M9</f>
        <v>4.3824761972790002E-3</v>
      </c>
      <c r="P11">
        <f>'Commercial Data-Scoping Plan'!N9</f>
        <v>4.2057114694889998E-3</v>
      </c>
      <c r="Q11">
        <f>'Commercial Data-Scoping Plan'!O9</f>
        <v>4.0284028758899998E-3</v>
      </c>
      <c r="R11">
        <f>'Commercial Data-Scoping Plan'!P9</f>
        <v>3.852700680159E-3</v>
      </c>
      <c r="S11">
        <f>'Commercial Data-Scoping Plan'!Q9</f>
        <v>3.6802903350599998E-3</v>
      </c>
      <c r="T11">
        <f>'Commercial Data-Scoping Plan'!R9</f>
        <v>3.5126382857990001E-3</v>
      </c>
      <c r="U11">
        <f>'Commercial Data-Scoping Plan'!S9</f>
        <v>3.3510181030150001E-3</v>
      </c>
      <c r="V11">
        <f>'Commercial Data-Scoping Plan'!T9</f>
        <v>3.1966105340530001E-3</v>
      </c>
      <c r="W11">
        <f>'Commercial Data-Scoping Plan'!U9</f>
        <v>3.0613836393970002E-3</v>
      </c>
      <c r="X11">
        <f>'Commercial Data-Scoping Plan'!V9</f>
        <v>2.9428454756300002E-3</v>
      </c>
      <c r="Y11">
        <f>'Commercial Data-Scoping Plan'!W9</f>
        <v>2.8390629442329998E-3</v>
      </c>
      <c r="Z11">
        <f>'Commercial Data-Scoping Plan'!X9</f>
        <v>2.7484584354869998E-3</v>
      </c>
      <c r="AA11">
        <f>'Commercial Data-Scoping Plan'!Y9</f>
        <v>2.66970870542E-3</v>
      </c>
      <c r="AB11">
        <f>'Commercial Data-Scoping Plan'!Z9</f>
        <v>2.6016351976449999E-3</v>
      </c>
      <c r="AC11">
        <f>'Commercial Data-Scoping Plan'!AA9</f>
        <v>2.5432116789770001E-3</v>
      </c>
      <c r="AD11">
        <f>'Commercial Data-Scoping Plan'!AB9</f>
        <v>2.4935175601999999E-3</v>
      </c>
      <c r="AE11">
        <f>'Commercial Data-Scoping Plan'!AC9</f>
        <v>2.4517331267080002E-3</v>
      </c>
      <c r="AF11">
        <f>'Commercial Data-Scoping Plan'!AD9</f>
        <v>2.4171154601399999E-3</v>
      </c>
      <c r="AG11">
        <f>'Commercial Data-Scoping Plan'!AE9</f>
        <v>2.3890183325189999E-3</v>
      </c>
      <c r="AH11">
        <f>'Commercial Data-Scoping Plan'!AF9</f>
        <v>2.3668438965060001E-3</v>
      </c>
      <c r="AI11">
        <f>'Commercial Data-Scoping Plan'!AG9</f>
        <v>2.3500574780290001E-3</v>
      </c>
      <c r="AJ11">
        <f>'Commercial Data-Scoping Plan'!AH9</f>
        <v>2.33816691592E-3</v>
      </c>
      <c r="AK11">
        <f>'Commercial Data-Scoping Plan'!AI9</f>
        <v>2.330701566604E-3</v>
      </c>
    </row>
    <row r="13" spans="1:37" x14ac:dyDescent="0.35">
      <c r="A13" t="s">
        <v>115</v>
      </c>
    </row>
    <row r="14" spans="1:37" x14ac:dyDescent="0.35">
      <c r="A14" t="str">
        <f>'Commercial Data-Scoping Plan'!A20</f>
        <v>Commercial Space Heating</v>
      </c>
      <c r="B14">
        <f>D14</f>
        <v>8.3304996613966995E-2</v>
      </c>
      <c r="C14">
        <f>D14</f>
        <v>8.3304996613966995E-2</v>
      </c>
      <c r="D14">
        <f>'Commercial Data-Scoping Plan'!B20</f>
        <v>8.3304996613966995E-2</v>
      </c>
      <c r="E14">
        <f>'Commercial Data-Scoping Plan'!C20</f>
        <v>8.2823821935224001E-2</v>
      </c>
      <c r="F14">
        <f>'Commercial Data-Scoping Plan'!D20</f>
        <v>8.2206223321012004E-2</v>
      </c>
      <c r="G14">
        <f>'Commercial Data-Scoping Plan'!E20</f>
        <v>8.1401664167773002E-2</v>
      </c>
      <c r="H14">
        <f>'Commercial Data-Scoping Plan'!F20</f>
        <v>8.0440117693300006E-2</v>
      </c>
      <c r="I14">
        <f>'Commercial Data-Scoping Plan'!G20</f>
        <v>7.9356752259812993E-2</v>
      </c>
      <c r="J14">
        <f>'Commercial Data-Scoping Plan'!H20</f>
        <v>7.8209633866099998E-2</v>
      </c>
      <c r="K14">
        <f>'Commercial Data-Scoping Plan'!I20</f>
        <v>7.7030703293871003E-2</v>
      </c>
      <c r="L14">
        <f>'Commercial Data-Scoping Plan'!J20</f>
        <v>7.6248862922480995E-2</v>
      </c>
      <c r="M14">
        <f>'Commercial Data-Scoping Plan'!K20</f>
        <v>7.5457402021592998E-2</v>
      </c>
      <c r="N14">
        <f>'Commercial Data-Scoping Plan'!L20</f>
        <v>7.4661866945296002E-2</v>
      </c>
      <c r="O14">
        <f>'Commercial Data-Scoping Plan'!M20</f>
        <v>7.3867086938077003E-2</v>
      </c>
      <c r="P14">
        <f>'Commercial Data-Scoping Plan'!N20</f>
        <v>7.3075919450231994E-2</v>
      </c>
      <c r="Q14">
        <f>'Commercial Data-Scoping Plan'!O20</f>
        <v>7.2292606997278006E-2</v>
      </c>
      <c r="R14">
        <f>'Commercial Data-Scoping Plan'!P20</f>
        <v>7.2771325736088993E-2</v>
      </c>
      <c r="S14">
        <f>'Commercial Data-Scoping Plan'!Q20</f>
        <v>7.3258134992949003E-2</v>
      </c>
      <c r="T14">
        <f>'Commercial Data-Scoping Plan'!R20</f>
        <v>7.3753772474182994E-2</v>
      </c>
      <c r="U14">
        <f>'Commercial Data-Scoping Plan'!S20</f>
        <v>7.4259369504504E-2</v>
      </c>
      <c r="V14">
        <f>'Commercial Data-Scoping Plan'!T20</f>
        <v>7.4776243047414995E-2</v>
      </c>
      <c r="W14">
        <f>'Commercial Data-Scoping Plan'!U20</f>
        <v>7.5310447044214995E-2</v>
      </c>
      <c r="X14">
        <f>'Commercial Data-Scoping Plan'!V20</f>
        <v>7.5863722953804003E-2</v>
      </c>
      <c r="Y14">
        <f>'Commercial Data-Scoping Plan'!W20</f>
        <v>7.6437719312866997E-2</v>
      </c>
      <c r="Z14">
        <f>'Commercial Data-Scoping Plan'!X20</f>
        <v>7.7034287030277995E-2</v>
      </c>
      <c r="AA14">
        <f>'Commercial Data-Scoping Plan'!Y20</f>
        <v>7.7654942859359005E-2</v>
      </c>
      <c r="AB14">
        <f>'Commercial Data-Scoping Plan'!Z20</f>
        <v>7.8300733920006999E-2</v>
      </c>
      <c r="AC14">
        <f>'Commercial Data-Scoping Plan'!AA20</f>
        <v>7.8972448088638E-2</v>
      </c>
      <c r="AD14">
        <f>'Commercial Data-Scoping Plan'!AB20</f>
        <v>7.9670493988910004E-2</v>
      </c>
      <c r="AE14">
        <f>'Commercial Data-Scoping Plan'!AC20</f>
        <v>8.0394829289368003E-2</v>
      </c>
      <c r="AF14">
        <f>'Commercial Data-Scoping Plan'!AD20</f>
        <v>8.1144957560735004E-2</v>
      </c>
      <c r="AG14">
        <f>'Commercial Data-Scoping Plan'!AE20</f>
        <v>8.1919800980467999E-2</v>
      </c>
      <c r="AH14">
        <f>'Commercial Data-Scoping Plan'!AF20</f>
        <v>8.2717918092511E-2</v>
      </c>
      <c r="AI14">
        <f>'Commercial Data-Scoping Plan'!AG20</f>
        <v>8.3537256080708E-2</v>
      </c>
      <c r="AJ14">
        <f>'Commercial Data-Scoping Plan'!AH20</f>
        <v>8.4375415601121995E-2</v>
      </c>
      <c r="AK14">
        <f>'Commercial Data-Scoping Plan'!AI20</f>
        <v>8.5229656122506006E-2</v>
      </c>
    </row>
    <row r="16" spans="1:37" x14ac:dyDescent="0.35">
      <c r="A16" t="s">
        <v>98</v>
      </c>
      <c r="B16">
        <f>D16</f>
        <v>1.90089292100529E-3</v>
      </c>
      <c r="C16">
        <f>D16</f>
        <v>1.90089292100529E-3</v>
      </c>
      <c r="D16">
        <f>'Commercial Data-Scoping Plan'!B31</f>
        <v>1.90089292100529E-3</v>
      </c>
      <c r="E16">
        <f>'Commercial Data-Scoping Plan'!C31</f>
        <v>2.8381335532308501E-3</v>
      </c>
      <c r="F16">
        <f>'Commercial Data-Scoping Plan'!D31</f>
        <v>3.7593635185217901E-3</v>
      </c>
      <c r="G16">
        <f>'Commercial Data-Scoping Plan'!E31</f>
        <v>4.6621619444786799E-3</v>
      </c>
      <c r="H16">
        <f>'Commercial Data-Scoping Plan'!F31</f>
        <v>5.5650267894062598E-3</v>
      </c>
      <c r="I16">
        <f>'Commercial Data-Scoping Plan'!G31</f>
        <v>6.4700483385088303E-3</v>
      </c>
      <c r="J16">
        <f>'Commercial Data-Scoping Plan'!H31</f>
        <v>7.3803830584619704E-3</v>
      </c>
      <c r="K16">
        <f>'Commercial Data-Scoping Plan'!I31</f>
        <v>8.2935267018465798E-3</v>
      </c>
      <c r="L16">
        <f>'Commercial Data-Scoping Plan'!J31</f>
        <v>9.2613101953103703E-3</v>
      </c>
      <c r="M16">
        <f>'Commercial Data-Scoping Plan'!K31</f>
        <v>1.02405406453777E-2</v>
      </c>
      <c r="N16">
        <f>'Commercial Data-Scoping Plan'!L31</f>
        <v>1.12296388160336E-2</v>
      </c>
      <c r="O16">
        <f>'Commercial Data-Scoping Plan'!M31</f>
        <v>1.22263264428163E-2</v>
      </c>
      <c r="P16">
        <f>'Commercial Data-Scoping Plan'!N31</f>
        <v>1.3229027383115301E-2</v>
      </c>
      <c r="Q16">
        <f>'Commercial Data-Scoping Plan'!O31</f>
        <v>1.42350734403708E-2</v>
      </c>
      <c r="R16">
        <f>'Commercial Data-Scoping Plan'!P31</f>
        <v>1.42350734403708E-2</v>
      </c>
      <c r="S16">
        <f>'Commercial Data-Scoping Plan'!Q31</f>
        <v>1.42350734403708E-2</v>
      </c>
      <c r="T16">
        <f>'Commercial Data-Scoping Plan'!R31</f>
        <v>1.42350734403708E-2</v>
      </c>
      <c r="U16">
        <f>'Commercial Data-Scoping Plan'!S31</f>
        <v>1.4235073440370701E-2</v>
      </c>
      <c r="V16">
        <f>'Commercial Data-Scoping Plan'!T31</f>
        <v>1.42350734403708E-2</v>
      </c>
      <c r="W16">
        <f>'Commercial Data-Scoping Plan'!U31</f>
        <v>1.4235073440370701E-2</v>
      </c>
      <c r="X16">
        <f>'Commercial Data-Scoping Plan'!V31</f>
        <v>1.42350734403708E-2</v>
      </c>
      <c r="Y16">
        <f>'Commercial Data-Scoping Plan'!W31</f>
        <v>1.42350734403708E-2</v>
      </c>
      <c r="Z16">
        <f>'Commercial Data-Scoping Plan'!X31</f>
        <v>1.4235073440370701E-2</v>
      </c>
      <c r="AA16">
        <f>'Commercial Data-Scoping Plan'!Y31</f>
        <v>1.4235073440370701E-2</v>
      </c>
      <c r="AB16">
        <f>'Commercial Data-Scoping Plan'!Z31</f>
        <v>1.4235073440370701E-2</v>
      </c>
      <c r="AC16">
        <f>'Commercial Data-Scoping Plan'!AA31</f>
        <v>1.4235073440370701E-2</v>
      </c>
      <c r="AD16">
        <f>'Commercial Data-Scoping Plan'!AB31</f>
        <v>1.4235073440370701E-2</v>
      </c>
      <c r="AE16">
        <f>'Commercial Data-Scoping Plan'!AC31</f>
        <v>1.4235073440370701E-2</v>
      </c>
      <c r="AF16">
        <f>'Commercial Data-Scoping Plan'!AD31</f>
        <v>1.42350734403708E-2</v>
      </c>
      <c r="AG16">
        <f>'Commercial Data-Scoping Plan'!AE31</f>
        <v>1.4235073440370701E-2</v>
      </c>
      <c r="AH16">
        <f>'Commercial Data-Scoping Plan'!AF31</f>
        <v>1.4235073440370701E-2</v>
      </c>
      <c r="AI16">
        <f>'Commercial Data-Scoping Plan'!AG31</f>
        <v>1.42350734403708E-2</v>
      </c>
      <c r="AJ16">
        <f>'Commercial Data-Scoping Plan'!AH31</f>
        <v>1.42350734403708E-2</v>
      </c>
      <c r="AK16">
        <f>'Commercial Data-Scoping Plan'!AI31</f>
        <v>1.4235073440370701E-2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1"/>
  <sheetViews>
    <sheetView workbookViewId="0">
      <pane xSplit="1" ySplit="1" topLeftCell="B2" activePane="bottomRight" state="frozen"/>
      <selection activeCell="B94" sqref="B94"/>
      <selection pane="topRight" activeCell="B94" sqref="B94"/>
      <selection pane="bottomLeft" activeCell="B94" sqref="B94"/>
      <selection pane="bottomRight" activeCell="B2" sqref="B2:AK2"/>
    </sheetView>
  </sheetViews>
  <sheetFormatPr defaultRowHeight="14.5" x14ac:dyDescent="0.35"/>
  <cols>
    <col min="1" max="3" width="26" customWidth="1"/>
    <col min="4" max="37" width="10.54296875" bestFit="1" customWidth="1"/>
  </cols>
  <sheetData>
    <row r="1" spans="1:39" x14ac:dyDescent="0.35">
      <c r="A1" s="1" t="s">
        <v>1</v>
      </c>
      <c r="B1" s="1"/>
      <c r="C1" s="1"/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  <c r="AL1" s="1"/>
      <c r="AM1" s="1"/>
    </row>
    <row r="2" spans="1:39" x14ac:dyDescent="0.35">
      <c r="A2" s="1" t="s">
        <v>2</v>
      </c>
      <c r="B2" s="8">
        <f>$B$9*B10</f>
        <v>80079016836591.234</v>
      </c>
      <c r="C2" s="8">
        <f t="shared" ref="C2:AK2" si="0">$B$9*C10</f>
        <v>80079016836591.234</v>
      </c>
      <c r="D2" s="8">
        <f t="shared" si="0"/>
        <v>80079016836591.234</v>
      </c>
      <c r="E2" s="8">
        <f t="shared" si="0"/>
        <v>79978921936256.953</v>
      </c>
      <c r="F2" s="8">
        <f t="shared" si="0"/>
        <v>79700051173302.469</v>
      </c>
      <c r="G2" s="8">
        <f t="shared" si="0"/>
        <v>79202624507202.984</v>
      </c>
      <c r="H2" s="8">
        <f t="shared" si="0"/>
        <v>78550915890326.234</v>
      </c>
      <c r="I2" s="8">
        <f t="shared" si="0"/>
        <v>77808431953778.484</v>
      </c>
      <c r="J2" s="8">
        <f t="shared" si="0"/>
        <v>77063113535447.984</v>
      </c>
      <c r="K2" s="8">
        <f t="shared" si="0"/>
        <v>76357141196235.687</v>
      </c>
      <c r="L2" s="8">
        <f t="shared" si="0"/>
        <v>76110591965090.187</v>
      </c>
      <c r="M2" s="8">
        <f t="shared" si="0"/>
        <v>75921779175426.547</v>
      </c>
      <c r="N2" s="8">
        <f t="shared" si="0"/>
        <v>75787276386869.234</v>
      </c>
      <c r="O2" s="8">
        <f t="shared" si="0"/>
        <v>75701752582256.328</v>
      </c>
      <c r="P2" s="8">
        <f t="shared" si="0"/>
        <v>75660297130600.453</v>
      </c>
      <c r="Q2" s="8">
        <f t="shared" si="0"/>
        <v>75661878547201.578</v>
      </c>
      <c r="R2" s="8">
        <f t="shared" si="0"/>
        <v>75705681115700.641</v>
      </c>
      <c r="S2" s="8">
        <f t="shared" si="0"/>
        <v>75793089218548.953</v>
      </c>
      <c r="T2" s="8">
        <f t="shared" si="0"/>
        <v>75927303901801.531</v>
      </c>
      <c r="U2" s="8">
        <f t="shared" si="0"/>
        <v>76112315297912.703</v>
      </c>
      <c r="V2" s="8">
        <f t="shared" si="0"/>
        <v>76352093489267.359</v>
      </c>
      <c r="W2" s="8">
        <f t="shared" si="0"/>
        <v>76649431391421.328</v>
      </c>
      <c r="X2" s="8">
        <f t="shared" si="0"/>
        <v>77005560805098.094</v>
      </c>
      <c r="Y2" s="8">
        <f t="shared" si="0"/>
        <v>77419657368774.453</v>
      </c>
      <c r="Z2" s="8">
        <f t="shared" si="0"/>
        <v>77889079251945.266</v>
      </c>
      <c r="AA2" s="8">
        <f t="shared" si="0"/>
        <v>78409566465554.672</v>
      </c>
      <c r="AB2" s="8">
        <f t="shared" si="0"/>
        <v>78975823007284.594</v>
      </c>
      <c r="AC2" s="8">
        <f t="shared" si="0"/>
        <v>79582047093533.922</v>
      </c>
      <c r="AD2" s="8">
        <f t="shared" si="0"/>
        <v>80222440871756.016</v>
      </c>
      <c r="AE2" s="8">
        <f t="shared" si="0"/>
        <v>80891552885208.734</v>
      </c>
      <c r="AF2" s="8">
        <f t="shared" si="0"/>
        <v>81584578069800.203</v>
      </c>
      <c r="AG2" s="8">
        <f t="shared" si="0"/>
        <v>82297362344735.891</v>
      </c>
      <c r="AH2" s="8">
        <f t="shared" si="0"/>
        <v>83026441387692.281</v>
      </c>
      <c r="AI2" s="8">
        <f t="shared" si="0"/>
        <v>83768887023583.359</v>
      </c>
      <c r="AJ2" s="8">
        <f t="shared" si="0"/>
        <v>84522319462436.937</v>
      </c>
      <c r="AK2" s="8">
        <f t="shared" si="0"/>
        <v>85284756786402.781</v>
      </c>
    </row>
    <row r="3" spans="1:39" x14ac:dyDescent="0.35">
      <c r="A3" s="1" t="s">
        <v>3</v>
      </c>
      <c r="B3" s="1"/>
      <c r="C3" s="1"/>
      <c r="D3" s="3" t="e">
        <f>#REF!*#REF!</f>
        <v>#REF!</v>
      </c>
      <c r="E3" s="3" t="e">
        <f>#REF!*#REF!</f>
        <v>#REF!</v>
      </c>
      <c r="F3" s="3" t="e">
        <f>#REF!*#REF!</f>
        <v>#REF!</v>
      </c>
      <c r="G3" s="3" t="e">
        <f>#REF!*#REF!</f>
        <v>#REF!</v>
      </c>
      <c r="H3" s="3" t="e">
        <f>#REF!*#REF!</f>
        <v>#REF!</v>
      </c>
      <c r="I3" s="3" t="e">
        <f>#REF!*#REF!</f>
        <v>#REF!</v>
      </c>
      <c r="J3" s="3" t="e">
        <f>#REF!*#REF!</f>
        <v>#REF!</v>
      </c>
      <c r="K3" s="3" t="e">
        <f>#REF!*#REF!</f>
        <v>#REF!</v>
      </c>
      <c r="L3" s="3" t="e">
        <f>#REF!*#REF!</f>
        <v>#REF!</v>
      </c>
      <c r="M3" s="3" t="e">
        <f>#REF!*#REF!</f>
        <v>#REF!</v>
      </c>
      <c r="N3" s="3" t="e">
        <f>#REF!*#REF!</f>
        <v>#REF!</v>
      </c>
      <c r="O3" s="3" t="e">
        <f>#REF!*#REF!</f>
        <v>#REF!</v>
      </c>
      <c r="P3" s="3" t="e">
        <f>#REF!*#REF!</f>
        <v>#REF!</v>
      </c>
      <c r="Q3" s="3" t="e">
        <f>#REF!*#REF!</f>
        <v>#REF!</v>
      </c>
      <c r="R3" s="3" t="e">
        <f>#REF!*#REF!</f>
        <v>#REF!</v>
      </c>
      <c r="S3" s="3" t="e">
        <f>#REF!*#REF!</f>
        <v>#REF!</v>
      </c>
      <c r="T3" s="3" t="e">
        <f>#REF!*#REF!</f>
        <v>#REF!</v>
      </c>
      <c r="U3" s="3" t="e">
        <f>#REF!*#REF!</f>
        <v>#REF!</v>
      </c>
      <c r="V3" s="3" t="e">
        <f>#REF!*#REF!</f>
        <v>#REF!</v>
      </c>
      <c r="W3" s="3" t="e">
        <f>#REF!*#REF!</f>
        <v>#REF!</v>
      </c>
      <c r="X3" s="3" t="e">
        <f>#REF!*#REF!</f>
        <v>#REF!</v>
      </c>
      <c r="Y3" s="3" t="e">
        <f>#REF!*#REF!</f>
        <v>#REF!</v>
      </c>
      <c r="Z3" s="3" t="e">
        <f>#REF!*#REF!</f>
        <v>#REF!</v>
      </c>
      <c r="AA3" s="3" t="e">
        <f>#REF!*#REF!</f>
        <v>#REF!</v>
      </c>
      <c r="AB3" s="3" t="e">
        <f>#REF!*#REF!</f>
        <v>#REF!</v>
      </c>
      <c r="AC3" s="3" t="e">
        <f>#REF!*#REF!</f>
        <v>#REF!</v>
      </c>
      <c r="AD3" s="3" t="e">
        <f>#REF!*#REF!</f>
        <v>#REF!</v>
      </c>
      <c r="AE3" s="3" t="e">
        <f>#REF!*#REF!</f>
        <v>#REF!</v>
      </c>
      <c r="AF3" s="3" t="e">
        <f>#REF!*#REF!</f>
        <v>#REF!</v>
      </c>
      <c r="AG3" s="3" t="e">
        <f>#REF!*#REF!</f>
        <v>#REF!</v>
      </c>
      <c r="AH3" s="3" t="e">
        <f>#REF!*#REF!</f>
        <v>#REF!</v>
      </c>
      <c r="AI3" s="3" t="e">
        <f>#REF!*#REF!</f>
        <v>#REF!</v>
      </c>
      <c r="AJ3" s="3" t="e">
        <f>#REF!*#REF!</f>
        <v>#REF!</v>
      </c>
      <c r="AK3" s="3" t="e">
        <f>#REF!*#REF!</f>
        <v>#REF!</v>
      </c>
    </row>
    <row r="4" spans="1:39" x14ac:dyDescent="0.35">
      <c r="A4" s="1" t="s">
        <v>4</v>
      </c>
      <c r="B4" s="1"/>
      <c r="C4" s="1"/>
      <c r="D4" s="3" t="e">
        <f>#REF!*#REF!</f>
        <v>#REF!</v>
      </c>
      <c r="E4" s="3" t="e">
        <f>#REF!*#REF!</f>
        <v>#REF!</v>
      </c>
      <c r="F4" s="3" t="e">
        <f>#REF!*#REF!</f>
        <v>#REF!</v>
      </c>
      <c r="G4" s="3" t="e">
        <f>#REF!*#REF!</f>
        <v>#REF!</v>
      </c>
      <c r="H4" s="3" t="e">
        <f>#REF!*#REF!</f>
        <v>#REF!</v>
      </c>
      <c r="I4" s="3" t="e">
        <f>#REF!*#REF!</f>
        <v>#REF!</v>
      </c>
      <c r="J4" s="3" t="e">
        <f>#REF!*#REF!</f>
        <v>#REF!</v>
      </c>
      <c r="K4" s="3" t="e">
        <f>#REF!*#REF!</f>
        <v>#REF!</v>
      </c>
      <c r="L4" s="3" t="e">
        <f>#REF!*#REF!</f>
        <v>#REF!</v>
      </c>
      <c r="M4" s="3" t="e">
        <f>#REF!*#REF!</f>
        <v>#REF!</v>
      </c>
      <c r="N4" s="3" t="e">
        <f>#REF!*#REF!</f>
        <v>#REF!</v>
      </c>
      <c r="O4" s="3" t="e">
        <f>#REF!*#REF!</f>
        <v>#REF!</v>
      </c>
      <c r="P4" s="3" t="e">
        <f>#REF!*#REF!</f>
        <v>#REF!</v>
      </c>
      <c r="Q4" s="3" t="e">
        <f>#REF!*#REF!</f>
        <v>#REF!</v>
      </c>
      <c r="R4" s="3" t="e">
        <f>#REF!*#REF!</f>
        <v>#REF!</v>
      </c>
      <c r="S4" s="3" t="e">
        <f>#REF!*#REF!</f>
        <v>#REF!</v>
      </c>
      <c r="T4" s="3" t="e">
        <f>#REF!*#REF!</f>
        <v>#REF!</v>
      </c>
      <c r="U4" s="3" t="e">
        <f>#REF!*#REF!</f>
        <v>#REF!</v>
      </c>
      <c r="V4" s="3" t="e">
        <f>#REF!*#REF!</f>
        <v>#REF!</v>
      </c>
      <c r="W4" s="3" t="e">
        <f>#REF!*#REF!</f>
        <v>#REF!</v>
      </c>
      <c r="X4" s="3" t="e">
        <f>#REF!*#REF!</f>
        <v>#REF!</v>
      </c>
      <c r="Y4" s="3" t="e">
        <f>#REF!*#REF!</f>
        <v>#REF!</v>
      </c>
      <c r="Z4" s="3" t="e">
        <f>#REF!*#REF!</f>
        <v>#REF!</v>
      </c>
      <c r="AA4" s="3" t="e">
        <f>#REF!*#REF!</f>
        <v>#REF!</v>
      </c>
      <c r="AB4" s="3" t="e">
        <f>#REF!*#REF!</f>
        <v>#REF!</v>
      </c>
      <c r="AC4" s="3" t="e">
        <f>#REF!*#REF!</f>
        <v>#REF!</v>
      </c>
      <c r="AD4" s="3" t="e">
        <f>#REF!*#REF!</f>
        <v>#REF!</v>
      </c>
      <c r="AE4" s="3" t="e">
        <f>#REF!*#REF!</f>
        <v>#REF!</v>
      </c>
      <c r="AF4" s="3" t="e">
        <f>#REF!*#REF!</f>
        <v>#REF!</v>
      </c>
      <c r="AG4" s="3" t="e">
        <f>#REF!*#REF!</f>
        <v>#REF!</v>
      </c>
      <c r="AH4" s="3" t="e">
        <f>#REF!*#REF!</f>
        <v>#REF!</v>
      </c>
      <c r="AI4" s="3" t="e">
        <f>#REF!*#REF!</f>
        <v>#REF!</v>
      </c>
      <c r="AJ4" s="3" t="e">
        <f>#REF!*#REF!</f>
        <v>#REF!</v>
      </c>
      <c r="AK4" s="3" t="e">
        <f>#REF!*#REF!</f>
        <v>#REF!</v>
      </c>
    </row>
    <row r="5" spans="1:39" x14ac:dyDescent="0.35">
      <c r="A5" s="1" t="s">
        <v>5</v>
      </c>
      <c r="B5" s="1"/>
      <c r="C5" s="1"/>
      <c r="D5" s="3" t="e">
        <f>#REF!*#REF!</f>
        <v>#REF!</v>
      </c>
      <c r="E5" s="3" t="e">
        <f>#REF!*#REF!</f>
        <v>#REF!</v>
      </c>
      <c r="F5" s="3" t="e">
        <f>#REF!*#REF!</f>
        <v>#REF!</v>
      </c>
      <c r="G5" s="3" t="e">
        <f>#REF!*#REF!</f>
        <v>#REF!</v>
      </c>
      <c r="H5" s="3" t="e">
        <f>#REF!*#REF!</f>
        <v>#REF!</v>
      </c>
      <c r="I5" s="3" t="e">
        <f>#REF!*#REF!</f>
        <v>#REF!</v>
      </c>
      <c r="J5" s="3" t="e">
        <f>#REF!*#REF!</f>
        <v>#REF!</v>
      </c>
      <c r="K5" s="3" t="e">
        <f>#REF!*#REF!</f>
        <v>#REF!</v>
      </c>
      <c r="L5" s="3" t="e">
        <f>#REF!*#REF!</f>
        <v>#REF!</v>
      </c>
      <c r="M5" s="3" t="e">
        <f>#REF!*#REF!</f>
        <v>#REF!</v>
      </c>
      <c r="N5" s="3" t="e">
        <f>#REF!*#REF!</f>
        <v>#REF!</v>
      </c>
      <c r="O5" s="3" t="e">
        <f>#REF!*#REF!</f>
        <v>#REF!</v>
      </c>
      <c r="P5" s="3" t="e">
        <f>#REF!*#REF!</f>
        <v>#REF!</v>
      </c>
      <c r="Q5" s="3" t="e">
        <f>#REF!*#REF!</f>
        <v>#REF!</v>
      </c>
      <c r="R5" s="3" t="e">
        <f>#REF!*#REF!</f>
        <v>#REF!</v>
      </c>
      <c r="S5" s="3" t="e">
        <f>#REF!*#REF!</f>
        <v>#REF!</v>
      </c>
      <c r="T5" s="3" t="e">
        <f>#REF!*#REF!</f>
        <v>#REF!</v>
      </c>
      <c r="U5" s="3" t="e">
        <f>#REF!*#REF!</f>
        <v>#REF!</v>
      </c>
      <c r="V5" s="3" t="e">
        <f>#REF!*#REF!</f>
        <v>#REF!</v>
      </c>
      <c r="W5" s="3" t="e">
        <f>#REF!*#REF!</f>
        <v>#REF!</v>
      </c>
      <c r="X5" s="3" t="e">
        <f>#REF!*#REF!</f>
        <v>#REF!</v>
      </c>
      <c r="Y5" s="3" t="e">
        <f>#REF!*#REF!</f>
        <v>#REF!</v>
      </c>
      <c r="Z5" s="3" t="e">
        <f>#REF!*#REF!</f>
        <v>#REF!</v>
      </c>
      <c r="AA5" s="3" t="e">
        <f>#REF!*#REF!</f>
        <v>#REF!</v>
      </c>
      <c r="AB5" s="3" t="e">
        <f>#REF!*#REF!</f>
        <v>#REF!</v>
      </c>
      <c r="AC5" s="3" t="e">
        <f>#REF!*#REF!</f>
        <v>#REF!</v>
      </c>
      <c r="AD5" s="3" t="e">
        <f>#REF!*#REF!</f>
        <v>#REF!</v>
      </c>
      <c r="AE5" s="3" t="e">
        <f>#REF!*#REF!</f>
        <v>#REF!</v>
      </c>
      <c r="AF5" s="3" t="e">
        <f>#REF!*#REF!</f>
        <v>#REF!</v>
      </c>
      <c r="AG5" s="3" t="e">
        <f>#REF!*#REF!</f>
        <v>#REF!</v>
      </c>
      <c r="AH5" s="3" t="e">
        <f>#REF!*#REF!</f>
        <v>#REF!</v>
      </c>
      <c r="AI5" s="3" t="e">
        <f>#REF!*#REF!</f>
        <v>#REF!</v>
      </c>
      <c r="AJ5" s="3" t="e">
        <f>#REF!*#REF!</f>
        <v>#REF!</v>
      </c>
      <c r="AK5" s="3" t="e">
        <f>#REF!*#REF!</f>
        <v>#REF!</v>
      </c>
    </row>
    <row r="6" spans="1:39" x14ac:dyDescent="0.35">
      <c r="A6" s="1" t="s">
        <v>7</v>
      </c>
      <c r="B6" s="1"/>
      <c r="C6" s="1"/>
      <c r="D6" s="3" t="e">
        <f>#REF!*#REF!</f>
        <v>#REF!</v>
      </c>
      <c r="E6" s="3" t="e">
        <f>#REF!*#REF!</f>
        <v>#REF!</v>
      </c>
      <c r="F6" s="3" t="e">
        <f>#REF!*#REF!</f>
        <v>#REF!</v>
      </c>
      <c r="G6" s="3" t="e">
        <f>#REF!*#REF!</f>
        <v>#REF!</v>
      </c>
      <c r="H6" s="3" t="e">
        <f>#REF!*#REF!</f>
        <v>#REF!</v>
      </c>
      <c r="I6" s="3" t="e">
        <f>#REF!*#REF!</f>
        <v>#REF!</v>
      </c>
      <c r="J6" s="3" t="e">
        <f>#REF!*#REF!</f>
        <v>#REF!</v>
      </c>
      <c r="K6" s="3" t="e">
        <f>#REF!*#REF!</f>
        <v>#REF!</v>
      </c>
      <c r="L6" s="3" t="e">
        <f>#REF!*#REF!</f>
        <v>#REF!</v>
      </c>
      <c r="M6" s="3" t="e">
        <f>#REF!*#REF!</f>
        <v>#REF!</v>
      </c>
      <c r="N6" s="3" t="e">
        <f>#REF!*#REF!</f>
        <v>#REF!</v>
      </c>
      <c r="O6" s="3" t="e">
        <f>#REF!*#REF!</f>
        <v>#REF!</v>
      </c>
      <c r="P6" s="3" t="e">
        <f>#REF!*#REF!</f>
        <v>#REF!</v>
      </c>
      <c r="Q6" s="3" t="e">
        <f>#REF!*#REF!</f>
        <v>#REF!</v>
      </c>
      <c r="R6" s="3" t="e">
        <f>#REF!*#REF!</f>
        <v>#REF!</v>
      </c>
      <c r="S6" s="3" t="e">
        <f>#REF!*#REF!</f>
        <v>#REF!</v>
      </c>
      <c r="T6" s="3" t="e">
        <f>#REF!*#REF!</f>
        <v>#REF!</v>
      </c>
      <c r="U6" s="3" t="e">
        <f>#REF!*#REF!</f>
        <v>#REF!</v>
      </c>
      <c r="V6" s="3" t="e">
        <f>#REF!*#REF!</f>
        <v>#REF!</v>
      </c>
      <c r="W6" s="3" t="e">
        <f>#REF!*#REF!</f>
        <v>#REF!</v>
      </c>
      <c r="X6" s="3" t="e">
        <f>#REF!*#REF!</f>
        <v>#REF!</v>
      </c>
      <c r="Y6" s="3" t="e">
        <f>#REF!*#REF!</f>
        <v>#REF!</v>
      </c>
      <c r="Z6" s="3" t="e">
        <f>#REF!*#REF!</f>
        <v>#REF!</v>
      </c>
      <c r="AA6" s="3" t="e">
        <f>#REF!*#REF!</f>
        <v>#REF!</v>
      </c>
      <c r="AB6" s="3" t="e">
        <f>#REF!*#REF!</f>
        <v>#REF!</v>
      </c>
      <c r="AC6" s="3" t="e">
        <f>#REF!*#REF!</f>
        <v>#REF!</v>
      </c>
      <c r="AD6" s="3" t="e">
        <f>#REF!*#REF!</f>
        <v>#REF!</v>
      </c>
      <c r="AE6" s="3" t="e">
        <f>#REF!*#REF!</f>
        <v>#REF!</v>
      </c>
      <c r="AF6" s="3" t="e">
        <f>#REF!*#REF!</f>
        <v>#REF!</v>
      </c>
      <c r="AG6" s="3" t="e">
        <f>#REF!*#REF!</f>
        <v>#REF!</v>
      </c>
      <c r="AH6" s="3" t="e">
        <f>#REF!*#REF!</f>
        <v>#REF!</v>
      </c>
      <c r="AI6" s="3" t="e">
        <f>#REF!*#REF!</f>
        <v>#REF!</v>
      </c>
      <c r="AJ6" s="3" t="e">
        <f>#REF!*#REF!</f>
        <v>#REF!</v>
      </c>
      <c r="AK6" s="3" t="e">
        <f>#REF!*#REF!</f>
        <v>#REF!</v>
      </c>
    </row>
    <row r="7" spans="1:39" x14ac:dyDescent="0.35">
      <c r="A7" s="1" t="s">
        <v>8</v>
      </c>
      <c r="B7" s="1"/>
      <c r="C7" s="1"/>
      <c r="D7" s="3" t="e">
        <f>#REF!*#REF!</f>
        <v>#REF!</v>
      </c>
      <c r="E7" s="3" t="e">
        <f>#REF!*#REF!</f>
        <v>#REF!</v>
      </c>
      <c r="F7" s="3" t="e">
        <f>#REF!*#REF!</f>
        <v>#REF!</v>
      </c>
      <c r="G7" s="3" t="e">
        <f>#REF!*#REF!</f>
        <v>#REF!</v>
      </c>
      <c r="H7" s="3" t="e">
        <f>#REF!*#REF!</f>
        <v>#REF!</v>
      </c>
      <c r="I7" s="3" t="e">
        <f>#REF!*#REF!</f>
        <v>#REF!</v>
      </c>
      <c r="J7" s="3" t="e">
        <f>#REF!*#REF!</f>
        <v>#REF!</v>
      </c>
      <c r="K7" s="3" t="e">
        <f>#REF!*#REF!</f>
        <v>#REF!</v>
      </c>
      <c r="L7" s="3" t="e">
        <f>#REF!*#REF!</f>
        <v>#REF!</v>
      </c>
      <c r="M7" s="3" t="e">
        <f>#REF!*#REF!</f>
        <v>#REF!</v>
      </c>
      <c r="N7" s="3" t="e">
        <f>#REF!*#REF!</f>
        <v>#REF!</v>
      </c>
      <c r="O7" s="3" t="e">
        <f>#REF!*#REF!</f>
        <v>#REF!</v>
      </c>
      <c r="P7" s="3" t="e">
        <f>#REF!*#REF!</f>
        <v>#REF!</v>
      </c>
      <c r="Q7" s="3" t="e">
        <f>#REF!*#REF!</f>
        <v>#REF!</v>
      </c>
      <c r="R7" s="3" t="e">
        <f>#REF!*#REF!</f>
        <v>#REF!</v>
      </c>
      <c r="S7" s="3" t="e">
        <f>#REF!*#REF!</f>
        <v>#REF!</v>
      </c>
      <c r="T7" s="3" t="e">
        <f>#REF!*#REF!</f>
        <v>#REF!</v>
      </c>
      <c r="U7" s="3" t="e">
        <f>#REF!*#REF!</f>
        <v>#REF!</v>
      </c>
      <c r="V7" s="3" t="e">
        <f>#REF!*#REF!</f>
        <v>#REF!</v>
      </c>
      <c r="W7" s="3" t="e">
        <f>#REF!*#REF!</f>
        <v>#REF!</v>
      </c>
      <c r="X7" s="3" t="e">
        <f>#REF!*#REF!</f>
        <v>#REF!</v>
      </c>
      <c r="Y7" s="3" t="e">
        <f>#REF!*#REF!</f>
        <v>#REF!</v>
      </c>
      <c r="Z7" s="3" t="e">
        <f>#REF!*#REF!</f>
        <v>#REF!</v>
      </c>
      <c r="AA7" s="3" t="e">
        <f>#REF!*#REF!</f>
        <v>#REF!</v>
      </c>
      <c r="AB7" s="3" t="e">
        <f>#REF!*#REF!</f>
        <v>#REF!</v>
      </c>
      <c r="AC7" s="3" t="e">
        <f>#REF!*#REF!</f>
        <v>#REF!</v>
      </c>
      <c r="AD7" s="3" t="e">
        <f>#REF!*#REF!</f>
        <v>#REF!</v>
      </c>
      <c r="AE7" s="3" t="e">
        <f>#REF!*#REF!</f>
        <v>#REF!</v>
      </c>
      <c r="AF7" s="3" t="e">
        <f>#REF!*#REF!</f>
        <v>#REF!</v>
      </c>
      <c r="AG7" s="3" t="e">
        <f>#REF!*#REF!</f>
        <v>#REF!</v>
      </c>
      <c r="AH7" s="3" t="e">
        <f>#REF!*#REF!</f>
        <v>#REF!</v>
      </c>
      <c r="AI7" s="3" t="e">
        <f>#REF!*#REF!</f>
        <v>#REF!</v>
      </c>
      <c r="AJ7" s="3" t="e">
        <f>#REF!*#REF!</f>
        <v>#REF!</v>
      </c>
      <c r="AK7" s="3" t="e">
        <f>#REF!*#REF!</f>
        <v>#REF!</v>
      </c>
    </row>
    <row r="9" spans="1:39" x14ac:dyDescent="0.35">
      <c r="A9" t="str">
        <f>About!A14</f>
        <v>EJ to Btu</v>
      </c>
      <c r="B9">
        <f>About!B14</f>
        <v>947817120000000</v>
      </c>
    </row>
    <row r="10" spans="1:39" x14ac:dyDescent="0.35">
      <c r="A10" t="str">
        <f>'Commercial Data-Scoping Plan'!A10</f>
        <v>Commercial Air Conditioning</v>
      </c>
      <c r="B10">
        <f>D10</f>
        <v>8.4487835413429996E-2</v>
      </c>
      <c r="C10">
        <f>D10</f>
        <v>8.4487835413429996E-2</v>
      </c>
      <c r="D10">
        <f>'Commercial Data-Scoping Plan'!B10</f>
        <v>8.4487835413429996E-2</v>
      </c>
      <c r="E10">
        <f>'Commercial Data-Scoping Plan'!C10</f>
        <v>8.4382229702979997E-2</v>
      </c>
      <c r="F10">
        <f>'Commercial Data-Scoping Plan'!D10</f>
        <v>8.4088005472302996E-2</v>
      </c>
      <c r="G10">
        <f>'Commercial Data-Scoping Plan'!E10</f>
        <v>8.3563192556811994E-2</v>
      </c>
      <c r="H10">
        <f>'Commercial Data-Scoping Plan'!F10</f>
        <v>8.2875603566145997E-2</v>
      </c>
      <c r="I10">
        <f>'Commercial Data-Scoping Plan'!G10</f>
        <v>8.2092241543156003E-2</v>
      </c>
      <c r="J10">
        <f>'Commercial Data-Scoping Plan'!H10</f>
        <v>8.1305888983570995E-2</v>
      </c>
      <c r="K10">
        <f>'Commercial Data-Scoping Plan'!I10</f>
        <v>8.0561048735051002E-2</v>
      </c>
      <c r="L10">
        <f>'Commercial Data-Scoping Plan'!J10</f>
        <v>8.0300925525686004E-2</v>
      </c>
      <c r="M10">
        <f>'Commercial Data-Scoping Plan'!K10</f>
        <v>8.0101717486836005E-2</v>
      </c>
      <c r="N10">
        <f>'Commercial Data-Scoping Plan'!L10</f>
        <v>7.9959809532528001E-2</v>
      </c>
      <c r="O10">
        <f>'Commercial Data-Scoping Plan'!M10</f>
        <v>7.9869577141903E-2</v>
      </c>
      <c r="P10">
        <f>'Commercial Data-Scoping Plan'!N10</f>
        <v>7.9825839324995998E-2</v>
      </c>
      <c r="Q10">
        <f>'Commercial Data-Scoping Plan'!O10</f>
        <v>7.9827507807836998E-2</v>
      </c>
      <c r="R10">
        <f>'Commercial Data-Scoping Plan'!P10</f>
        <v>7.9873721964106997E-2</v>
      </c>
      <c r="S10">
        <f>'Commercial Data-Scoping Plan'!Q10</f>
        <v>7.9965942394614006E-2</v>
      </c>
      <c r="T10">
        <f>'Commercial Data-Scoping Plan'!R10</f>
        <v>8.0107546381733993E-2</v>
      </c>
      <c r="U10">
        <f>'Commercial Data-Scoping Plan'!S10</f>
        <v>8.0302743738067006E-2</v>
      </c>
      <c r="V10">
        <f>'Commercial Data-Scoping Plan'!T10</f>
        <v>8.0555723122269995E-2</v>
      </c>
      <c r="W10">
        <f>'Commercial Data-Scoping Plan'!U10</f>
        <v>8.0869431216246998E-2</v>
      </c>
      <c r="X10">
        <f>'Commercial Data-Scoping Plan'!V10</f>
        <v>8.1245167638561003E-2</v>
      </c>
      <c r="Y10">
        <f>'Commercial Data-Scoping Plan'!W10</f>
        <v>8.1682062641762004E-2</v>
      </c>
      <c r="Z10">
        <f>'Commercial Data-Scoping Plan'!X10</f>
        <v>8.2177328947112993E-2</v>
      </c>
      <c r="AA10">
        <f>'Commercial Data-Scoping Plan'!Y10</f>
        <v>8.2726472028226999E-2</v>
      </c>
      <c r="AB10">
        <f>'Commercial Data-Scoping Plan'!Z10</f>
        <v>8.3323904306860999E-2</v>
      </c>
      <c r="AC10">
        <f>'Commercial Data-Scoping Plan'!AA10</f>
        <v>8.3963504577269005E-2</v>
      </c>
      <c r="AD10">
        <f>'Commercial Data-Scoping Plan'!AB10</f>
        <v>8.4639155781186998E-2</v>
      </c>
      <c r="AE10">
        <f>'Commercial Data-Scoping Plan'!AC10</f>
        <v>8.5345106327272005E-2</v>
      </c>
      <c r="AF10">
        <f>'Commercial Data-Scoping Plan'!AD10</f>
        <v>8.6076286604529997E-2</v>
      </c>
      <c r="AG10">
        <f>'Commercial Data-Scoping Plan'!AE10</f>
        <v>8.6828313825704995E-2</v>
      </c>
      <c r="AH10">
        <f>'Commercial Data-Scoping Plan'!AF10</f>
        <v>8.7597532937253003E-2</v>
      </c>
      <c r="AI10">
        <f>'Commercial Data-Scoping Plan'!AG10</f>
        <v>8.8380854550911006E-2</v>
      </c>
      <c r="AJ10">
        <f>'Commercial Data-Scoping Plan'!AH10</f>
        <v>8.9175767855339996E-2</v>
      </c>
      <c r="AK10">
        <f>'Commercial Data-Scoping Plan'!AI10</f>
        <v>8.9980181816512003E-2</v>
      </c>
    </row>
    <row r="11" spans="1:39" x14ac:dyDescent="0.35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N11"/>
  <sheetViews>
    <sheetView workbookViewId="0">
      <pane xSplit="1" ySplit="1" topLeftCell="R2" activePane="bottomRight" state="frozen"/>
      <selection activeCell="B94" sqref="B94"/>
      <selection pane="topRight" activeCell="B94" sqref="B94"/>
      <selection pane="bottomLeft" activeCell="B94" sqref="B94"/>
      <selection pane="bottomRight" activeCell="B2" sqref="B2:AK2"/>
    </sheetView>
  </sheetViews>
  <sheetFormatPr defaultRowHeight="14.5" x14ac:dyDescent="0.35"/>
  <cols>
    <col min="1" max="3" width="26" customWidth="1"/>
    <col min="4" max="36" width="9.54296875" bestFit="1" customWidth="1"/>
    <col min="37" max="37" width="9.54296875" customWidth="1"/>
  </cols>
  <sheetData>
    <row r="1" spans="1:40" x14ac:dyDescent="0.35">
      <c r="A1" s="1" t="s">
        <v>1</v>
      </c>
      <c r="B1" s="1"/>
      <c r="C1" s="1"/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  <c r="AL1" s="1"/>
      <c r="AM1" s="1"/>
      <c r="AN1" s="1"/>
    </row>
    <row r="2" spans="1:40" x14ac:dyDescent="0.35">
      <c r="A2" s="1" t="s">
        <v>2</v>
      </c>
      <c r="B2" s="8">
        <f>$B$9*B10</f>
        <v>123368829427918.64</v>
      </c>
      <c r="C2" s="8">
        <f t="shared" ref="C2:AK2" si="0">$B$9*C10</f>
        <v>123368829427918.64</v>
      </c>
      <c r="D2" s="8">
        <f t="shared" si="0"/>
        <v>123368829427918.64</v>
      </c>
      <c r="E2" s="8">
        <f t="shared" si="0"/>
        <v>122206317355594.92</v>
      </c>
      <c r="F2" s="8">
        <f t="shared" si="0"/>
        <v>121035034002301.58</v>
      </c>
      <c r="G2" s="8">
        <f t="shared" si="0"/>
        <v>119742282461405.33</v>
      </c>
      <c r="H2" s="8">
        <f t="shared" si="0"/>
        <v>118352745521354.44</v>
      </c>
      <c r="I2" s="8">
        <f t="shared" si="0"/>
        <v>116690401123401.58</v>
      </c>
      <c r="J2" s="8">
        <f t="shared" si="0"/>
        <v>114552788111476.27</v>
      </c>
      <c r="K2" s="8">
        <f t="shared" si="0"/>
        <v>111723300374741.84</v>
      </c>
      <c r="L2" s="8">
        <f t="shared" si="0"/>
        <v>108066653177455.3</v>
      </c>
      <c r="M2" s="8">
        <f t="shared" si="0"/>
        <v>103538486304349.08</v>
      </c>
      <c r="N2" s="8">
        <f t="shared" si="0"/>
        <v>98220176730618.766</v>
      </c>
      <c r="O2" s="8">
        <f t="shared" si="0"/>
        <v>92317187054233.953</v>
      </c>
      <c r="P2" s="8">
        <f t="shared" si="0"/>
        <v>86124736563541.859</v>
      </c>
      <c r="Q2" s="8">
        <f t="shared" si="0"/>
        <v>79967347283005.547</v>
      </c>
      <c r="R2" s="8">
        <f t="shared" si="0"/>
        <v>74285773252023.453</v>
      </c>
      <c r="S2" s="8">
        <f t="shared" si="0"/>
        <v>69240474421895.469</v>
      </c>
      <c r="T2" s="8">
        <f t="shared" si="0"/>
        <v>64910217185003.711</v>
      </c>
      <c r="U2" s="8">
        <f t="shared" si="0"/>
        <v>61304977154774.148</v>
      </c>
      <c r="V2" s="8">
        <f t="shared" si="0"/>
        <v>58387913747351.758</v>
      </c>
      <c r="W2" s="8">
        <f t="shared" si="0"/>
        <v>56095516054619.758</v>
      </c>
      <c r="X2" s="8">
        <f t="shared" si="0"/>
        <v>54352186730595.383</v>
      </c>
      <c r="Y2" s="8">
        <f t="shared" si="0"/>
        <v>53079822889631.281</v>
      </c>
      <c r="Z2" s="8">
        <f t="shared" si="0"/>
        <v>52203156784889.641</v>
      </c>
      <c r="AA2" s="8">
        <f t="shared" si="0"/>
        <v>51652543004931.586</v>
      </c>
      <c r="AB2" s="8">
        <f t="shared" si="0"/>
        <v>51365276940120.719</v>
      </c>
      <c r="AC2" s="8">
        <f t="shared" si="0"/>
        <v>51286295845701.391</v>
      </c>
      <c r="AD2" s="8">
        <f t="shared" si="0"/>
        <v>51368408962804.359</v>
      </c>
      <c r="AE2" s="8">
        <f t="shared" si="0"/>
        <v>51572215870397.875</v>
      </c>
      <c r="AF2" s="8">
        <f t="shared" si="0"/>
        <v>51865780149274.18</v>
      </c>
      <c r="AG2" s="8">
        <f t="shared" si="0"/>
        <v>52224062075314.719</v>
      </c>
      <c r="AH2" s="8">
        <f t="shared" si="0"/>
        <v>52627904109554.977</v>
      </c>
      <c r="AI2" s="8">
        <f t="shared" si="0"/>
        <v>53063218384927.852</v>
      </c>
      <c r="AJ2" s="8">
        <f t="shared" si="0"/>
        <v>53519852737908.648</v>
      </c>
      <c r="AK2" s="8">
        <f t="shared" si="0"/>
        <v>53990709820756.102</v>
      </c>
    </row>
    <row r="3" spans="1:40" x14ac:dyDescent="0.35">
      <c r="A3" s="1" t="s">
        <v>3</v>
      </c>
      <c r="B3" s="1"/>
      <c r="C3" s="1"/>
      <c r="D3" s="3" t="e">
        <f>#REF!*#REF!</f>
        <v>#REF!</v>
      </c>
      <c r="E3" s="3" t="e">
        <f>#REF!*#REF!</f>
        <v>#REF!</v>
      </c>
      <c r="F3" s="3" t="e">
        <f>#REF!*#REF!</f>
        <v>#REF!</v>
      </c>
      <c r="G3" s="3" t="e">
        <f>#REF!*#REF!</f>
        <v>#REF!</v>
      </c>
      <c r="H3" s="3" t="e">
        <f>#REF!*#REF!</f>
        <v>#REF!</v>
      </c>
      <c r="I3" s="3" t="e">
        <f>#REF!*#REF!</f>
        <v>#REF!</v>
      </c>
      <c r="J3" s="3" t="e">
        <f>#REF!*#REF!</f>
        <v>#REF!</v>
      </c>
      <c r="K3" s="3" t="e">
        <f>#REF!*#REF!</f>
        <v>#REF!</v>
      </c>
      <c r="L3" s="3" t="e">
        <f>#REF!*#REF!</f>
        <v>#REF!</v>
      </c>
      <c r="M3" s="3" t="e">
        <f>#REF!*#REF!</f>
        <v>#REF!</v>
      </c>
      <c r="N3" s="3" t="e">
        <f>#REF!*#REF!</f>
        <v>#REF!</v>
      </c>
      <c r="O3" s="3" t="e">
        <f>#REF!*#REF!</f>
        <v>#REF!</v>
      </c>
      <c r="P3" s="3" t="e">
        <f>#REF!*#REF!</f>
        <v>#REF!</v>
      </c>
      <c r="Q3" s="3" t="e">
        <f>#REF!*#REF!</f>
        <v>#REF!</v>
      </c>
      <c r="R3" s="3" t="e">
        <f>#REF!*#REF!</f>
        <v>#REF!</v>
      </c>
      <c r="S3" s="3" t="e">
        <f>#REF!*#REF!</f>
        <v>#REF!</v>
      </c>
      <c r="T3" s="3" t="e">
        <f>#REF!*#REF!</f>
        <v>#REF!</v>
      </c>
      <c r="U3" s="3" t="e">
        <f>#REF!*#REF!</f>
        <v>#REF!</v>
      </c>
      <c r="V3" s="3" t="e">
        <f>#REF!*#REF!</f>
        <v>#REF!</v>
      </c>
      <c r="W3" s="3" t="e">
        <f>#REF!*#REF!</f>
        <v>#REF!</v>
      </c>
      <c r="X3" s="3" t="e">
        <f>#REF!*#REF!</f>
        <v>#REF!</v>
      </c>
      <c r="Y3" s="3" t="e">
        <f>#REF!*#REF!</f>
        <v>#REF!</v>
      </c>
      <c r="Z3" s="3" t="e">
        <f>#REF!*#REF!</f>
        <v>#REF!</v>
      </c>
      <c r="AA3" s="3" t="e">
        <f>#REF!*#REF!</f>
        <v>#REF!</v>
      </c>
      <c r="AB3" s="3" t="e">
        <f>#REF!*#REF!</f>
        <v>#REF!</v>
      </c>
      <c r="AC3" s="3" t="e">
        <f>#REF!*#REF!</f>
        <v>#REF!</v>
      </c>
      <c r="AD3" s="3" t="e">
        <f>#REF!*#REF!</f>
        <v>#REF!</v>
      </c>
      <c r="AE3" s="3" t="e">
        <f>#REF!*#REF!</f>
        <v>#REF!</v>
      </c>
      <c r="AF3" s="3" t="e">
        <f>#REF!*#REF!</f>
        <v>#REF!</v>
      </c>
      <c r="AG3" s="3" t="e">
        <f>#REF!*#REF!</f>
        <v>#REF!</v>
      </c>
      <c r="AH3" s="3" t="e">
        <f>#REF!*#REF!</f>
        <v>#REF!</v>
      </c>
      <c r="AI3" s="3" t="e">
        <f>#REF!*#REF!</f>
        <v>#REF!</v>
      </c>
      <c r="AJ3" s="3" t="e">
        <f>#REF!*#REF!</f>
        <v>#REF!</v>
      </c>
      <c r="AK3" s="3" t="e">
        <f>#REF!*#REF!</f>
        <v>#REF!</v>
      </c>
    </row>
    <row r="4" spans="1:40" x14ac:dyDescent="0.35">
      <c r="A4" s="1" t="s">
        <v>4</v>
      </c>
      <c r="B4" s="1"/>
      <c r="C4" s="1"/>
      <c r="D4" s="3" t="e">
        <f>#REF!*#REF!</f>
        <v>#REF!</v>
      </c>
      <c r="E4" s="3" t="e">
        <f>#REF!*#REF!</f>
        <v>#REF!</v>
      </c>
      <c r="F4" s="3" t="e">
        <f>#REF!*#REF!</f>
        <v>#REF!</v>
      </c>
      <c r="G4" s="3" t="e">
        <f>#REF!*#REF!</f>
        <v>#REF!</v>
      </c>
      <c r="H4" s="3" t="e">
        <f>#REF!*#REF!</f>
        <v>#REF!</v>
      </c>
      <c r="I4" s="3" t="e">
        <f>#REF!*#REF!</f>
        <v>#REF!</v>
      </c>
      <c r="J4" s="3" t="e">
        <f>#REF!*#REF!</f>
        <v>#REF!</v>
      </c>
      <c r="K4" s="3" t="e">
        <f>#REF!*#REF!</f>
        <v>#REF!</v>
      </c>
      <c r="L4" s="3" t="e">
        <f>#REF!*#REF!</f>
        <v>#REF!</v>
      </c>
      <c r="M4" s="3" t="e">
        <f>#REF!*#REF!</f>
        <v>#REF!</v>
      </c>
      <c r="N4" s="3" t="e">
        <f>#REF!*#REF!</f>
        <v>#REF!</v>
      </c>
      <c r="O4" s="3" t="e">
        <f>#REF!*#REF!</f>
        <v>#REF!</v>
      </c>
      <c r="P4" s="3" t="e">
        <f>#REF!*#REF!</f>
        <v>#REF!</v>
      </c>
      <c r="Q4" s="3" t="e">
        <f>#REF!*#REF!</f>
        <v>#REF!</v>
      </c>
      <c r="R4" s="3" t="e">
        <f>#REF!*#REF!</f>
        <v>#REF!</v>
      </c>
      <c r="S4" s="3" t="e">
        <f>#REF!*#REF!</f>
        <v>#REF!</v>
      </c>
      <c r="T4" s="3" t="e">
        <f>#REF!*#REF!</f>
        <v>#REF!</v>
      </c>
      <c r="U4" s="3" t="e">
        <f>#REF!*#REF!</f>
        <v>#REF!</v>
      </c>
      <c r="V4" s="3" t="e">
        <f>#REF!*#REF!</f>
        <v>#REF!</v>
      </c>
      <c r="W4" s="3" t="e">
        <f>#REF!*#REF!</f>
        <v>#REF!</v>
      </c>
      <c r="X4" s="3" t="e">
        <f>#REF!*#REF!</f>
        <v>#REF!</v>
      </c>
      <c r="Y4" s="3" t="e">
        <f>#REF!*#REF!</f>
        <v>#REF!</v>
      </c>
      <c r="Z4" s="3" t="e">
        <f>#REF!*#REF!</f>
        <v>#REF!</v>
      </c>
      <c r="AA4" s="3" t="e">
        <f>#REF!*#REF!</f>
        <v>#REF!</v>
      </c>
      <c r="AB4" s="3" t="e">
        <f>#REF!*#REF!</f>
        <v>#REF!</v>
      </c>
      <c r="AC4" s="3" t="e">
        <f>#REF!*#REF!</f>
        <v>#REF!</v>
      </c>
      <c r="AD4" s="3" t="e">
        <f>#REF!*#REF!</f>
        <v>#REF!</v>
      </c>
      <c r="AE4" s="3" t="e">
        <f>#REF!*#REF!</f>
        <v>#REF!</v>
      </c>
      <c r="AF4" s="3" t="e">
        <f>#REF!*#REF!</f>
        <v>#REF!</v>
      </c>
      <c r="AG4" s="3" t="e">
        <f>#REF!*#REF!</f>
        <v>#REF!</v>
      </c>
      <c r="AH4" s="3" t="e">
        <f>#REF!*#REF!</f>
        <v>#REF!</v>
      </c>
      <c r="AI4" s="3" t="e">
        <f>#REF!*#REF!</f>
        <v>#REF!</v>
      </c>
      <c r="AJ4" s="3" t="e">
        <f>#REF!*#REF!</f>
        <v>#REF!</v>
      </c>
      <c r="AK4" s="3" t="e">
        <f>#REF!*#REF!</f>
        <v>#REF!</v>
      </c>
    </row>
    <row r="5" spans="1:40" x14ac:dyDescent="0.35">
      <c r="A5" s="1" t="s">
        <v>5</v>
      </c>
      <c r="B5" s="1"/>
      <c r="C5" s="1"/>
      <c r="D5" s="3" t="e">
        <f>#REF!*#REF!</f>
        <v>#REF!</v>
      </c>
      <c r="E5" s="3" t="e">
        <f>#REF!*#REF!</f>
        <v>#REF!</v>
      </c>
      <c r="F5" s="3" t="e">
        <f>#REF!*#REF!</f>
        <v>#REF!</v>
      </c>
      <c r="G5" s="3" t="e">
        <f>#REF!*#REF!</f>
        <v>#REF!</v>
      </c>
      <c r="H5" s="3" t="e">
        <f>#REF!*#REF!</f>
        <v>#REF!</v>
      </c>
      <c r="I5" s="3" t="e">
        <f>#REF!*#REF!</f>
        <v>#REF!</v>
      </c>
      <c r="J5" s="3" t="e">
        <f>#REF!*#REF!</f>
        <v>#REF!</v>
      </c>
      <c r="K5" s="3" t="e">
        <f>#REF!*#REF!</f>
        <v>#REF!</v>
      </c>
      <c r="L5" s="3" t="e">
        <f>#REF!*#REF!</f>
        <v>#REF!</v>
      </c>
      <c r="M5" s="3" t="e">
        <f>#REF!*#REF!</f>
        <v>#REF!</v>
      </c>
      <c r="N5" s="3" t="e">
        <f>#REF!*#REF!</f>
        <v>#REF!</v>
      </c>
      <c r="O5" s="3" t="e">
        <f>#REF!*#REF!</f>
        <v>#REF!</v>
      </c>
      <c r="P5" s="3" t="e">
        <f>#REF!*#REF!</f>
        <v>#REF!</v>
      </c>
      <c r="Q5" s="3" t="e">
        <f>#REF!*#REF!</f>
        <v>#REF!</v>
      </c>
      <c r="R5" s="3" t="e">
        <f>#REF!*#REF!</f>
        <v>#REF!</v>
      </c>
      <c r="S5" s="3" t="e">
        <f>#REF!*#REF!</f>
        <v>#REF!</v>
      </c>
      <c r="T5" s="3" t="e">
        <f>#REF!*#REF!</f>
        <v>#REF!</v>
      </c>
      <c r="U5" s="3" t="e">
        <f>#REF!*#REF!</f>
        <v>#REF!</v>
      </c>
      <c r="V5" s="3" t="e">
        <f>#REF!*#REF!</f>
        <v>#REF!</v>
      </c>
      <c r="W5" s="3" t="e">
        <f>#REF!*#REF!</f>
        <v>#REF!</v>
      </c>
      <c r="X5" s="3" t="e">
        <f>#REF!*#REF!</f>
        <v>#REF!</v>
      </c>
      <c r="Y5" s="3" t="e">
        <f>#REF!*#REF!</f>
        <v>#REF!</v>
      </c>
      <c r="Z5" s="3" t="e">
        <f>#REF!*#REF!</f>
        <v>#REF!</v>
      </c>
      <c r="AA5" s="3" t="e">
        <f>#REF!*#REF!</f>
        <v>#REF!</v>
      </c>
      <c r="AB5" s="3" t="e">
        <f>#REF!*#REF!</f>
        <v>#REF!</v>
      </c>
      <c r="AC5" s="3" t="e">
        <f>#REF!*#REF!</f>
        <v>#REF!</v>
      </c>
      <c r="AD5" s="3" t="e">
        <f>#REF!*#REF!</f>
        <v>#REF!</v>
      </c>
      <c r="AE5" s="3" t="e">
        <f>#REF!*#REF!</f>
        <v>#REF!</v>
      </c>
      <c r="AF5" s="3" t="e">
        <f>#REF!*#REF!</f>
        <v>#REF!</v>
      </c>
      <c r="AG5" s="3" t="e">
        <f>#REF!*#REF!</f>
        <v>#REF!</v>
      </c>
      <c r="AH5" s="3" t="e">
        <f>#REF!*#REF!</f>
        <v>#REF!</v>
      </c>
      <c r="AI5" s="3" t="e">
        <f>#REF!*#REF!</f>
        <v>#REF!</v>
      </c>
      <c r="AJ5" s="3" t="e">
        <f>#REF!*#REF!</f>
        <v>#REF!</v>
      </c>
      <c r="AK5" s="3" t="e">
        <f>#REF!*#REF!</f>
        <v>#REF!</v>
      </c>
    </row>
    <row r="6" spans="1:40" x14ac:dyDescent="0.35">
      <c r="A6" s="1" t="s">
        <v>7</v>
      </c>
      <c r="B6" s="1"/>
      <c r="C6" s="1"/>
      <c r="D6" s="3" t="e">
        <f>#REF!*#REF!</f>
        <v>#REF!</v>
      </c>
      <c r="E6" s="3" t="e">
        <f>#REF!*#REF!</f>
        <v>#REF!</v>
      </c>
      <c r="F6" s="3" t="e">
        <f>#REF!*#REF!</f>
        <v>#REF!</v>
      </c>
      <c r="G6" s="3" t="e">
        <f>#REF!*#REF!</f>
        <v>#REF!</v>
      </c>
      <c r="H6" s="3" t="e">
        <f>#REF!*#REF!</f>
        <v>#REF!</v>
      </c>
      <c r="I6" s="3" t="e">
        <f>#REF!*#REF!</f>
        <v>#REF!</v>
      </c>
      <c r="J6" s="3" t="e">
        <f>#REF!*#REF!</f>
        <v>#REF!</v>
      </c>
      <c r="K6" s="3" t="e">
        <f>#REF!*#REF!</f>
        <v>#REF!</v>
      </c>
      <c r="L6" s="3" t="e">
        <f>#REF!*#REF!</f>
        <v>#REF!</v>
      </c>
      <c r="M6" s="3" t="e">
        <f>#REF!*#REF!</f>
        <v>#REF!</v>
      </c>
      <c r="N6" s="3" t="e">
        <f>#REF!*#REF!</f>
        <v>#REF!</v>
      </c>
      <c r="O6" s="3" t="e">
        <f>#REF!*#REF!</f>
        <v>#REF!</v>
      </c>
      <c r="P6" s="3" t="e">
        <f>#REF!*#REF!</f>
        <v>#REF!</v>
      </c>
      <c r="Q6" s="3" t="e">
        <f>#REF!*#REF!</f>
        <v>#REF!</v>
      </c>
      <c r="R6" s="3" t="e">
        <f>#REF!*#REF!</f>
        <v>#REF!</v>
      </c>
      <c r="S6" s="3" t="e">
        <f>#REF!*#REF!</f>
        <v>#REF!</v>
      </c>
      <c r="T6" s="3" t="e">
        <f>#REF!*#REF!</f>
        <v>#REF!</v>
      </c>
      <c r="U6" s="3" t="e">
        <f>#REF!*#REF!</f>
        <v>#REF!</v>
      </c>
      <c r="V6" s="3" t="e">
        <f>#REF!*#REF!</f>
        <v>#REF!</v>
      </c>
      <c r="W6" s="3" t="e">
        <f>#REF!*#REF!</f>
        <v>#REF!</v>
      </c>
      <c r="X6" s="3" t="e">
        <f>#REF!*#REF!</f>
        <v>#REF!</v>
      </c>
      <c r="Y6" s="3" t="e">
        <f>#REF!*#REF!</f>
        <v>#REF!</v>
      </c>
      <c r="Z6" s="3" t="e">
        <f>#REF!*#REF!</f>
        <v>#REF!</v>
      </c>
      <c r="AA6" s="3" t="e">
        <f>#REF!*#REF!</f>
        <v>#REF!</v>
      </c>
      <c r="AB6" s="3" t="e">
        <f>#REF!*#REF!</f>
        <v>#REF!</v>
      </c>
      <c r="AC6" s="3" t="e">
        <f>#REF!*#REF!</f>
        <v>#REF!</v>
      </c>
      <c r="AD6" s="3" t="e">
        <f>#REF!*#REF!</f>
        <v>#REF!</v>
      </c>
      <c r="AE6" s="3" t="e">
        <f>#REF!*#REF!</f>
        <v>#REF!</v>
      </c>
      <c r="AF6" s="3" t="e">
        <f>#REF!*#REF!</f>
        <v>#REF!</v>
      </c>
      <c r="AG6" s="3" t="e">
        <f>#REF!*#REF!</f>
        <v>#REF!</v>
      </c>
      <c r="AH6" s="3" t="e">
        <f>#REF!*#REF!</f>
        <v>#REF!</v>
      </c>
      <c r="AI6" s="3" t="e">
        <f>#REF!*#REF!</f>
        <v>#REF!</v>
      </c>
      <c r="AJ6" s="3" t="e">
        <f>#REF!*#REF!</f>
        <v>#REF!</v>
      </c>
      <c r="AK6" s="3" t="e">
        <f>#REF!*#REF!</f>
        <v>#REF!</v>
      </c>
    </row>
    <row r="7" spans="1:40" x14ac:dyDescent="0.35">
      <c r="A7" s="1" t="s">
        <v>8</v>
      </c>
      <c r="B7" s="1"/>
      <c r="C7" s="1"/>
      <c r="D7" s="3" t="e">
        <f>#REF!*#REF!</f>
        <v>#REF!</v>
      </c>
      <c r="E7" s="3" t="e">
        <f>#REF!*#REF!</f>
        <v>#REF!</v>
      </c>
      <c r="F7" s="3" t="e">
        <f>#REF!*#REF!</f>
        <v>#REF!</v>
      </c>
      <c r="G7" s="3" t="e">
        <f>#REF!*#REF!</f>
        <v>#REF!</v>
      </c>
      <c r="H7" s="3" t="e">
        <f>#REF!*#REF!</f>
        <v>#REF!</v>
      </c>
      <c r="I7" s="3" t="e">
        <f>#REF!*#REF!</f>
        <v>#REF!</v>
      </c>
      <c r="J7" s="3" t="e">
        <f>#REF!*#REF!</f>
        <v>#REF!</v>
      </c>
      <c r="K7" s="3" t="e">
        <f>#REF!*#REF!</f>
        <v>#REF!</v>
      </c>
      <c r="L7" s="3" t="e">
        <f>#REF!*#REF!</f>
        <v>#REF!</v>
      </c>
      <c r="M7" s="3" t="e">
        <f>#REF!*#REF!</f>
        <v>#REF!</v>
      </c>
      <c r="N7" s="3" t="e">
        <f>#REF!*#REF!</f>
        <v>#REF!</v>
      </c>
      <c r="O7" s="3" t="e">
        <f>#REF!*#REF!</f>
        <v>#REF!</v>
      </c>
      <c r="P7" s="3" t="e">
        <f>#REF!*#REF!</f>
        <v>#REF!</v>
      </c>
      <c r="Q7" s="3" t="e">
        <f>#REF!*#REF!</f>
        <v>#REF!</v>
      </c>
      <c r="R7" s="3" t="e">
        <f>#REF!*#REF!</f>
        <v>#REF!</v>
      </c>
      <c r="S7" s="3" t="e">
        <f>#REF!*#REF!</f>
        <v>#REF!</v>
      </c>
      <c r="T7" s="3" t="e">
        <f>#REF!*#REF!</f>
        <v>#REF!</v>
      </c>
      <c r="U7" s="3" t="e">
        <f>#REF!*#REF!</f>
        <v>#REF!</v>
      </c>
      <c r="V7" s="3" t="e">
        <f>#REF!*#REF!</f>
        <v>#REF!</v>
      </c>
      <c r="W7" s="3" t="e">
        <f>#REF!*#REF!</f>
        <v>#REF!</v>
      </c>
      <c r="X7" s="3" t="e">
        <f>#REF!*#REF!</f>
        <v>#REF!</v>
      </c>
      <c r="Y7" s="3" t="e">
        <f>#REF!*#REF!</f>
        <v>#REF!</v>
      </c>
      <c r="Z7" s="3" t="e">
        <f>#REF!*#REF!</f>
        <v>#REF!</v>
      </c>
      <c r="AA7" s="3" t="e">
        <f>#REF!*#REF!</f>
        <v>#REF!</v>
      </c>
      <c r="AB7" s="3" t="e">
        <f>#REF!*#REF!</f>
        <v>#REF!</v>
      </c>
      <c r="AC7" s="3" t="e">
        <f>#REF!*#REF!</f>
        <v>#REF!</v>
      </c>
      <c r="AD7" s="3" t="e">
        <f>#REF!*#REF!</f>
        <v>#REF!</v>
      </c>
      <c r="AE7" s="3" t="e">
        <f>#REF!*#REF!</f>
        <v>#REF!</v>
      </c>
      <c r="AF7" s="3" t="e">
        <f>#REF!*#REF!</f>
        <v>#REF!</v>
      </c>
      <c r="AG7" s="3" t="e">
        <f>#REF!*#REF!</f>
        <v>#REF!</v>
      </c>
      <c r="AH7" s="3" t="e">
        <f>#REF!*#REF!</f>
        <v>#REF!</v>
      </c>
      <c r="AI7" s="3" t="e">
        <f>#REF!*#REF!</f>
        <v>#REF!</v>
      </c>
      <c r="AJ7" s="3" t="e">
        <f>#REF!*#REF!</f>
        <v>#REF!</v>
      </c>
      <c r="AK7" s="3" t="e">
        <f>#REF!*#REF!</f>
        <v>#REF!</v>
      </c>
    </row>
    <row r="9" spans="1:40" x14ac:dyDescent="0.35">
      <c r="A9" t="str">
        <f>About!A14</f>
        <v>EJ to Btu</v>
      </c>
      <c r="B9">
        <f>About!B14</f>
        <v>947817120000000</v>
      </c>
    </row>
    <row r="10" spans="1:40" x14ac:dyDescent="0.35">
      <c r="A10" t="str">
        <f>'Commercial Data-Scoping Plan'!A11</f>
        <v>Commercial Lighting</v>
      </c>
      <c r="B10">
        <f>D10</f>
        <v>0.13016100556183099</v>
      </c>
      <c r="C10">
        <f>D10</f>
        <v>0.13016100556183099</v>
      </c>
      <c r="D10">
        <f>'Commercial Data-Scoping Plan'!B11</f>
        <v>0.13016100556183099</v>
      </c>
      <c r="E10">
        <f>'Commercial Data-Scoping Plan'!C11</f>
        <v>0.12893449039577901</v>
      </c>
      <c r="F10">
        <f>'Commercial Data-Scoping Plan'!D11</f>
        <v>0.12769872103840199</v>
      </c>
      <c r="G10">
        <f>'Commercial Data-Scoping Plan'!E11</f>
        <v>0.126334795958745</v>
      </c>
      <c r="H10">
        <f>'Commercial Data-Scoping Plan'!F11</f>
        <v>0.124868756877228</v>
      </c>
      <c r="I10">
        <f>'Commercial Data-Scoping Plan'!G11</f>
        <v>0.12311489069051799</v>
      </c>
      <c r="J10">
        <f>'Commercial Data-Scoping Plan'!H11</f>
        <v>0.12085958957090399</v>
      </c>
      <c r="K10">
        <f>'Commercial Data-Scoping Plan'!I11</f>
        <v>0.11787432197335899</v>
      </c>
      <c r="L10">
        <f>'Commercial Data-Scoping Plan'!J11</f>
        <v>0.11401635494562</v>
      </c>
      <c r="M10">
        <f>'Commercial Data-Scoping Plan'!K11</f>
        <v>0.10923888598293</v>
      </c>
      <c r="N10">
        <f>'Commercial Data-Scoping Plan'!L11</f>
        <v>0.103627772339266</v>
      </c>
      <c r="O10">
        <f>'Commercial Data-Scoping Plan'!M11</f>
        <v>9.7399788531182002E-2</v>
      </c>
      <c r="P10">
        <f>'Commercial Data-Scoping Plan'!N11</f>
        <v>9.0866407396757998E-2</v>
      </c>
      <c r="Q10">
        <f>'Commercial Data-Scoping Plan'!O11</f>
        <v>8.4370017797321006E-2</v>
      </c>
      <c r="R10">
        <f>'Commercial Data-Scoping Plan'!P11</f>
        <v>7.8375639861857999E-2</v>
      </c>
      <c r="S10">
        <f>'Commercial Data-Scoping Plan'!Q11</f>
        <v>7.3052567801155002E-2</v>
      </c>
      <c r="T10">
        <f>'Commercial Data-Scoping Plan'!R11</f>
        <v>6.8483904558511999E-2</v>
      </c>
      <c r="U10">
        <f>'Commercial Data-Scoping Plan'!S11</f>
        <v>6.4680174963261006E-2</v>
      </c>
      <c r="V10">
        <f>'Commercial Data-Scoping Plan'!T11</f>
        <v>6.1602510141778997E-2</v>
      </c>
      <c r="W10">
        <f>'Commercial Data-Scoping Plan'!U11</f>
        <v>5.9183902538730002E-2</v>
      </c>
      <c r="X10">
        <f>'Commercial Data-Scoping Plan'!V11</f>
        <v>5.7344592731766002E-2</v>
      </c>
      <c r="Y10">
        <f>'Commercial Data-Scoping Plan'!W11</f>
        <v>5.6002177814251E-2</v>
      </c>
      <c r="Z10">
        <f>'Commercial Data-Scoping Plan'!X11</f>
        <v>5.5077246109344002E-2</v>
      </c>
      <c r="AA10">
        <f>'Commercial Data-Scoping Plan'!Y11</f>
        <v>5.4496317818074E-2</v>
      </c>
      <c r="AB10">
        <f>'Commercial Data-Scoping Plan'!Z11</f>
        <v>5.4193236075035997E-2</v>
      </c>
      <c r="AC10">
        <f>'Commercial Data-Scoping Plan'!AA11</f>
        <v>5.4109906609095003E-2</v>
      </c>
      <c r="AD10">
        <f>'Commercial Data-Scoping Plan'!AB11</f>
        <v>5.4196540533900002E-2</v>
      </c>
      <c r="AE10">
        <f>'Commercial Data-Scoping Plan'!AC11</f>
        <v>5.4411568204631999E-2</v>
      </c>
      <c r="AF10">
        <f>'Commercial Data-Scoping Plan'!AD11</f>
        <v>5.4721294915282999E-2</v>
      </c>
      <c r="AG10">
        <f>'Commercial Data-Scoping Plan'!AE11</f>
        <v>5.5099302358365E-2</v>
      </c>
      <c r="AH10">
        <f>'Commercial Data-Scoping Plan'!AF11</f>
        <v>5.5525378260264997E-2</v>
      </c>
      <c r="AI10">
        <f>'Commercial Data-Scoping Plan'!AG11</f>
        <v>5.5984659134378001E-2</v>
      </c>
      <c r="AJ10">
        <f>'Commercial Data-Scoping Plan'!AH11</f>
        <v>5.6466433881156998E-2</v>
      </c>
      <c r="AK10">
        <f>'Commercial Data-Scoping Plan'!AI11</f>
        <v>5.6963214402327003E-2</v>
      </c>
    </row>
    <row r="11" spans="1:40" x14ac:dyDescent="0.35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About</vt:lpstr>
      <vt:lpstr>BCEU-urban-residential-appl</vt:lpstr>
      <vt:lpstr>BCEU-urban-residential-heating</vt:lpstr>
      <vt:lpstr>BCEU-urban-residential-cooling</vt:lpstr>
      <vt:lpstr>BCEU-urban-residential-lighting</vt:lpstr>
      <vt:lpstr>BCEU-urban-residential-other</vt:lpstr>
      <vt:lpstr>BCEU-commercial-heating</vt:lpstr>
      <vt:lpstr>BCEU-commercial-cooling</vt:lpstr>
      <vt:lpstr>BCEU-commercial-lighting</vt:lpstr>
      <vt:lpstr>BCEU-commercial-appl</vt:lpstr>
      <vt:lpstr>BCEU-commercial-other</vt:lpstr>
      <vt:lpstr>Calculating com - appliances</vt:lpstr>
      <vt:lpstr>Commercial Data-Scoping Plan</vt:lpstr>
      <vt:lpstr>Residential-Scoping Plan scen</vt:lpstr>
      <vt:lpstr>Calculating res - appliances</vt:lpstr>
      <vt:lpstr>BTU_to_PJ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2014-04-18T00:48:59Z</dcterms:created>
  <dcterms:modified xsi:type="dcterms:W3CDTF">2019-04-12T23:54:33Z</dcterms:modified>
</cp:coreProperties>
</file>