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00" windowHeight="11000" activeTab="2"/>
  </bookViews>
  <sheets>
    <sheet name="About" sheetId="1" r:id="rId1"/>
    <sheet name="Calculations" sheetId="2" r:id="rId2"/>
    <sheet name="CpUDSC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<sst xmlns="http://schemas.openxmlformats.org/spreadsheetml/2006/main" count="14" uniqueCount="14">
  <si>
    <t>CpUDSC Cost per Unit Distributed Solar Capacity</t>
  </si>
  <si>
    <t>Sources:</t>
  </si>
  <si>
    <t>Distributed Solar Cap Cost ($/MW)</t>
  </si>
  <si>
    <t>$/kW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</si>
  <si>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</si>
  <si>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</si>
  <si>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</si>
  <si>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</si>
  <si>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</si>
  <si>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</si>
  <si>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Currency Year Adjustment</t>
  </si>
  <si>
    <t>We adjust 2012 dollars to 2017 dollars using the following conversion factor:</t>
  </si>
  <si>
    <t>See "cpi.xlsx" in the InputData folder for source information.</t>
  </si>
  <si>
    <t>Distributed Solar Cap Cost (2017 $/MW)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</si>
</sst>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</borders>
  <cellStyleXfs count="13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43" fontId="6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Fill="1"/>
    <xf numFmtId="164" fontId="0" fillId="0" borderId="0" xfId="12" applyNumberFormat="1" applyFont="1"/>
    <xf numFmtId="1" fontId="0" fillId="0" borderId="0" xfId="12" applyNumberFormat="1" applyFont="1"/>
    <xf numFmtId="0" fontId="0" fillId="0" borderId="0" xfId="0" applyAlignment="1"/>
  </cellXfs>
  <cellStyles count="13">
    <cellStyle name="Body: normal cell" xfId="1"/>
    <cellStyle name="Comma" xfId="12" builtinId="3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 2" xfId="7"/>
    <cellStyle name="Normal" xfId="0" builtinId="0"/>
    <cellStyle name="Parent row" xfId="8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6" sqref="B16"/>
    </sheetView>
  </sheetViews>
  <sheetFormatPr defaultRowHeight="14.5" x14ac:dyDescent="0.35"/>
  <cols>
    <col min="2" max="2" width="50" customWidth="1"/>
  </cols>
  <sheetData>
    <row r="1" spans="1:2" ht="15" x14ac:dyDescent="0.25">
      <c r="A1" s="1" t="s">
        <v>0</v>
      </c>
    </row>
    <row r="3" spans="1:2" x14ac:dyDescent="0.35">
      <c r="A3" s="1" t="s">
        <v>1</v>
      </c>
      <c r="B3" s="7" t="s">
        <v>4</v>
      </c>
    </row>
    <row r="4" spans="1:2" x14ac:dyDescent="0.35">
      <c r="B4" s="7" t="s">
        <v>5</v>
      </c>
    </row>
    <row r="5" spans="1:2" x14ac:dyDescent="0.35">
      <c r="B5" s="7" t="s">
        <v>6</v>
      </c>
    </row>
    <row r="6" spans="1:2" x14ac:dyDescent="0.35">
      <c r="B6" s="7" t="s">
        <v>7</v>
      </c>
    </row>
    <row r="7" spans="1:2" x14ac:dyDescent="0.35">
      <c r="B7" s="7" t="s">
        <v>8</v>
      </c>
    </row>
    <row r="8" spans="1:2" x14ac:dyDescent="0.35">
      <c r="B8" s="2" t="s">
        <v>9</v>
      </c>
    </row>
    <row r="9" spans="1:2" ht="15" x14ac:dyDescent="0.25"/>
    <row r="10" spans="1:2" x14ac:dyDescent="0.35">
      <c r="A10" s="1" t="s">
        <v>10</v>
      </c>
    </row>
    <row r="11" spans="1:2" x14ac:dyDescent="0.35">
      <c r="A11" t="s">
        <v>11</v>
      </c>
    </row>
    <row r="12" spans="1:2" x14ac:dyDescent="0.35">
      <c r="A12">
        <v>1.0680000000000001</v>
      </c>
    </row>
    <row r="13" spans="1:2" x14ac:dyDescent="0.35">
      <c r="A13" t="s">
        <v>12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B2" sqref="B2:B36"/>
    </sheetView>
  </sheetViews>
  <sheetFormatPr defaultRowHeight="14.5" x14ac:dyDescent="0.35"/>
  <cols>
    <col min="2" max="2" width="38.54296875" customWidth="1"/>
    <col min="4" max="4" width="12.26953125" bestFit="1" customWidth="1"/>
  </cols>
  <sheetData>
    <row r="1" spans="1:5" ht="15" x14ac:dyDescent="0.25">
      <c r="B1" t="s">
        <v>13</v>
      </c>
      <c r="C1" t="s">
        <v>3</v>
      </c>
    </row>
    <row r="2" spans="1:5" ht="15" x14ac:dyDescent="0.25">
      <c r="A2">
        <v>2016</v>
      </c>
      <c r="B2" s="5">
        <f>C2*1000*About!$A$12</f>
        <v>3054293.4503039997</v>
      </c>
      <c r="C2" s="4">
        <v>2859.8253279999999</v>
      </c>
      <c r="D2" s="5"/>
      <c r="E2" s="3"/>
    </row>
    <row r="3" spans="1:5" ht="15" x14ac:dyDescent="0.25">
      <c r="A3">
        <v>2017</v>
      </c>
      <c r="B3" s="5">
        <f>C3*1000*About!$A$12</f>
        <v>3013019.2136519998</v>
      </c>
      <c r="C3">
        <v>2821.1790390000001</v>
      </c>
      <c r="E3" s="3"/>
    </row>
    <row r="4" spans="1:5" ht="15" x14ac:dyDescent="0.25">
      <c r="A4">
        <v>2018</v>
      </c>
      <c r="B4" s="5">
        <f>C4*1000*About!$A$12</f>
        <v>2971744.9780680002</v>
      </c>
      <c r="C4">
        <v>2782.5327510000002</v>
      </c>
      <c r="E4" s="3"/>
    </row>
    <row r="5" spans="1:5" ht="15" x14ac:dyDescent="0.25">
      <c r="A5">
        <v>2019</v>
      </c>
      <c r="B5" s="5">
        <f>C5*1000*About!$A$12</f>
        <v>2930470.742484</v>
      </c>
      <c r="C5">
        <v>2743.8864629999998</v>
      </c>
      <c r="E5" s="3"/>
    </row>
    <row r="6" spans="1:5" ht="15" x14ac:dyDescent="0.25">
      <c r="A6">
        <v>2020</v>
      </c>
      <c r="B6" s="5">
        <f>C6*1000*About!$A$12</f>
        <v>2889196.5068999999</v>
      </c>
      <c r="C6">
        <v>2705.2401749999999</v>
      </c>
      <c r="E6" s="3"/>
    </row>
    <row r="7" spans="1:5" ht="15" x14ac:dyDescent="0.25">
      <c r="A7">
        <v>2021</v>
      </c>
      <c r="B7" s="5">
        <f>C7*1000*About!$A$12</f>
        <v>2861680.3498440003</v>
      </c>
      <c r="C7">
        <v>2679.4759829999998</v>
      </c>
      <c r="E7" s="3"/>
    </row>
    <row r="8" spans="1:5" ht="15" x14ac:dyDescent="0.25">
      <c r="A8">
        <v>2022</v>
      </c>
      <c r="B8" s="5">
        <f>C8*1000*About!$A$12</f>
        <v>2834164.19172</v>
      </c>
      <c r="C8">
        <v>2653.7117899999998</v>
      </c>
      <c r="E8" s="3"/>
    </row>
    <row r="9" spans="1:5" ht="15" x14ac:dyDescent="0.25">
      <c r="A9">
        <v>2023</v>
      </c>
      <c r="B9" s="5">
        <f>C9*1000*About!$A$12</f>
        <v>2806648.0346640004</v>
      </c>
      <c r="C9">
        <v>2627.9475980000002</v>
      </c>
      <c r="E9" s="3"/>
    </row>
    <row r="10" spans="1:5" ht="15" x14ac:dyDescent="0.25">
      <c r="A10">
        <v>2024</v>
      </c>
      <c r="B10" s="5">
        <f>C10*1000*About!$A$12</f>
        <v>2779131.8776080003</v>
      </c>
      <c r="C10">
        <v>2602.1834060000001</v>
      </c>
      <c r="E10" s="3"/>
    </row>
    <row r="11" spans="1:5" ht="15" x14ac:dyDescent="0.25">
      <c r="A11">
        <v>2025</v>
      </c>
      <c r="B11" s="5">
        <f>C11*1000*About!$A$12</f>
        <v>2751615.7205520002</v>
      </c>
      <c r="C11">
        <v>2576.419214</v>
      </c>
      <c r="E11" s="3"/>
    </row>
    <row r="12" spans="1:5" ht="15" x14ac:dyDescent="0.25">
      <c r="A12">
        <v>2026</v>
      </c>
      <c r="B12" s="5">
        <f>C12*1000*About!$A$12</f>
        <v>2724099.5634960001</v>
      </c>
      <c r="C12">
        <v>2550.6550219999999</v>
      </c>
      <c r="E12" s="3"/>
    </row>
    <row r="13" spans="1:5" ht="15" x14ac:dyDescent="0.25">
      <c r="A13">
        <v>2027</v>
      </c>
      <c r="B13" s="5">
        <f>C13*1000*About!$A$12</f>
        <v>2696583.4064399996</v>
      </c>
      <c r="C13">
        <v>2524.8908299999998</v>
      </c>
      <c r="E13" s="3"/>
    </row>
    <row r="14" spans="1:5" ht="15" x14ac:dyDescent="0.25">
      <c r="A14">
        <v>2028</v>
      </c>
      <c r="B14" s="5">
        <f>C14*1000*About!$A$12</f>
        <v>2669067.2493840004</v>
      </c>
      <c r="C14">
        <v>2499.1266380000002</v>
      </c>
      <c r="E14" s="3"/>
    </row>
    <row r="15" spans="1:5" ht="15" x14ac:dyDescent="0.25">
      <c r="A15">
        <v>2029</v>
      </c>
      <c r="B15" s="5">
        <f>C15*1000*About!$A$12</f>
        <v>2641551.0912600006</v>
      </c>
      <c r="C15">
        <v>2473.3624450000002</v>
      </c>
      <c r="E15" s="3"/>
    </row>
    <row r="16" spans="1:5" ht="15" x14ac:dyDescent="0.25">
      <c r="A16">
        <v>2030</v>
      </c>
      <c r="B16" s="5">
        <f>C16*1000*About!$A$12</f>
        <v>2614034.934204</v>
      </c>
      <c r="C16">
        <v>2447.5982530000001</v>
      </c>
      <c r="E16" s="3"/>
    </row>
    <row r="17" spans="1:5" ht="15" x14ac:dyDescent="0.25">
      <c r="A17">
        <v>2031</v>
      </c>
      <c r="B17" s="5">
        <f>C17*1000*About!$A$12</f>
        <v>2586518.7771480004</v>
      </c>
      <c r="C17">
        <v>2421.834061</v>
      </c>
      <c r="E17" s="3"/>
    </row>
    <row r="18" spans="1:5" ht="15" x14ac:dyDescent="0.25">
      <c r="A18">
        <v>2032</v>
      </c>
      <c r="B18" s="5">
        <f>C18*1000*About!$A$12</f>
        <v>2559002.6200919999</v>
      </c>
      <c r="C18">
        <v>2396.0698689999999</v>
      </c>
      <c r="E18" s="3"/>
    </row>
    <row r="19" spans="1:5" ht="15" x14ac:dyDescent="0.25">
      <c r="A19">
        <v>2033</v>
      </c>
      <c r="B19" s="5">
        <f>C19*1000*About!$A$12</f>
        <v>2531486.4630359998</v>
      </c>
      <c r="C19">
        <v>2370.3056769999998</v>
      </c>
      <c r="E19" s="3"/>
    </row>
    <row r="20" spans="1:5" ht="15" x14ac:dyDescent="0.25">
      <c r="A20">
        <v>2034</v>
      </c>
      <c r="B20" s="5">
        <f>C20*1000*About!$A$12</f>
        <v>2503970.3059800006</v>
      </c>
      <c r="C20">
        <v>2344.5414850000002</v>
      </c>
      <c r="E20" s="3"/>
    </row>
    <row r="21" spans="1:5" ht="15" x14ac:dyDescent="0.25">
      <c r="A21">
        <v>2035</v>
      </c>
      <c r="B21" s="5">
        <f>C21*1000*About!$A$12</f>
        <v>2476454.1489240001</v>
      </c>
      <c r="C21">
        <v>2318.7772930000001</v>
      </c>
      <c r="E21" s="3"/>
    </row>
    <row r="22" spans="1:5" ht="15" x14ac:dyDescent="0.25">
      <c r="A22">
        <v>2036</v>
      </c>
      <c r="B22" s="5">
        <f>C22*1000*About!$A$12</f>
        <v>2455817.0300639998</v>
      </c>
      <c r="C22">
        <v>2299.4541479999998</v>
      </c>
      <c r="E22" s="3"/>
    </row>
    <row r="23" spans="1:5" ht="15" x14ac:dyDescent="0.25">
      <c r="A23">
        <v>2037</v>
      </c>
      <c r="B23" s="5">
        <f>C23*1000*About!$A$12</f>
        <v>2435179.9122719998</v>
      </c>
      <c r="C23">
        <v>2280.1310039999998</v>
      </c>
      <c r="E23" s="3"/>
    </row>
    <row r="24" spans="1:5" ht="15" x14ac:dyDescent="0.25">
      <c r="A24">
        <v>2038</v>
      </c>
      <c r="B24" s="5">
        <f>C24*1000*About!$A$12</f>
        <v>2414542.7944800002</v>
      </c>
      <c r="C24">
        <v>2260.8078599999999</v>
      </c>
      <c r="E24" s="3"/>
    </row>
    <row r="25" spans="1:5" ht="15" x14ac:dyDescent="0.25">
      <c r="A25">
        <v>2039</v>
      </c>
      <c r="B25" s="5">
        <f>C25*1000*About!$A$12</f>
        <v>2393905.6766880001</v>
      </c>
      <c r="C25">
        <v>2241.4847159999999</v>
      </c>
      <c r="E25" s="3"/>
    </row>
    <row r="26" spans="1:5" ht="15" x14ac:dyDescent="0.25">
      <c r="A26">
        <v>2040</v>
      </c>
      <c r="B26" s="5">
        <f>C26*1000*About!$A$12</f>
        <v>2373268.5588960005</v>
      </c>
      <c r="C26">
        <v>2222.161572</v>
      </c>
      <c r="E26" s="3"/>
    </row>
    <row r="27" spans="1:5" ht="15" x14ac:dyDescent="0.25">
      <c r="A27">
        <v>2041</v>
      </c>
      <c r="B27" s="5">
        <f>C27*1000*About!$A$12</f>
        <v>2359510.4803680005</v>
      </c>
      <c r="C27">
        <v>2209.2794760000002</v>
      </c>
      <c r="E27" s="3"/>
    </row>
    <row r="28" spans="1:5" ht="15" x14ac:dyDescent="0.25">
      <c r="A28">
        <v>2042</v>
      </c>
      <c r="B28" s="5">
        <f>C28*1000*About!$A$12</f>
        <v>2345752.4018399999</v>
      </c>
      <c r="C28">
        <v>2196.3973799999999</v>
      </c>
      <c r="E28" s="3"/>
    </row>
    <row r="29" spans="1:5" ht="15" x14ac:dyDescent="0.25">
      <c r="A29">
        <v>2043</v>
      </c>
      <c r="B29" s="5">
        <f>C29*1000*About!$A$12</f>
        <v>2331994.3233119999</v>
      </c>
      <c r="C29">
        <v>2183.5152840000001</v>
      </c>
      <c r="E29" s="3"/>
    </row>
    <row r="30" spans="1:5" ht="15" x14ac:dyDescent="0.25">
      <c r="A30">
        <v>2044</v>
      </c>
      <c r="B30" s="5">
        <f>C30*1000*About!$A$12</f>
        <v>2318236.2447839999</v>
      </c>
      <c r="C30">
        <v>2170.6331879999998</v>
      </c>
      <c r="E30" s="3"/>
    </row>
    <row r="31" spans="1:5" ht="15" x14ac:dyDescent="0.25">
      <c r="A31">
        <v>2045</v>
      </c>
      <c r="B31" s="5">
        <f>C31*1000*About!$A$12</f>
        <v>2304478.1662560003</v>
      </c>
      <c r="C31">
        <v>2157.751092</v>
      </c>
      <c r="E31" s="3"/>
    </row>
    <row r="32" spans="1:5" ht="15" x14ac:dyDescent="0.25">
      <c r="A32">
        <v>2046</v>
      </c>
      <c r="B32" s="5">
        <f>C32*1000*About!$A$12</f>
        <v>2290720.0877280002</v>
      </c>
      <c r="C32">
        <v>2144.8689960000002</v>
      </c>
      <c r="E32" s="3"/>
    </row>
    <row r="33" spans="1:5" ht="15" x14ac:dyDescent="0.25">
      <c r="A33">
        <v>2047</v>
      </c>
      <c r="B33" s="5">
        <f>C33*1000*About!$A$12</f>
        <v>2276962.0092000002</v>
      </c>
      <c r="C33">
        <v>2131.9868999999999</v>
      </c>
      <c r="E33" s="3"/>
    </row>
    <row r="34" spans="1:5" ht="15" x14ac:dyDescent="0.25">
      <c r="A34">
        <v>2048</v>
      </c>
      <c r="B34" s="5">
        <f>C34*1000*About!$A$12</f>
        <v>2263203.9296040004</v>
      </c>
      <c r="C34">
        <v>2119.1048030000002</v>
      </c>
      <c r="E34" s="3"/>
    </row>
    <row r="35" spans="1:5" x14ac:dyDescent="0.35">
      <c r="A35">
        <v>2049</v>
      </c>
      <c r="B35" s="5">
        <f>C35*1000*About!$A$12</f>
        <v>2249445.8510759999</v>
      </c>
      <c r="C35">
        <v>2106.2227069999999</v>
      </c>
      <c r="E35" s="3"/>
    </row>
    <row r="36" spans="1:5" x14ac:dyDescent="0.35">
      <c r="A36">
        <v>2050</v>
      </c>
      <c r="B36" s="5">
        <f>C36*1000*About!$A$12</f>
        <v>2235687.7725480003</v>
      </c>
      <c r="C36">
        <v>2093.3406110000001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6"/>
  <sheetViews>
    <sheetView tabSelected="1" workbookViewId="0">
      <selection activeCell="B36" sqref="A1:B36"/>
    </sheetView>
  </sheetViews>
  <sheetFormatPr defaultRowHeight="14.5" x14ac:dyDescent="0.35"/>
  <cols>
    <col min="2" max="2" width="10.54296875" bestFit="1" customWidth="1"/>
  </cols>
  <sheetData>
    <row r="1" spans="1:2" ht="15" x14ac:dyDescent="0.25">
      <c r="B1" t="s">
        <v>2</v>
      </c>
    </row>
    <row r="2" spans="1:2" ht="15" x14ac:dyDescent="0.25">
      <c r="A2">
        <v>2016</v>
      </c>
      <c r="B2" s="6">
        <f>Calculations!B2</f>
        <v>3054293.4503039997</v>
      </c>
    </row>
    <row r="3" spans="1:2" ht="15" x14ac:dyDescent="0.25">
      <c r="A3">
        <v>2017</v>
      </c>
      <c r="B3" s="6">
        <f>Calculations!B3</f>
        <v>3013019.2136519998</v>
      </c>
    </row>
    <row r="4" spans="1:2" ht="15" x14ac:dyDescent="0.25">
      <c r="A4">
        <v>2018</v>
      </c>
      <c r="B4" s="6">
        <f>Calculations!B4</f>
        <v>2971744.9780680002</v>
      </c>
    </row>
    <row r="5" spans="1:2" ht="15" x14ac:dyDescent="0.25">
      <c r="A5">
        <v>2019</v>
      </c>
      <c r="B5" s="6">
        <f>Calculations!B5</f>
        <v>2930470.742484</v>
      </c>
    </row>
    <row r="6" spans="1:2" ht="15" x14ac:dyDescent="0.25">
      <c r="A6">
        <v>2020</v>
      </c>
      <c r="B6" s="6">
        <f>Calculations!B6</f>
        <v>2889196.5068999999</v>
      </c>
    </row>
    <row r="7" spans="1:2" ht="15" x14ac:dyDescent="0.25">
      <c r="A7">
        <v>2021</v>
      </c>
      <c r="B7" s="6">
        <f>Calculations!B7</f>
        <v>2861680.3498440003</v>
      </c>
    </row>
    <row r="8" spans="1:2" ht="15" x14ac:dyDescent="0.25">
      <c r="A8">
        <v>2022</v>
      </c>
      <c r="B8" s="6">
        <f>Calculations!B8</f>
        <v>2834164.19172</v>
      </c>
    </row>
    <row r="9" spans="1:2" ht="15" x14ac:dyDescent="0.25">
      <c r="A9">
        <v>2023</v>
      </c>
      <c r="B9" s="6">
        <f>Calculations!B9</f>
        <v>2806648.0346640004</v>
      </c>
    </row>
    <row r="10" spans="1:2" ht="15" x14ac:dyDescent="0.25">
      <c r="A10">
        <v>2024</v>
      </c>
      <c r="B10" s="6">
        <f>Calculations!B10</f>
        <v>2779131.8776080003</v>
      </c>
    </row>
    <row r="11" spans="1:2" ht="15" x14ac:dyDescent="0.25">
      <c r="A11">
        <v>2025</v>
      </c>
      <c r="B11" s="6">
        <f>Calculations!B11</f>
        <v>2751615.7205520002</v>
      </c>
    </row>
    <row r="12" spans="1:2" ht="15" x14ac:dyDescent="0.25">
      <c r="A12">
        <v>2026</v>
      </c>
      <c r="B12" s="6">
        <f>Calculations!B12</f>
        <v>2724099.5634960001</v>
      </c>
    </row>
    <row r="13" spans="1:2" ht="15" x14ac:dyDescent="0.25">
      <c r="A13">
        <v>2027</v>
      </c>
      <c r="B13" s="6">
        <f>Calculations!B13</f>
        <v>2696583.4064399996</v>
      </c>
    </row>
    <row r="14" spans="1:2" ht="15" x14ac:dyDescent="0.25">
      <c r="A14">
        <v>2028</v>
      </c>
      <c r="B14" s="6">
        <f>Calculations!B14</f>
        <v>2669067.2493840004</v>
      </c>
    </row>
    <row r="15" spans="1:2" ht="15" x14ac:dyDescent="0.25">
      <c r="A15">
        <v>2029</v>
      </c>
      <c r="B15" s="6">
        <f>Calculations!B15</f>
        <v>2641551.0912600006</v>
      </c>
    </row>
    <row r="16" spans="1:2" ht="15" x14ac:dyDescent="0.25">
      <c r="A16">
        <v>2030</v>
      </c>
      <c r="B16" s="6">
        <f>Calculations!B16</f>
        <v>2614034.934204</v>
      </c>
    </row>
    <row r="17" spans="1:2" ht="15" x14ac:dyDescent="0.25">
      <c r="A17">
        <v>2031</v>
      </c>
      <c r="B17" s="6">
        <f>Calculations!B17</f>
        <v>2586518.7771480004</v>
      </c>
    </row>
    <row r="18" spans="1:2" ht="15" x14ac:dyDescent="0.25">
      <c r="A18">
        <v>2032</v>
      </c>
      <c r="B18" s="6">
        <f>Calculations!B18</f>
        <v>2559002.6200919999</v>
      </c>
    </row>
    <row r="19" spans="1:2" ht="15" x14ac:dyDescent="0.25">
      <c r="A19">
        <v>2033</v>
      </c>
      <c r="B19" s="6">
        <f>Calculations!B19</f>
        <v>2531486.4630359998</v>
      </c>
    </row>
    <row r="20" spans="1:2" ht="15" x14ac:dyDescent="0.25">
      <c r="A20">
        <v>2034</v>
      </c>
      <c r="B20" s="6">
        <f>Calculations!B20</f>
        <v>2503970.3059800006</v>
      </c>
    </row>
    <row r="21" spans="1:2" ht="15" x14ac:dyDescent="0.25">
      <c r="A21">
        <v>2035</v>
      </c>
      <c r="B21" s="6">
        <f>Calculations!B21</f>
        <v>2476454.1489240001</v>
      </c>
    </row>
    <row r="22" spans="1:2" ht="15" x14ac:dyDescent="0.25">
      <c r="A22">
        <v>2036</v>
      </c>
      <c r="B22" s="6">
        <f>Calculations!B22</f>
        <v>2455817.0300639998</v>
      </c>
    </row>
    <row r="23" spans="1:2" ht="15" x14ac:dyDescent="0.25">
      <c r="A23">
        <v>2037</v>
      </c>
      <c r="B23" s="6">
        <f>Calculations!B23</f>
        <v>2435179.9122719998</v>
      </c>
    </row>
    <row r="24" spans="1:2" ht="15" x14ac:dyDescent="0.25">
      <c r="A24">
        <v>2038</v>
      </c>
      <c r="B24" s="6">
        <f>Calculations!B24</f>
        <v>2414542.7944800002</v>
      </c>
    </row>
    <row r="25" spans="1:2" ht="15" x14ac:dyDescent="0.25">
      <c r="A25">
        <v>2039</v>
      </c>
      <c r="B25" s="6">
        <f>Calculations!B25</f>
        <v>2393905.6766880001</v>
      </c>
    </row>
    <row r="26" spans="1:2" ht="15" x14ac:dyDescent="0.25">
      <c r="A26">
        <v>2040</v>
      </c>
      <c r="B26" s="6">
        <f>Calculations!B26</f>
        <v>2373268.5588960005</v>
      </c>
    </row>
    <row r="27" spans="1:2" ht="15" x14ac:dyDescent="0.25">
      <c r="A27">
        <v>2041</v>
      </c>
      <c r="B27" s="6">
        <f>Calculations!B27</f>
        <v>2359510.4803680005</v>
      </c>
    </row>
    <row r="28" spans="1:2" ht="15" x14ac:dyDescent="0.25">
      <c r="A28">
        <v>2042</v>
      </c>
      <c r="B28" s="6">
        <f>Calculations!B28</f>
        <v>2345752.4018399999</v>
      </c>
    </row>
    <row r="29" spans="1:2" ht="15" x14ac:dyDescent="0.25">
      <c r="A29">
        <v>2043</v>
      </c>
      <c r="B29" s="6">
        <f>Calculations!B29</f>
        <v>2331994.3233119999</v>
      </c>
    </row>
    <row r="30" spans="1:2" ht="15" x14ac:dyDescent="0.25">
      <c r="A30">
        <v>2044</v>
      </c>
      <c r="B30" s="6">
        <f>Calculations!B30</f>
        <v>2318236.2447839999</v>
      </c>
    </row>
    <row r="31" spans="1:2" ht="15" x14ac:dyDescent="0.25">
      <c r="A31">
        <v>2045</v>
      </c>
      <c r="B31" s="6">
        <f>Calculations!B31</f>
        <v>2304478.1662560003</v>
      </c>
    </row>
    <row r="32" spans="1:2" ht="15" x14ac:dyDescent="0.25">
      <c r="A32">
        <v>2046</v>
      </c>
      <c r="B32" s="6">
        <f>Calculations!B32</f>
        <v>2290720.0877280002</v>
      </c>
    </row>
    <row r="33" spans="1:2" ht="15" x14ac:dyDescent="0.25">
      <c r="A33">
        <v>2047</v>
      </c>
      <c r="B33" s="6">
        <f>Calculations!B33</f>
        <v>2276962.0092000002</v>
      </c>
    </row>
    <row r="34" spans="1:2" ht="15" x14ac:dyDescent="0.25">
      <c r="A34">
        <v>2048</v>
      </c>
      <c r="B34" s="6">
        <f>Calculations!B34</f>
        <v>2263203.9296040004</v>
      </c>
    </row>
    <row r="35" spans="1:2" x14ac:dyDescent="0.35">
      <c r="A35">
        <v>2049</v>
      </c>
      <c r="B35" s="6">
        <f>Calculations!B35</f>
        <v>2249445.8510759999</v>
      </c>
    </row>
    <row r="36" spans="1:2" x14ac:dyDescent="0.35">
      <c r="A36">
        <v>2050</v>
      </c>
      <c r="B36" s="6">
        <f>Calculations!B36</f>
        <v>2235687.7725480003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CpUDSC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2016-01-28T21:18:50Z</dcterms:created>
  <dcterms:modified xsi:type="dcterms:W3CDTF">2018-08-15T17:18:59Z</dcterms:modified>
</cp:coreProperties>
</file>