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95" windowHeight="10995" activeTab="1"/>
  </bookViews>
  <sheets>
    <sheet name="About" sheetId="1" r:id="rId1"/>
    <sheet name="FoITtCbUF" sheetId="2" r:id="rId2"/>
    <sheet name="E3 Capacity Data 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I38" i="3"/>
  <c r="I39" i="3" s="1"/>
  <c r="J38" i="3"/>
  <c r="J39" i="3" s="1"/>
  <c r="K38" i="3"/>
  <c r="L38" i="3"/>
  <c r="M38" i="3"/>
  <c r="M39" i="3" s="1"/>
  <c r="N38" i="3"/>
  <c r="N39" i="3" s="1"/>
  <c r="O38" i="3"/>
  <c r="P38" i="3"/>
  <c r="Q38" i="3"/>
  <c r="Q39" i="3" s="1"/>
  <c r="R38" i="3"/>
  <c r="R39" i="3" s="1"/>
  <c r="S38" i="3"/>
  <c r="T38" i="3"/>
  <c r="U38" i="3"/>
  <c r="U39" i="3" s="1"/>
  <c r="V38" i="3"/>
  <c r="V39" i="3" s="1"/>
  <c r="W38" i="3"/>
  <c r="X38" i="3"/>
  <c r="Y38" i="3"/>
  <c r="Y39" i="3" s="1"/>
  <c r="Z38" i="3"/>
  <c r="Z39" i="3" s="1"/>
  <c r="AA38" i="3"/>
  <c r="AB38" i="3"/>
  <c r="AC38" i="3"/>
  <c r="AC39" i="3" s="1"/>
  <c r="AD38" i="3"/>
  <c r="AD39" i="3" s="1"/>
  <c r="AE38" i="3"/>
  <c r="AF38" i="3"/>
  <c r="AG38" i="3"/>
  <c r="AG39" i="3" s="1"/>
  <c r="AH38" i="3"/>
  <c r="AH39" i="3" s="1"/>
  <c r="AI38" i="3"/>
  <c r="AJ38" i="3"/>
  <c r="AK38" i="3"/>
  <c r="AK39" i="3" s="1"/>
  <c r="AL38" i="3"/>
  <c r="AL39" i="3" s="1"/>
  <c r="AM38" i="3"/>
  <c r="AN38" i="3"/>
  <c r="AO38" i="3"/>
  <c r="AO39" i="3" s="1"/>
  <c r="AP38" i="3"/>
  <c r="AP39" i="3" s="1"/>
  <c r="K39" i="3"/>
  <c r="L39" i="3"/>
  <c r="O39" i="3"/>
  <c r="P39" i="3"/>
  <c r="S39" i="3"/>
  <c r="T39" i="3"/>
  <c r="W39" i="3"/>
  <c r="X39" i="3"/>
  <c r="AA39" i="3"/>
  <c r="AB39" i="3"/>
  <c r="AE39" i="3"/>
  <c r="AF39" i="3"/>
  <c r="AI39" i="3"/>
  <c r="AJ39" i="3"/>
  <c r="AM39" i="3"/>
  <c r="AN39" i="3"/>
  <c r="H39" i="3"/>
  <c r="H38" i="3"/>
  <c r="I37" i="3" l="1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H37" i="3"/>
</calcChain>
</file>

<file path=xl/sharedStrings.xml><?xml version="1.0" encoding="utf-8"?>
<sst xmlns="http://schemas.openxmlformats.org/spreadsheetml/2006/main" count="58" uniqueCount="58">
  <si>
    <t>FoITtCbUF Fraction of Interregional Transmission that Can be Used Flexibly</t>
  </si>
  <si>
    <t>Value</t>
  </si>
  <si>
    <t>Fraction</t>
  </si>
  <si>
    <t>Installed capacity by technology</t>
  </si>
  <si>
    <t>CHP</t>
  </si>
  <si>
    <t>Subsector-Driven CHP</t>
  </si>
  <si>
    <t>Nuclear</t>
  </si>
  <si>
    <t>Coal Large Recent</t>
  </si>
  <si>
    <t>Coal Small Recent</t>
  </si>
  <si>
    <t>Steam Small Recent</t>
  </si>
  <si>
    <t>Steam Large Recent (probably once through cooling)</t>
  </si>
  <si>
    <t>Steam Small Old</t>
  </si>
  <si>
    <t>Other Steam</t>
  </si>
  <si>
    <t>CC Old</t>
  </si>
  <si>
    <t>CC Frame F</t>
  </si>
  <si>
    <t>CCGT with CCS</t>
  </si>
  <si>
    <t>CC G + H</t>
  </si>
  <si>
    <t>CT 1</t>
  </si>
  <si>
    <t>CT 2</t>
  </si>
  <si>
    <t>CT 3</t>
  </si>
  <si>
    <t>CT 4</t>
  </si>
  <si>
    <t>CT 5</t>
  </si>
  <si>
    <t>Conventional Hydro</t>
  </si>
  <si>
    <t>Biogas</t>
  </si>
  <si>
    <t>Biomass</t>
  </si>
  <si>
    <t>Geothermal</t>
  </si>
  <si>
    <t>Small Hydro</t>
  </si>
  <si>
    <t>Solar Thermal</t>
  </si>
  <si>
    <t>Solar PV</t>
  </si>
  <si>
    <t>Wind</t>
  </si>
  <si>
    <t>Distributed PV</t>
  </si>
  <si>
    <t>CSP with Storage</t>
  </si>
  <si>
    <t>Specified Coal</t>
  </si>
  <si>
    <t>Specified BPA</t>
  </si>
  <si>
    <t>Specified Gas</t>
  </si>
  <si>
    <t>Unspecified</t>
  </si>
  <si>
    <t>Unspecified Non-emitting</t>
  </si>
  <si>
    <t>Imports in start year:</t>
  </si>
  <si>
    <t>Sources:</t>
  </si>
  <si>
    <t>Transmission Paths Into California</t>
  </si>
  <si>
    <t>California Independent System Operator</t>
  </si>
  <si>
    <t>https://www.caiso.com/Documents/2015SummerAssessment.pdf</t>
  </si>
  <si>
    <t>Shows all relevant paths to California balancing authorities and not only CAISO</t>
  </si>
  <si>
    <t>See "Paths into California"</t>
  </si>
  <si>
    <t>Transmission Path Capacity</t>
  </si>
  <si>
    <t>Western Electricity Coordinating Council documents</t>
  </si>
  <si>
    <t>Primarily:</t>
  </si>
  <si>
    <t>https://www.wecc.biz/Reliability/2011Plan_Path_WriteUps.pdf</t>
  </si>
  <si>
    <t>https://www.wecc.biz/Reliability/TAS_PathReports_Combined_FINAL.pdf</t>
  </si>
  <si>
    <t xml:space="preserve">See specific worksheets named after paths for details on each. </t>
  </si>
  <si>
    <t>Minimum existing imported electricity in BAU</t>
  </si>
  <si>
    <t>For TCAMRB Transmission Capacity Across Modeled Region Border</t>
  </si>
  <si>
    <t>Transmission Capacity Across Modeled Region Border</t>
  </si>
  <si>
    <t>MW</t>
  </si>
  <si>
    <t>E3 California Pathways data</t>
  </si>
  <si>
    <t>October 2017 release</t>
  </si>
  <si>
    <t>Transmission capacity across border region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</si>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</sst>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left"/>
    </xf>
    <xf numFmtId="0" fontId="1" fillId="2" borderId="0" xfId="0" applyFont="1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8" sqref="B8"/>
    </sheetView>
  </sheetViews>
  <sheetFormatPr defaultRowHeight="14.25" x14ac:dyDescent="0.45"/>
  <sheetData>
    <row r="1" spans="1:5" x14ac:dyDescent="0.25">
      <c r="A1" s="1" t="s">
        <v>0</v>
      </c>
    </row>
    <row r="3" spans="1:5" x14ac:dyDescent="0.45">
      <c r="A3" s="5" t="s">
        <v>50</v>
      </c>
      <c r="B3" s="2"/>
      <c r="C3" s="2"/>
      <c r="D3" s="2"/>
      <c r="E3" s="2"/>
    </row>
    <row r="4" spans="1:5" x14ac:dyDescent="0.45">
      <c r="A4" t="s">
        <v>54</v>
      </c>
    </row>
    <row r="5" spans="1:5" x14ac:dyDescent="0.45">
      <c r="A5" t="s">
        <v>55</v>
      </c>
    </row>
    <row r="7" spans="1:5" x14ac:dyDescent="0.45">
      <c r="B7" t="s">
        <v>52</v>
      </c>
    </row>
    <row r="8" spans="1:5" x14ac:dyDescent="0.45">
      <c r="A8" t="s">
        <v>53</v>
      </c>
      <c r="B8" s="6">
        <v>15149</v>
      </c>
    </row>
    <row r="10" spans="1:5" x14ac:dyDescent="0.45">
      <c r="A10" s="1" t="s">
        <v>51</v>
      </c>
    </row>
    <row r="12" spans="1:5" x14ac:dyDescent="0.45">
      <c r="A12" s="1" t="s">
        <v>38</v>
      </c>
      <c r="B12" s="3" t="s">
        <v>39</v>
      </c>
    </row>
    <row r="13" spans="1:5" x14ac:dyDescent="0.45">
      <c r="B13" t="s">
        <v>40</v>
      </c>
    </row>
    <row r="14" spans="1:5" x14ac:dyDescent="0.45">
      <c r="B14" t="s">
        <v>41</v>
      </c>
    </row>
    <row r="15" spans="1:5" x14ac:dyDescent="0.45">
      <c r="B15" t="s">
        <v>42</v>
      </c>
    </row>
    <row r="16" spans="1:5" x14ac:dyDescent="0.45">
      <c r="B16" t="s">
        <v>43</v>
      </c>
    </row>
    <row r="19" spans="2:2" x14ac:dyDescent="0.45">
      <c r="B19" s="3" t="s">
        <v>44</v>
      </c>
    </row>
    <row r="20" spans="2:2" x14ac:dyDescent="0.45">
      <c r="B20" t="s">
        <v>45</v>
      </c>
    </row>
    <row r="21" spans="2:2" x14ac:dyDescent="0.45">
      <c r="B21" s="4" t="s">
        <v>46</v>
      </c>
    </row>
    <row r="22" spans="2:2" x14ac:dyDescent="0.45">
      <c r="B22" t="s">
        <v>47</v>
      </c>
    </row>
    <row r="23" spans="2:2" x14ac:dyDescent="0.45">
      <c r="B23" t="s">
        <v>48</v>
      </c>
    </row>
    <row r="25" spans="2:2" x14ac:dyDescent="0.45">
      <c r="B2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B7" sqref="B7"/>
    </sheetView>
  </sheetViews>
  <sheetFormatPr defaultRowHeight="14.25" x14ac:dyDescent="0.45"/>
  <sheetData>
    <row r="1" spans="1:36" x14ac:dyDescent="0.25">
      <c r="A1" t="s">
        <v>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f>'E3 Capacity Data '!H39</f>
        <v>0.21382010383523664</v>
      </c>
      <c r="C2">
        <f>'E3 Capacity Data '!I39</f>
        <v>0.17573178117367483</v>
      </c>
      <c r="D2">
        <f>'E3 Capacity Data '!J39</f>
        <v>0.19401681648953728</v>
      </c>
      <c r="E2">
        <f>'E3 Capacity Data '!K39</f>
        <v>0.18893397273747448</v>
      </c>
      <c r="F2">
        <f>'E3 Capacity Data '!L39</f>
        <v>0.18893397273747448</v>
      </c>
      <c r="G2">
        <f>'E3 Capacity Data '!M39</f>
        <v>0.18734970974981846</v>
      </c>
      <c r="H2">
        <f>'E3 Capacity Data '!N39</f>
        <v>0.18734970974981846</v>
      </c>
      <c r="I2">
        <f>'E3 Capacity Data '!O39</f>
        <v>0.18734970974981846</v>
      </c>
      <c r="J2">
        <f>'E3 Capacity Data '!P39</f>
        <v>0.18734970974981846</v>
      </c>
      <c r="K2">
        <f>'E3 Capacity Data '!Q39</f>
        <v>0.27870887537131162</v>
      </c>
      <c r="L2">
        <f>'E3 Capacity Data '!R39</f>
        <v>0.27705860142583671</v>
      </c>
      <c r="M2">
        <f>'E3 Capacity Data '!S39</f>
        <v>0.27705860142583671</v>
      </c>
      <c r="N2">
        <f>'E3 Capacity Data '!T39</f>
        <v>0.18616151250907653</v>
      </c>
      <c r="O2">
        <f>'E3 Capacity Data '!U39</f>
        <v>0.18616151250907653</v>
      </c>
      <c r="P2">
        <f>'E3 Capacity Data '!V39</f>
        <v>0.18616151250907653</v>
      </c>
      <c r="Q2">
        <f>'E3 Capacity Data '!W39</f>
        <v>0.16781046623539508</v>
      </c>
      <c r="R2">
        <f>'E3 Capacity Data '!X39</f>
        <v>0.16781046623539508</v>
      </c>
      <c r="S2">
        <f>'E3 Capacity Data '!Y39</f>
        <v>0.16781046623539508</v>
      </c>
      <c r="T2">
        <f>'E3 Capacity Data '!Z39</f>
        <v>0.16781046623539508</v>
      </c>
      <c r="U2">
        <f>'E3 Capacity Data '!AA39</f>
        <v>0.16781046623539508</v>
      </c>
      <c r="V2">
        <f>'E3 Capacity Data '!AB39</f>
        <v>0.16781046623539508</v>
      </c>
      <c r="W2">
        <f>'E3 Capacity Data '!AC39</f>
        <v>0.16781046623539508</v>
      </c>
      <c r="X2">
        <f>'E3 Capacity Data '!AD39</f>
        <v>0.16781046623539508</v>
      </c>
      <c r="Y2">
        <f>'E3 Capacity Data '!AE39</f>
        <v>0.16781046623539508</v>
      </c>
      <c r="Z2">
        <f>'E3 Capacity Data '!AF39</f>
        <v>0.16781046623539508</v>
      </c>
      <c r="AA2">
        <f>'E3 Capacity Data '!AG39</f>
        <v>0.16781046623539508</v>
      </c>
      <c r="AB2">
        <f>'E3 Capacity Data '!AH39</f>
        <v>0.16781046623539508</v>
      </c>
      <c r="AC2">
        <f>'E3 Capacity Data '!AI39</f>
        <v>0.16781046623539508</v>
      </c>
      <c r="AD2">
        <f>'E3 Capacity Data '!AJ39</f>
        <v>0.16781046623539508</v>
      </c>
      <c r="AE2">
        <f>'E3 Capacity Data '!AK39</f>
        <v>0.16781046623539508</v>
      </c>
      <c r="AF2">
        <f>'E3 Capacity Data '!AL39</f>
        <v>0.16781046623539508</v>
      </c>
      <c r="AG2">
        <f>'E3 Capacity Data '!AM39</f>
        <v>0.16781046623539508</v>
      </c>
      <c r="AH2">
        <f>'E3 Capacity Data '!AN39</f>
        <v>0.16781046623539508</v>
      </c>
      <c r="AI2">
        <f>'E3 Capacity Data '!AO39</f>
        <v>0.16781046623539508</v>
      </c>
      <c r="AJ2">
        <f>'E3 Capacity Data '!AP39</f>
        <v>0.16781046623539508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opLeftCell="AE19" workbookViewId="0">
      <selection activeCell="H39" sqref="H39:AP39"/>
    </sheetView>
  </sheetViews>
  <sheetFormatPr defaultRowHeight="14.25" x14ac:dyDescent="0.45"/>
  <cols>
    <col min="8" max="8" width="9.06640625" style="2"/>
  </cols>
  <sheetData>
    <row r="1" spans="1:42" x14ac:dyDescent="0.45">
      <c r="A1" t="s">
        <v>3</v>
      </c>
    </row>
    <row r="2" spans="1:42" x14ac:dyDescent="0.45"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 s="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>
        <v>2022</v>
      </c>
      <c r="O2">
        <v>2023</v>
      </c>
      <c r="P2">
        <v>2024</v>
      </c>
      <c r="Q2">
        <v>2025</v>
      </c>
      <c r="R2">
        <v>2026</v>
      </c>
    </row>
    <row r="3" spans="1:42" x14ac:dyDescent="0.4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5">
      <c r="A5" t="s">
        <v>6</v>
      </c>
      <c r="B5">
        <v>4577</v>
      </c>
      <c r="C5">
        <v>4577</v>
      </c>
      <c r="D5">
        <v>2327</v>
      </c>
      <c r="E5">
        <v>2327</v>
      </c>
      <c r="F5">
        <v>2327</v>
      </c>
      <c r="G5">
        <v>2327</v>
      </c>
      <c r="H5" s="2">
        <v>2327</v>
      </c>
      <c r="I5">
        <v>2327</v>
      </c>
      <c r="J5">
        <v>2327</v>
      </c>
      <c r="K5">
        <v>2327</v>
      </c>
      <c r="L5">
        <v>2327</v>
      </c>
      <c r="M5">
        <v>2327</v>
      </c>
      <c r="N5">
        <v>2327</v>
      </c>
      <c r="O5">
        <v>2327</v>
      </c>
      <c r="P5">
        <v>2327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5">
      <c r="A7" t="s">
        <v>8</v>
      </c>
      <c r="B7">
        <v>66.27</v>
      </c>
      <c r="C7">
        <v>66.27</v>
      </c>
      <c r="D7">
        <v>66.27</v>
      </c>
      <c r="E7">
        <v>66.27</v>
      </c>
      <c r="F7">
        <v>66.27</v>
      </c>
      <c r="G7">
        <v>66.27</v>
      </c>
      <c r="H7" s="2">
        <v>66.27</v>
      </c>
      <c r="I7">
        <v>66.27</v>
      </c>
      <c r="J7">
        <v>66.27</v>
      </c>
      <c r="K7">
        <v>66.27</v>
      </c>
      <c r="L7">
        <v>66.27</v>
      </c>
      <c r="M7">
        <v>66.27</v>
      </c>
      <c r="N7">
        <v>66.27</v>
      </c>
      <c r="O7">
        <v>66.27</v>
      </c>
      <c r="P7">
        <v>66.27</v>
      </c>
      <c r="Q7">
        <v>66.27</v>
      </c>
      <c r="R7">
        <v>66.27</v>
      </c>
      <c r="S7">
        <v>66.27</v>
      </c>
      <c r="T7">
        <v>18.390000017639998</v>
      </c>
      <c r="U7">
        <v>18.390000017639998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5">
      <c r="A8" t="s">
        <v>9</v>
      </c>
      <c r="B8">
        <v>347</v>
      </c>
      <c r="C8">
        <v>347</v>
      </c>
      <c r="D8">
        <v>347</v>
      </c>
      <c r="E8">
        <v>347</v>
      </c>
      <c r="F8">
        <v>347</v>
      </c>
      <c r="G8">
        <v>202</v>
      </c>
      <c r="H8" s="2">
        <v>202</v>
      </c>
      <c r="I8">
        <v>202</v>
      </c>
      <c r="J8">
        <v>202</v>
      </c>
      <c r="K8">
        <v>202</v>
      </c>
      <c r="L8">
        <v>202</v>
      </c>
      <c r="M8">
        <v>625</v>
      </c>
      <c r="N8">
        <v>625</v>
      </c>
      <c r="O8">
        <v>625</v>
      </c>
      <c r="P8">
        <v>525.22966999999903</v>
      </c>
      <c r="Q8">
        <v>525.22966999999903</v>
      </c>
      <c r="R8">
        <v>525.22966999999903</v>
      </c>
      <c r="S8">
        <v>525.22966999999903</v>
      </c>
      <c r="T8">
        <v>445.14206999999999</v>
      </c>
      <c r="U8">
        <v>445.14206999999999</v>
      </c>
      <c r="V8">
        <v>445.14206999999999</v>
      </c>
      <c r="W8">
        <v>445.14206999999999</v>
      </c>
      <c r="X8">
        <v>445.14206999999999</v>
      </c>
      <c r="Y8">
        <v>445.14206999999999</v>
      </c>
      <c r="Z8">
        <v>445.14206999999999</v>
      </c>
      <c r="AA8">
        <v>445.14206999999999</v>
      </c>
      <c r="AB8">
        <v>445.14206999999999</v>
      </c>
      <c r="AC8">
        <v>445.14206999999999</v>
      </c>
      <c r="AD8">
        <v>445.14206999999999</v>
      </c>
      <c r="AE8">
        <v>445.14206999999999</v>
      </c>
      <c r="AF8">
        <v>445.14206999999999</v>
      </c>
      <c r="AG8">
        <v>445.14206999999999</v>
      </c>
      <c r="AH8">
        <v>445.14206999999999</v>
      </c>
      <c r="AI8">
        <v>445.14206999999999</v>
      </c>
      <c r="AJ8">
        <v>445.14206999999999</v>
      </c>
      <c r="AK8">
        <v>445.14206999999999</v>
      </c>
      <c r="AL8">
        <v>445.14206999999999</v>
      </c>
      <c r="AM8">
        <v>445.14206999999999</v>
      </c>
      <c r="AN8">
        <v>445.14206999999999</v>
      </c>
      <c r="AO8">
        <v>429.82549</v>
      </c>
      <c r="AP8">
        <v>429.82549</v>
      </c>
    </row>
    <row r="9" spans="1:42" x14ac:dyDescent="0.45">
      <c r="A9" t="s">
        <v>10</v>
      </c>
      <c r="B9">
        <v>14462</v>
      </c>
      <c r="C9">
        <v>14462</v>
      </c>
      <c r="D9">
        <v>14462</v>
      </c>
      <c r="E9">
        <v>13082</v>
      </c>
      <c r="F9">
        <v>12408</v>
      </c>
      <c r="G9">
        <v>11758</v>
      </c>
      <c r="H9" s="2">
        <v>11313</v>
      </c>
      <c r="I9">
        <v>7206.99999999999</v>
      </c>
      <c r="J9">
        <v>7206.99999999999</v>
      </c>
      <c r="K9">
        <v>7206.99999999999</v>
      </c>
      <c r="L9">
        <v>1442</v>
      </c>
      <c r="M9">
        <v>1442</v>
      </c>
      <c r="N9">
        <v>1442</v>
      </c>
      <c r="O9">
        <v>1442</v>
      </c>
      <c r="P9">
        <v>1442</v>
      </c>
      <c r="Q9">
        <v>1442</v>
      </c>
      <c r="R9">
        <v>1442</v>
      </c>
      <c r="S9">
        <v>1442</v>
      </c>
      <c r="T9">
        <v>1442</v>
      </c>
      <c r="U9">
        <v>1442</v>
      </c>
      <c r="V9">
        <v>1442</v>
      </c>
      <c r="W9">
        <v>1442</v>
      </c>
      <c r="X9">
        <v>1442</v>
      </c>
      <c r="Y9">
        <v>1442</v>
      </c>
      <c r="Z9">
        <v>1442</v>
      </c>
      <c r="AA9">
        <v>1442</v>
      </c>
      <c r="AB9">
        <v>1442</v>
      </c>
      <c r="AC9">
        <v>1442</v>
      </c>
      <c r="AD9">
        <v>1122.8296800000001</v>
      </c>
      <c r="AE9">
        <v>1122.8296800000001</v>
      </c>
      <c r="AF9">
        <v>1122.8296800000001</v>
      </c>
      <c r="AG9">
        <v>1122.8296800000001</v>
      </c>
      <c r="AH9">
        <v>1122.8296800000001</v>
      </c>
      <c r="AI9">
        <v>1122.8296800000001</v>
      </c>
      <c r="AJ9">
        <v>1122.8296800000001</v>
      </c>
      <c r="AK9">
        <v>1122.8296800000001</v>
      </c>
      <c r="AL9">
        <v>1122.8296800000001</v>
      </c>
      <c r="AM9">
        <v>1122.8296800000001</v>
      </c>
      <c r="AN9">
        <v>1122.8296800000001</v>
      </c>
      <c r="AO9">
        <v>1122.8296800000001</v>
      </c>
      <c r="AP9">
        <v>1122.8296800000001</v>
      </c>
    </row>
    <row r="10" spans="1:42" x14ac:dyDescent="0.45">
      <c r="A10" t="s">
        <v>11</v>
      </c>
      <c r="B10">
        <v>328</v>
      </c>
      <c r="C10">
        <v>328</v>
      </c>
      <c r="D10">
        <v>328</v>
      </c>
      <c r="E10">
        <v>328</v>
      </c>
      <c r="F10">
        <v>328</v>
      </c>
      <c r="G10">
        <v>328</v>
      </c>
      <c r="H10" s="2">
        <v>328</v>
      </c>
      <c r="I10">
        <v>328</v>
      </c>
      <c r="J10">
        <v>328</v>
      </c>
      <c r="K10">
        <v>328</v>
      </c>
      <c r="L10">
        <v>328</v>
      </c>
      <c r="M10">
        <v>328</v>
      </c>
      <c r="N10">
        <v>328</v>
      </c>
      <c r="O10">
        <v>328</v>
      </c>
      <c r="P10">
        <v>328</v>
      </c>
      <c r="Q10">
        <v>328</v>
      </c>
      <c r="R10">
        <v>328</v>
      </c>
      <c r="S10">
        <v>328</v>
      </c>
      <c r="T10">
        <v>328</v>
      </c>
      <c r="U10">
        <v>328</v>
      </c>
      <c r="V10">
        <v>328</v>
      </c>
      <c r="W10">
        <v>328</v>
      </c>
      <c r="X10">
        <v>328</v>
      </c>
      <c r="Y10">
        <v>328</v>
      </c>
      <c r="Z10">
        <v>328</v>
      </c>
      <c r="AA10">
        <v>328</v>
      </c>
      <c r="AB10">
        <v>328</v>
      </c>
      <c r="AC10">
        <v>328</v>
      </c>
      <c r="AD10">
        <v>328</v>
      </c>
      <c r="AE10">
        <v>328</v>
      </c>
      <c r="AF10">
        <v>328</v>
      </c>
      <c r="AG10">
        <v>328</v>
      </c>
      <c r="AH10">
        <v>328</v>
      </c>
      <c r="AI10">
        <v>328</v>
      </c>
      <c r="AJ10">
        <v>328</v>
      </c>
      <c r="AK10">
        <v>328</v>
      </c>
      <c r="AL10">
        <v>328</v>
      </c>
      <c r="AM10">
        <v>328</v>
      </c>
      <c r="AN10">
        <v>328</v>
      </c>
      <c r="AO10">
        <v>328</v>
      </c>
      <c r="AP10">
        <v>328</v>
      </c>
    </row>
    <row r="11" spans="1:42" x14ac:dyDescent="0.45">
      <c r="A11" t="s">
        <v>12</v>
      </c>
      <c r="B11">
        <v>98</v>
      </c>
      <c r="C11">
        <v>98</v>
      </c>
      <c r="D11">
        <v>98</v>
      </c>
      <c r="E11">
        <v>98</v>
      </c>
      <c r="F11">
        <v>98</v>
      </c>
      <c r="G11">
        <v>98</v>
      </c>
      <c r="H11" s="2">
        <v>98</v>
      </c>
      <c r="I11">
        <v>98</v>
      </c>
      <c r="J11">
        <v>98</v>
      </c>
      <c r="K11">
        <v>98</v>
      </c>
      <c r="L11">
        <v>98</v>
      </c>
      <c r="M11">
        <v>128</v>
      </c>
      <c r="N11">
        <v>128</v>
      </c>
      <c r="O11">
        <v>128</v>
      </c>
      <c r="P11">
        <v>128</v>
      </c>
      <c r="Q11">
        <v>128</v>
      </c>
      <c r="R11">
        <v>128</v>
      </c>
      <c r="S11">
        <v>128</v>
      </c>
      <c r="T11">
        <v>128</v>
      </c>
      <c r="U11">
        <v>128</v>
      </c>
      <c r="V11">
        <v>128</v>
      </c>
      <c r="W11">
        <v>128</v>
      </c>
      <c r="X11">
        <v>128</v>
      </c>
      <c r="Y11">
        <v>128</v>
      </c>
      <c r="Z11">
        <v>128</v>
      </c>
      <c r="AA11">
        <v>128</v>
      </c>
      <c r="AB11">
        <v>128</v>
      </c>
      <c r="AC11">
        <v>128</v>
      </c>
      <c r="AD11">
        <v>128</v>
      </c>
      <c r="AE11">
        <v>128</v>
      </c>
      <c r="AF11">
        <v>128</v>
      </c>
      <c r="AG11">
        <v>128</v>
      </c>
      <c r="AH11">
        <v>128</v>
      </c>
      <c r="AI11">
        <v>128</v>
      </c>
      <c r="AJ11">
        <v>106.81632</v>
      </c>
      <c r="AK11">
        <v>88.889179999999996</v>
      </c>
      <c r="AL11">
        <v>88.889179999999996</v>
      </c>
      <c r="AM11">
        <v>73.552179999999893</v>
      </c>
      <c r="AN11">
        <v>73.552179999999893</v>
      </c>
      <c r="AO11">
        <v>73.552179999999893</v>
      </c>
      <c r="AP11">
        <v>73.552179999999893</v>
      </c>
    </row>
    <row r="12" spans="1:42" x14ac:dyDescent="0.45">
      <c r="A12" t="s">
        <v>13</v>
      </c>
      <c r="B12">
        <v>709</v>
      </c>
      <c r="C12">
        <v>709</v>
      </c>
      <c r="D12">
        <v>709</v>
      </c>
      <c r="E12">
        <v>709</v>
      </c>
      <c r="F12">
        <v>709</v>
      </c>
      <c r="G12">
        <v>709</v>
      </c>
      <c r="H12" s="2">
        <v>709</v>
      </c>
      <c r="I12">
        <v>709</v>
      </c>
      <c r="J12">
        <v>709</v>
      </c>
      <c r="K12">
        <v>709</v>
      </c>
      <c r="L12">
        <v>709</v>
      </c>
      <c r="M12">
        <v>709</v>
      </c>
      <c r="N12">
        <v>709</v>
      </c>
      <c r="O12">
        <v>709</v>
      </c>
      <c r="P12">
        <v>709</v>
      </c>
      <c r="Q12">
        <v>709</v>
      </c>
      <c r="R12">
        <v>709</v>
      </c>
      <c r="S12">
        <v>709</v>
      </c>
      <c r="T12">
        <v>709</v>
      </c>
      <c r="U12">
        <v>669.52287999999999</v>
      </c>
      <c r="V12">
        <v>669.52287999999999</v>
      </c>
      <c r="W12">
        <v>669.52287999999999</v>
      </c>
      <c r="X12">
        <v>669.52287999999999</v>
      </c>
      <c r="Y12">
        <v>669.52287999999999</v>
      </c>
      <c r="Z12">
        <v>669.52287999999999</v>
      </c>
      <c r="AA12">
        <v>669.52287999999999</v>
      </c>
      <c r="AB12">
        <v>669.52287999999999</v>
      </c>
      <c r="AC12">
        <v>669.52287999999999</v>
      </c>
      <c r="AD12">
        <v>669.52287999999999</v>
      </c>
      <c r="AE12">
        <v>669.52287999999999</v>
      </c>
      <c r="AF12">
        <v>669.52287999999999</v>
      </c>
      <c r="AG12">
        <v>669.52287999999999</v>
      </c>
      <c r="AH12">
        <v>669.52287999999999</v>
      </c>
      <c r="AI12">
        <v>669.52287999999999</v>
      </c>
      <c r="AJ12">
        <v>669.52287999999999</v>
      </c>
      <c r="AK12">
        <v>669.52287999999999</v>
      </c>
      <c r="AL12">
        <v>669.52287999999999</v>
      </c>
      <c r="AM12">
        <v>669.52287999999999</v>
      </c>
      <c r="AN12">
        <v>669.52287999999999</v>
      </c>
      <c r="AO12">
        <v>669.52287999999999</v>
      </c>
      <c r="AP12">
        <v>491.43626</v>
      </c>
    </row>
    <row r="13" spans="1:42" x14ac:dyDescent="0.45">
      <c r="A13" t="s">
        <v>14</v>
      </c>
      <c r="B13">
        <v>17999</v>
      </c>
      <c r="C13">
        <v>17999</v>
      </c>
      <c r="D13">
        <v>17999</v>
      </c>
      <c r="E13">
        <v>20278</v>
      </c>
      <c r="F13">
        <v>20278</v>
      </c>
      <c r="G13">
        <v>20278</v>
      </c>
      <c r="H13" s="2">
        <v>21431</v>
      </c>
      <c r="I13">
        <v>21431</v>
      </c>
      <c r="J13">
        <v>21431</v>
      </c>
      <c r="K13">
        <v>21431</v>
      </c>
      <c r="L13">
        <v>21431</v>
      </c>
      <c r="M13">
        <v>22431</v>
      </c>
      <c r="N13">
        <v>22431</v>
      </c>
      <c r="O13">
        <v>22431</v>
      </c>
      <c r="P13">
        <v>22431</v>
      </c>
      <c r="Q13">
        <v>22429.200099999998</v>
      </c>
      <c r="R13">
        <v>22375.56308</v>
      </c>
      <c r="S13">
        <v>22093.69874</v>
      </c>
      <c r="T13">
        <v>22067.24021</v>
      </c>
      <c r="U13">
        <v>20966.241379999999</v>
      </c>
      <c r="V13">
        <v>20887.585749999998</v>
      </c>
      <c r="W13">
        <v>20785.351429999999</v>
      </c>
      <c r="X13">
        <v>20785.351429999999</v>
      </c>
      <c r="Y13">
        <v>20665.478090000001</v>
      </c>
      <c r="Z13">
        <v>20581.422760000001</v>
      </c>
      <c r="AA13">
        <v>20522.566030000002</v>
      </c>
      <c r="AB13">
        <v>20471.44887</v>
      </c>
      <c r="AC13">
        <v>20513.3173936893</v>
      </c>
      <c r="AD13">
        <v>21123.571382565198</v>
      </c>
      <c r="AE13">
        <v>21531.240237620201</v>
      </c>
      <c r="AF13">
        <v>21992.862790068899</v>
      </c>
      <c r="AG13">
        <v>22638.908662707599</v>
      </c>
      <c r="AH13">
        <v>23460.116615246501</v>
      </c>
      <c r="AI13">
        <v>23740.501967811801</v>
      </c>
      <c r="AJ13">
        <v>24282.321971130201</v>
      </c>
      <c r="AK13">
        <v>24713.6244356227</v>
      </c>
      <c r="AL13">
        <v>25238.818103523801</v>
      </c>
      <c r="AM13">
        <v>26199.695008656901</v>
      </c>
      <c r="AN13">
        <v>26901.550196110002</v>
      </c>
      <c r="AO13">
        <v>28282.711411496301</v>
      </c>
      <c r="AP13">
        <v>30360.41273086</v>
      </c>
    </row>
    <row r="14" spans="1:42" x14ac:dyDescent="0.4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5">
      <c r="A16" t="s">
        <v>17</v>
      </c>
      <c r="B16">
        <v>1125</v>
      </c>
      <c r="C16">
        <v>1125</v>
      </c>
      <c r="D16">
        <v>1125</v>
      </c>
      <c r="E16">
        <v>1125</v>
      </c>
      <c r="F16">
        <v>1125</v>
      </c>
      <c r="G16">
        <v>1125</v>
      </c>
      <c r="H16" s="2">
        <v>1125</v>
      </c>
      <c r="I16">
        <v>1125</v>
      </c>
      <c r="J16">
        <v>1125</v>
      </c>
      <c r="K16">
        <v>1186</v>
      </c>
      <c r="L16">
        <v>1186</v>
      </c>
      <c r="M16">
        <v>1488</v>
      </c>
      <c r="N16">
        <v>1488</v>
      </c>
      <c r="O16">
        <v>1482.94875</v>
      </c>
      <c r="P16">
        <v>1443</v>
      </c>
      <c r="Q16">
        <v>1111.9124999999999</v>
      </c>
      <c r="R16">
        <v>1111.9124999999999</v>
      </c>
      <c r="S16">
        <v>1111.9124999999999</v>
      </c>
      <c r="T16">
        <v>1111.9124999999999</v>
      </c>
      <c r="U16">
        <v>847.84124999999995</v>
      </c>
      <c r="V16">
        <v>728.64750000000004</v>
      </c>
      <c r="W16">
        <v>678.65250000000003</v>
      </c>
      <c r="X16">
        <v>678.65250000000003</v>
      </c>
      <c r="Y16">
        <v>628.34249999999997</v>
      </c>
      <c r="Z16">
        <v>628.34249999999997</v>
      </c>
      <c r="AA16">
        <v>581.22749999999996</v>
      </c>
      <c r="AB16">
        <v>581.22749999999996</v>
      </c>
      <c r="AC16">
        <v>581.22749999999996</v>
      </c>
      <c r="AD16">
        <v>579.64125000000001</v>
      </c>
      <c r="AE16">
        <v>579.64125000000001</v>
      </c>
      <c r="AF16">
        <v>579.64125000000001</v>
      </c>
      <c r="AG16">
        <v>579.64125000000001</v>
      </c>
      <c r="AH16">
        <v>579.64125000000001</v>
      </c>
      <c r="AI16">
        <v>579.64125000000001</v>
      </c>
      <c r="AJ16">
        <v>579.64125000000001</v>
      </c>
      <c r="AK16">
        <v>579.64125000000001</v>
      </c>
      <c r="AL16">
        <v>579.64125000000001</v>
      </c>
      <c r="AM16">
        <v>579.64125000000001</v>
      </c>
      <c r="AN16">
        <v>579.64125000000001</v>
      </c>
      <c r="AO16">
        <v>579.64125000000001</v>
      </c>
      <c r="AP16">
        <v>437.46375</v>
      </c>
    </row>
    <row r="17" spans="1:42" x14ac:dyDescent="0.45">
      <c r="A17" t="s">
        <v>18</v>
      </c>
      <c r="B17">
        <v>1842</v>
      </c>
      <c r="C17">
        <v>1842</v>
      </c>
      <c r="D17">
        <v>1842</v>
      </c>
      <c r="E17">
        <v>3723</v>
      </c>
      <c r="F17">
        <v>4842</v>
      </c>
      <c r="G17">
        <v>4842</v>
      </c>
      <c r="H17" s="2">
        <v>4842</v>
      </c>
      <c r="I17">
        <v>4842</v>
      </c>
      <c r="J17">
        <v>4842</v>
      </c>
      <c r="K17">
        <v>4842</v>
      </c>
      <c r="L17">
        <v>4842</v>
      </c>
      <c r="M17">
        <v>5842</v>
      </c>
      <c r="N17">
        <v>5842</v>
      </c>
      <c r="O17">
        <v>5842</v>
      </c>
      <c r="P17">
        <v>5842</v>
      </c>
      <c r="Q17">
        <v>5842</v>
      </c>
      <c r="R17">
        <v>5842</v>
      </c>
      <c r="S17">
        <v>5842</v>
      </c>
      <c r="T17">
        <v>5842</v>
      </c>
      <c r="U17">
        <v>5842</v>
      </c>
      <c r="V17">
        <v>5842</v>
      </c>
      <c r="W17">
        <v>5842</v>
      </c>
      <c r="X17">
        <v>5842</v>
      </c>
      <c r="Y17">
        <v>5842</v>
      </c>
      <c r="Z17">
        <v>5842</v>
      </c>
      <c r="AA17">
        <v>5784.8611600000004</v>
      </c>
      <c r="AB17">
        <v>5784.8611600000004</v>
      </c>
      <c r="AC17">
        <v>5892.8085347392998</v>
      </c>
      <c r="AD17">
        <v>6154.3459585432702</v>
      </c>
      <c r="AE17">
        <v>6308.9789725296496</v>
      </c>
      <c r="AF17">
        <v>6462.8531566792199</v>
      </c>
      <c r="AG17">
        <v>7045.3593706710899</v>
      </c>
      <c r="AH17">
        <v>7377.4319188058098</v>
      </c>
      <c r="AI17">
        <v>8307.71012813784</v>
      </c>
      <c r="AJ17">
        <v>8499.6306604881593</v>
      </c>
      <c r="AK17">
        <v>9008.1090425585098</v>
      </c>
      <c r="AL17">
        <v>9144.3634556586403</v>
      </c>
      <c r="AM17">
        <v>9236.0489258045709</v>
      </c>
      <c r="AN17">
        <v>9272.9886725126198</v>
      </c>
      <c r="AO17">
        <v>8649.8989767533003</v>
      </c>
      <c r="AP17">
        <v>8300.7110367533005</v>
      </c>
    </row>
    <row r="18" spans="1:42" x14ac:dyDescent="0.45">
      <c r="A18" t="s">
        <v>19</v>
      </c>
      <c r="B18">
        <v>2875</v>
      </c>
      <c r="C18">
        <v>2875</v>
      </c>
      <c r="D18">
        <v>2875</v>
      </c>
      <c r="E18">
        <v>2286</v>
      </c>
      <c r="F18">
        <v>2286</v>
      </c>
      <c r="G18">
        <v>2286</v>
      </c>
      <c r="H18" s="2">
        <v>2286</v>
      </c>
      <c r="I18">
        <v>2286</v>
      </c>
      <c r="J18">
        <v>2286</v>
      </c>
      <c r="K18">
        <v>2286</v>
      </c>
      <c r="L18">
        <v>2286</v>
      </c>
      <c r="M18">
        <v>2286</v>
      </c>
      <c r="N18">
        <v>2286</v>
      </c>
      <c r="O18">
        <v>2286</v>
      </c>
      <c r="P18">
        <v>2286</v>
      </c>
      <c r="Q18">
        <v>2286</v>
      </c>
      <c r="R18">
        <v>2286</v>
      </c>
      <c r="S18">
        <v>2286</v>
      </c>
      <c r="T18">
        <v>2286</v>
      </c>
      <c r="U18">
        <v>2286</v>
      </c>
      <c r="V18">
        <v>2286</v>
      </c>
      <c r="W18">
        <v>2286</v>
      </c>
      <c r="X18">
        <v>2286</v>
      </c>
      <c r="Y18">
        <v>2286</v>
      </c>
      <c r="Z18">
        <v>2286</v>
      </c>
      <c r="AA18">
        <v>2286</v>
      </c>
      <c r="AB18">
        <v>2265.1837500000001</v>
      </c>
      <c r="AC18">
        <v>2265.1837500000001</v>
      </c>
      <c r="AD18">
        <v>2265.1837500000001</v>
      </c>
      <c r="AE18">
        <v>2265.1837500000001</v>
      </c>
      <c r="AF18">
        <v>2265.1837500000001</v>
      </c>
      <c r="AG18">
        <v>1688.91875</v>
      </c>
      <c r="AH18">
        <v>1270.0025000000001</v>
      </c>
      <c r="AI18">
        <v>675.02125000000001</v>
      </c>
      <c r="AJ18">
        <v>675.02125000000001</v>
      </c>
      <c r="AK18">
        <v>386.11250000000001</v>
      </c>
      <c r="AL18">
        <v>363.42874999999998</v>
      </c>
      <c r="AM18">
        <v>230.31625</v>
      </c>
      <c r="AN18">
        <v>140.32875000000001</v>
      </c>
      <c r="AO18">
        <v>49.91</v>
      </c>
      <c r="AP18">
        <v>0</v>
      </c>
    </row>
    <row r="19" spans="1:42" x14ac:dyDescent="0.45">
      <c r="A19" t="s">
        <v>20</v>
      </c>
      <c r="B19">
        <v>1761</v>
      </c>
      <c r="C19">
        <v>1761</v>
      </c>
      <c r="D19">
        <v>1761</v>
      </c>
      <c r="E19">
        <v>1573</v>
      </c>
      <c r="F19">
        <v>1573</v>
      </c>
      <c r="G19">
        <v>1573</v>
      </c>
      <c r="H19" s="2">
        <v>1573</v>
      </c>
      <c r="I19">
        <v>1559</v>
      </c>
      <c r="J19">
        <v>1559</v>
      </c>
      <c r="K19">
        <v>1559</v>
      </c>
      <c r="L19">
        <v>1559</v>
      </c>
      <c r="M19">
        <v>1559</v>
      </c>
      <c r="N19">
        <v>1559</v>
      </c>
      <c r="O19">
        <v>1559</v>
      </c>
      <c r="P19">
        <v>1509.00521</v>
      </c>
      <c r="Q19">
        <v>1509.00521</v>
      </c>
      <c r="R19">
        <v>1509.00521</v>
      </c>
      <c r="S19">
        <v>1509.00521</v>
      </c>
      <c r="T19">
        <v>1509.00521</v>
      </c>
      <c r="U19">
        <v>1509.00521</v>
      </c>
      <c r="V19">
        <v>1509.00521</v>
      </c>
      <c r="W19">
        <v>1466.21291</v>
      </c>
      <c r="X19">
        <v>1466.21291</v>
      </c>
      <c r="Y19">
        <v>1466.21291</v>
      </c>
      <c r="Z19">
        <v>1466.21291</v>
      </c>
      <c r="AA19">
        <v>1466.21291</v>
      </c>
      <c r="AB19">
        <v>1466.21291</v>
      </c>
      <c r="AC19">
        <v>1466.21291</v>
      </c>
      <c r="AD19">
        <v>1466.21291</v>
      </c>
      <c r="AE19">
        <v>1466.21291</v>
      </c>
      <c r="AF19">
        <v>1466.21291</v>
      </c>
      <c r="AG19">
        <v>1424.2306699999999</v>
      </c>
      <c r="AH19">
        <v>1283.5619899999999</v>
      </c>
      <c r="AI19">
        <v>1283.5619899999999</v>
      </c>
      <c r="AJ19">
        <v>1194.7723699999999</v>
      </c>
      <c r="AK19">
        <v>1194.7723699999999</v>
      </c>
      <c r="AL19">
        <v>1194.7723699999999</v>
      </c>
      <c r="AM19">
        <v>934.83115999999995</v>
      </c>
      <c r="AN19">
        <v>934.83115999999995</v>
      </c>
      <c r="AO19">
        <v>934.83115999999995</v>
      </c>
      <c r="AP19">
        <v>229.51544000000001</v>
      </c>
    </row>
    <row r="20" spans="1:42" x14ac:dyDescent="0.45">
      <c r="A20" t="s">
        <v>21</v>
      </c>
      <c r="B20">
        <v>184</v>
      </c>
      <c r="C20">
        <v>184</v>
      </c>
      <c r="D20">
        <v>184</v>
      </c>
      <c r="E20">
        <v>184</v>
      </c>
      <c r="F20">
        <v>184</v>
      </c>
      <c r="G20">
        <v>184</v>
      </c>
      <c r="H20" s="2">
        <v>184</v>
      </c>
      <c r="I20">
        <v>184</v>
      </c>
      <c r="J20">
        <v>184</v>
      </c>
      <c r="K20">
        <v>184</v>
      </c>
      <c r="L20">
        <v>54</v>
      </c>
      <c r="M20">
        <v>54</v>
      </c>
      <c r="N20">
        <v>54</v>
      </c>
      <c r="O20">
        <v>54</v>
      </c>
      <c r="P20">
        <v>54</v>
      </c>
      <c r="Q20">
        <v>54</v>
      </c>
      <c r="R20">
        <v>54</v>
      </c>
      <c r="S20">
        <v>54</v>
      </c>
      <c r="T20">
        <v>54</v>
      </c>
      <c r="U20">
        <v>54</v>
      </c>
      <c r="V20">
        <v>54</v>
      </c>
      <c r="W20">
        <v>54</v>
      </c>
      <c r="X20">
        <v>54</v>
      </c>
      <c r="Y20">
        <v>54</v>
      </c>
      <c r="Z20">
        <v>54</v>
      </c>
      <c r="AA20">
        <v>54</v>
      </c>
      <c r="AB20">
        <v>54</v>
      </c>
      <c r="AC20">
        <v>54</v>
      </c>
      <c r="AD20">
        <v>54</v>
      </c>
      <c r="AE20">
        <v>54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54</v>
      </c>
      <c r="AL20">
        <v>54</v>
      </c>
      <c r="AM20">
        <v>54</v>
      </c>
      <c r="AN20">
        <v>54</v>
      </c>
      <c r="AO20">
        <v>54</v>
      </c>
      <c r="AP20">
        <v>54</v>
      </c>
    </row>
    <row r="21" spans="1:42" x14ac:dyDescent="0.45">
      <c r="A21" t="s">
        <v>22</v>
      </c>
      <c r="B21">
        <v>13822</v>
      </c>
      <c r="C21">
        <v>13822</v>
      </c>
      <c r="D21">
        <v>13822</v>
      </c>
      <c r="E21">
        <v>13822</v>
      </c>
      <c r="F21">
        <v>13822</v>
      </c>
      <c r="G21">
        <v>13822</v>
      </c>
      <c r="H21" s="2">
        <v>13822</v>
      </c>
      <c r="I21">
        <v>13822</v>
      </c>
      <c r="J21">
        <v>13822</v>
      </c>
      <c r="K21">
        <v>13822</v>
      </c>
      <c r="L21">
        <v>13822</v>
      </c>
      <c r="M21">
        <v>13822</v>
      </c>
      <c r="N21">
        <v>13822</v>
      </c>
      <c r="O21">
        <v>13822</v>
      </c>
      <c r="P21">
        <v>13822</v>
      </c>
      <c r="Q21">
        <v>13822</v>
      </c>
      <c r="R21">
        <v>13822</v>
      </c>
      <c r="S21">
        <v>13822</v>
      </c>
      <c r="T21">
        <v>13822</v>
      </c>
      <c r="U21">
        <v>13822</v>
      </c>
      <c r="V21">
        <v>13822</v>
      </c>
      <c r="W21">
        <v>13822</v>
      </c>
      <c r="X21">
        <v>13822</v>
      </c>
      <c r="Y21">
        <v>13822</v>
      </c>
      <c r="Z21">
        <v>13822</v>
      </c>
      <c r="AA21">
        <v>13822</v>
      </c>
      <c r="AB21">
        <v>13822</v>
      </c>
      <c r="AC21">
        <v>13822</v>
      </c>
      <c r="AD21">
        <v>13822</v>
      </c>
      <c r="AE21">
        <v>13822</v>
      </c>
      <c r="AF21">
        <v>13822</v>
      </c>
      <c r="AG21">
        <v>13822</v>
      </c>
      <c r="AH21">
        <v>13822</v>
      </c>
      <c r="AI21">
        <v>13822</v>
      </c>
      <c r="AJ21">
        <v>13822</v>
      </c>
      <c r="AK21">
        <v>13822</v>
      </c>
      <c r="AL21">
        <v>13822</v>
      </c>
      <c r="AM21">
        <v>13822</v>
      </c>
      <c r="AN21">
        <v>13822</v>
      </c>
      <c r="AO21">
        <v>13822</v>
      </c>
      <c r="AP21">
        <v>13822</v>
      </c>
    </row>
    <row r="22" spans="1:42" x14ac:dyDescent="0.45">
      <c r="A22" t="s">
        <v>23</v>
      </c>
      <c r="B22">
        <v>0</v>
      </c>
      <c r="C22">
        <v>0</v>
      </c>
      <c r="D22">
        <v>333.74240666129401</v>
      </c>
      <c r="E22">
        <v>364.63158528068698</v>
      </c>
      <c r="F22">
        <v>362.65018115095302</v>
      </c>
      <c r="G22">
        <v>315.98825003088899</v>
      </c>
      <c r="H22" s="2">
        <v>317.35828911899</v>
      </c>
      <c r="I22">
        <v>311.97090287402602</v>
      </c>
      <c r="J22">
        <v>311.97090280687598</v>
      </c>
      <c r="K22">
        <v>311.97090287402602</v>
      </c>
      <c r="L22">
        <v>311.97090290088602</v>
      </c>
      <c r="M22">
        <v>300.28677715551902</v>
      </c>
      <c r="N22">
        <v>242.134749221058</v>
      </c>
      <c r="O22">
        <v>242.134749221058</v>
      </c>
      <c r="P22">
        <v>242.134749221058</v>
      </c>
      <c r="Q22">
        <v>242.134749221058</v>
      </c>
      <c r="R22">
        <v>242.134749221058</v>
      </c>
      <c r="S22">
        <v>242.134749221058</v>
      </c>
      <c r="T22">
        <v>242.13474916733799</v>
      </c>
      <c r="U22">
        <v>242.13474919419801</v>
      </c>
      <c r="V22">
        <v>242.134749221058</v>
      </c>
      <c r="W22">
        <v>242.13474924791799</v>
      </c>
      <c r="X22">
        <v>242.13474926134799</v>
      </c>
      <c r="Y22">
        <v>242.13474926134799</v>
      </c>
      <c r="Z22">
        <v>242.13474924791799</v>
      </c>
      <c r="AA22">
        <v>242.13474926134799</v>
      </c>
      <c r="AB22">
        <v>242.134749221058</v>
      </c>
      <c r="AC22">
        <v>242.13474926134799</v>
      </c>
      <c r="AD22">
        <v>242.13474926134799</v>
      </c>
      <c r="AE22">
        <v>242.13474926134799</v>
      </c>
      <c r="AF22">
        <v>242.13474926134799</v>
      </c>
      <c r="AG22">
        <v>236.586241098442</v>
      </c>
      <c r="AH22">
        <v>242.13474926134799</v>
      </c>
      <c r="AI22">
        <v>242.13474926134799</v>
      </c>
      <c r="AJ22">
        <v>242.13474926134799</v>
      </c>
      <c r="AK22">
        <v>242.13474919419801</v>
      </c>
      <c r="AL22">
        <v>242.13474926134799</v>
      </c>
      <c r="AM22">
        <v>242.13474926134799</v>
      </c>
      <c r="AN22">
        <v>242.13474926134799</v>
      </c>
      <c r="AO22">
        <v>242.13474926134799</v>
      </c>
      <c r="AP22">
        <v>242.13474926134799</v>
      </c>
    </row>
    <row r="23" spans="1:42" x14ac:dyDescent="0.45">
      <c r="A23" t="s">
        <v>24</v>
      </c>
      <c r="B23">
        <v>0</v>
      </c>
      <c r="C23">
        <v>0</v>
      </c>
      <c r="D23">
        <v>457.15684018264801</v>
      </c>
      <c r="E23">
        <v>499.43240894439901</v>
      </c>
      <c r="F23">
        <v>555.50399023636805</v>
      </c>
      <c r="G23">
        <v>576.09393767123197</v>
      </c>
      <c r="H23" s="2">
        <v>608.048577222669</v>
      </c>
      <c r="I23">
        <v>608.048577222669</v>
      </c>
      <c r="J23">
        <v>608.048577222669</v>
      </c>
      <c r="K23">
        <v>608.04857735696999</v>
      </c>
      <c r="L23">
        <v>608.048577222669</v>
      </c>
      <c r="M23">
        <v>639.83477128659695</v>
      </c>
      <c r="N23">
        <v>655.59759696481296</v>
      </c>
      <c r="O23">
        <v>655.59759696481296</v>
      </c>
      <c r="P23">
        <v>655.59759696481296</v>
      </c>
      <c r="Q23">
        <v>655.59759696481296</v>
      </c>
      <c r="R23">
        <v>655.59759696521598</v>
      </c>
      <c r="S23">
        <v>655.597596830513</v>
      </c>
      <c r="T23">
        <v>655.59759696481296</v>
      </c>
      <c r="U23">
        <v>655.59759696481296</v>
      </c>
      <c r="V23">
        <v>655.59759696481296</v>
      </c>
      <c r="W23">
        <v>655.597596830513</v>
      </c>
      <c r="X23">
        <v>655.59759692452303</v>
      </c>
      <c r="Y23">
        <v>655.59759696481296</v>
      </c>
      <c r="Z23">
        <v>655.59759696481296</v>
      </c>
      <c r="AA23">
        <v>655.59759691109298</v>
      </c>
      <c r="AB23">
        <v>655.59759696481296</v>
      </c>
      <c r="AC23">
        <v>655.59759696481296</v>
      </c>
      <c r="AD23">
        <v>655.59759696481296</v>
      </c>
      <c r="AE23">
        <v>655.59759691109298</v>
      </c>
      <c r="AF23">
        <v>655.59759696481296</v>
      </c>
      <c r="AG23">
        <v>655.59759696481296</v>
      </c>
      <c r="AH23">
        <v>655.59759696481296</v>
      </c>
      <c r="AI23">
        <v>655.59759696481296</v>
      </c>
      <c r="AJ23">
        <v>655.59759696481296</v>
      </c>
      <c r="AK23">
        <v>655.59759696481296</v>
      </c>
      <c r="AL23">
        <v>655.59759696481296</v>
      </c>
      <c r="AM23">
        <v>655.59759696481296</v>
      </c>
      <c r="AN23">
        <v>655.59759696481296</v>
      </c>
      <c r="AO23">
        <v>655.59759696481296</v>
      </c>
      <c r="AP23">
        <v>655.59759696481296</v>
      </c>
    </row>
    <row r="24" spans="1:42" x14ac:dyDescent="0.45">
      <c r="A24" t="s">
        <v>25</v>
      </c>
      <c r="B24">
        <v>0</v>
      </c>
      <c r="C24">
        <v>0</v>
      </c>
      <c r="D24">
        <v>1628.7799153908099</v>
      </c>
      <c r="E24">
        <v>1638.88586086489</v>
      </c>
      <c r="F24">
        <v>1663.00365968305</v>
      </c>
      <c r="G24">
        <v>1663.00365954875</v>
      </c>
      <c r="H24" s="2">
        <v>1579.91193432715</v>
      </c>
      <c r="I24">
        <v>1561.5444884501701</v>
      </c>
      <c r="J24">
        <v>1610.1479199570199</v>
      </c>
      <c r="K24">
        <v>1538.3040025517</v>
      </c>
      <c r="L24">
        <v>1523.73783601933</v>
      </c>
      <c r="M24">
        <v>1515.3238757722199</v>
      </c>
      <c r="N24">
        <v>1575.75900872951</v>
      </c>
      <c r="O24">
        <v>1609.33408259468</v>
      </c>
      <c r="P24">
        <v>1636.1941416868101</v>
      </c>
      <c r="Q24">
        <v>1636.1941416868101</v>
      </c>
      <c r="R24">
        <v>1575.7457824335199</v>
      </c>
      <c r="S24">
        <v>1561.9823716089099</v>
      </c>
      <c r="T24">
        <v>1561.9823716089099</v>
      </c>
      <c r="U24">
        <v>1561.9823716089099</v>
      </c>
      <c r="V24">
        <v>1561.98237174321</v>
      </c>
      <c r="W24">
        <v>1561.9823716089099</v>
      </c>
      <c r="X24">
        <v>1561.9823716089099</v>
      </c>
      <c r="Y24">
        <v>1561.9823716089099</v>
      </c>
      <c r="Z24">
        <v>1561.9823716089099</v>
      </c>
      <c r="AA24">
        <v>1561.9823716089099</v>
      </c>
      <c r="AB24">
        <v>1561.9823716089099</v>
      </c>
      <c r="AC24">
        <v>1561.9823716089099</v>
      </c>
      <c r="AD24">
        <v>1561.9823716357701</v>
      </c>
      <c r="AE24">
        <v>1561.9823716357701</v>
      </c>
      <c r="AF24">
        <v>1561.9823716357701</v>
      </c>
      <c r="AG24">
        <v>1561.9823716357701</v>
      </c>
      <c r="AH24">
        <v>1561.9823716357701</v>
      </c>
      <c r="AI24">
        <v>1561.9823716357701</v>
      </c>
      <c r="AJ24">
        <v>1561.9823716357701</v>
      </c>
      <c r="AK24">
        <v>1561.9823716357701</v>
      </c>
      <c r="AL24">
        <v>1561.9823716357701</v>
      </c>
      <c r="AM24">
        <v>1561.9823716357701</v>
      </c>
      <c r="AN24">
        <v>1561.9823716357701</v>
      </c>
      <c r="AO24">
        <v>1561.9823716357701</v>
      </c>
      <c r="AP24">
        <v>1561.9823716357701</v>
      </c>
    </row>
    <row r="25" spans="1:42" x14ac:dyDescent="0.45">
      <c r="A25" t="s">
        <v>26</v>
      </c>
      <c r="B25">
        <v>0</v>
      </c>
      <c r="C25">
        <v>0</v>
      </c>
      <c r="D25">
        <v>1422.76794216133</v>
      </c>
      <c r="E25">
        <v>1500.67048439878</v>
      </c>
      <c r="F25">
        <v>1716.0091026636201</v>
      </c>
      <c r="G25">
        <v>1749.3639022069999</v>
      </c>
      <c r="H25" s="2">
        <v>1792.8811437519</v>
      </c>
      <c r="I25">
        <v>1808.66282233637</v>
      </c>
      <c r="J25">
        <v>1808.66282207001</v>
      </c>
      <c r="K25">
        <v>1808.66282229832</v>
      </c>
      <c r="L25">
        <v>1808.6628221461101</v>
      </c>
      <c r="M25">
        <v>1808.66282199391</v>
      </c>
      <c r="N25">
        <v>1808.66282229832</v>
      </c>
      <c r="O25">
        <v>1808.66282199391</v>
      </c>
      <c r="P25">
        <v>1796.10574444444</v>
      </c>
      <c r="Q25">
        <v>1796.1057448249601</v>
      </c>
      <c r="R25">
        <v>1796.1057448249601</v>
      </c>
      <c r="S25">
        <v>1796.1057448249601</v>
      </c>
      <c r="T25">
        <v>1796.10574444444</v>
      </c>
      <c r="U25">
        <v>1796.10574444444</v>
      </c>
      <c r="V25">
        <v>1796.10574444444</v>
      </c>
      <c r="W25">
        <v>1794.6316207572299</v>
      </c>
      <c r="X25">
        <v>1794.10399733637</v>
      </c>
      <c r="Y25">
        <v>1794.1039969558601</v>
      </c>
      <c r="Z25">
        <v>1794.1023331050201</v>
      </c>
      <c r="AA25">
        <v>1793.49669101978</v>
      </c>
      <c r="AB25">
        <v>1787.79730034627</v>
      </c>
      <c r="AC25">
        <v>1793.4966914003001</v>
      </c>
      <c r="AD25">
        <v>1793.4966914003001</v>
      </c>
      <c r="AE25">
        <v>1793.4966914003001</v>
      </c>
      <c r="AF25">
        <v>1793.4966914003001</v>
      </c>
      <c r="AG25">
        <v>1793.4966914003001</v>
      </c>
      <c r="AH25">
        <v>1793.4966914003001</v>
      </c>
      <c r="AI25">
        <v>1793.4966914003001</v>
      </c>
      <c r="AJ25">
        <v>1793.4966914003001</v>
      </c>
      <c r="AK25">
        <v>1793.4966914003001</v>
      </c>
      <c r="AL25">
        <v>1793.4966914003001</v>
      </c>
      <c r="AM25">
        <v>1793.4966914003001</v>
      </c>
      <c r="AN25">
        <v>1793.4966914003001</v>
      </c>
      <c r="AO25">
        <v>1793.4966914003001</v>
      </c>
      <c r="AP25">
        <v>1793.4966914003001</v>
      </c>
    </row>
    <row r="26" spans="1:42" x14ac:dyDescent="0.45">
      <c r="A26" t="s">
        <v>27</v>
      </c>
      <c r="B26">
        <v>0</v>
      </c>
      <c r="C26">
        <v>0</v>
      </c>
      <c r="D26">
        <v>251.30097622421599</v>
      </c>
      <c r="E26">
        <v>251.30097622421599</v>
      </c>
      <c r="F26">
        <v>794.88485789639401</v>
      </c>
      <c r="G26">
        <v>1076.83632498819</v>
      </c>
      <c r="H26" s="2">
        <v>1076.83632498819</v>
      </c>
      <c r="I26">
        <v>1075.7841985514001</v>
      </c>
      <c r="J26">
        <v>1080.7370591245401</v>
      </c>
      <c r="K26">
        <v>1083.09518170366</v>
      </c>
      <c r="L26">
        <v>1083.09518182176</v>
      </c>
      <c r="M26">
        <v>1083.0951816643001</v>
      </c>
      <c r="N26">
        <v>1083.09518186112</v>
      </c>
      <c r="O26">
        <v>1083.09518186112</v>
      </c>
      <c r="P26">
        <v>1083.09518186112</v>
      </c>
      <c r="Q26">
        <v>1083.09518186112</v>
      </c>
      <c r="R26">
        <v>1083.09518186112</v>
      </c>
      <c r="S26">
        <v>1083.0951820185801</v>
      </c>
      <c r="T26">
        <v>1083.0951819792101</v>
      </c>
      <c r="U26">
        <v>1083.09518186112</v>
      </c>
      <c r="V26">
        <v>1083.09518186112</v>
      </c>
      <c r="W26">
        <v>1083.09518186112</v>
      </c>
      <c r="X26">
        <v>1083.09518186112</v>
      </c>
      <c r="Y26">
        <v>1083.09518186112</v>
      </c>
      <c r="Z26">
        <v>1083.0951819792101</v>
      </c>
      <c r="AA26">
        <v>1083.09518186112</v>
      </c>
      <c r="AB26">
        <v>1083.09518186112</v>
      </c>
      <c r="AC26">
        <v>1083.09518186112</v>
      </c>
      <c r="AD26">
        <v>1083.09518186112</v>
      </c>
      <c r="AE26">
        <v>1083.0951819004799</v>
      </c>
      <c r="AF26">
        <v>1776.7024877971901</v>
      </c>
      <c r="AG26">
        <v>1776.7024877971901</v>
      </c>
      <c r="AH26">
        <v>1776.7024877971901</v>
      </c>
      <c r="AI26">
        <v>1776.7024877971901</v>
      </c>
      <c r="AJ26">
        <v>1776.7024877971901</v>
      </c>
      <c r="AK26">
        <v>1776.7024877971901</v>
      </c>
      <c r="AL26">
        <v>1776.7024877971901</v>
      </c>
      <c r="AM26">
        <v>1776.7024877971901</v>
      </c>
      <c r="AN26">
        <v>1776.7024877971901</v>
      </c>
      <c r="AO26">
        <v>1776.7024877971901</v>
      </c>
      <c r="AP26">
        <v>1776.7024877971901</v>
      </c>
    </row>
    <row r="27" spans="1:42" x14ac:dyDescent="0.45">
      <c r="A27" t="s">
        <v>28</v>
      </c>
      <c r="B27">
        <v>0</v>
      </c>
      <c r="C27">
        <v>0</v>
      </c>
      <c r="D27">
        <v>222.33635047503299</v>
      </c>
      <c r="E27">
        <v>747.01168293194803</v>
      </c>
      <c r="F27">
        <v>2229.30398143614</v>
      </c>
      <c r="G27">
        <v>5966.1509972325703</v>
      </c>
      <c r="H27" s="2">
        <v>7930.9645100669004</v>
      </c>
      <c r="I27">
        <v>9635.7618575702109</v>
      </c>
      <c r="J27">
        <v>9744.0120866172001</v>
      </c>
      <c r="K27">
        <v>10209.6663574965</v>
      </c>
      <c r="L27">
        <v>11445.1129539393</v>
      </c>
      <c r="M27">
        <v>11527.3146224472</v>
      </c>
      <c r="N27">
        <v>11524.000437615099</v>
      </c>
      <c r="O27">
        <v>11522.5274667541</v>
      </c>
      <c r="P27">
        <v>11519.949767534799</v>
      </c>
      <c r="Q27">
        <v>11518.1085538067</v>
      </c>
      <c r="R27">
        <v>11507.9736256141</v>
      </c>
      <c r="S27">
        <v>11499.225654963</v>
      </c>
      <c r="T27">
        <v>11497.7526840174</v>
      </c>
      <c r="U27">
        <v>11495.5432275437</v>
      </c>
      <c r="V27">
        <v>11492.602199163201</v>
      </c>
      <c r="W27">
        <v>11463.904172493199</v>
      </c>
      <c r="X27">
        <v>11314.415359119699</v>
      </c>
      <c r="Y27">
        <v>11255.741522690199</v>
      </c>
      <c r="Z27">
        <v>11008.129109172</v>
      </c>
      <c r="AA27">
        <v>10227.1909037736</v>
      </c>
      <c r="AB27">
        <v>9878.27747960954</v>
      </c>
      <c r="AC27">
        <v>9006.9493447001296</v>
      </c>
      <c r="AD27">
        <v>8982.4227316201504</v>
      </c>
      <c r="AE27">
        <v>8391.9694971231693</v>
      </c>
      <c r="AF27">
        <v>7830.1037822167</v>
      </c>
      <c r="AG27">
        <v>7669.1617368970701</v>
      </c>
      <c r="AH27">
        <v>7659.1074388561201</v>
      </c>
      <c r="AI27">
        <v>7659.1074388561201</v>
      </c>
      <c r="AJ27">
        <v>7659.1074388561201</v>
      </c>
      <c r="AK27">
        <v>7659.1074388561201</v>
      </c>
      <c r="AL27">
        <v>7659.1074388561201</v>
      </c>
      <c r="AM27">
        <v>7659.1074388561201</v>
      </c>
      <c r="AN27">
        <v>7659.1074388561201</v>
      </c>
      <c r="AO27">
        <v>7659.1074388561201</v>
      </c>
      <c r="AP27">
        <v>7659.1074388561201</v>
      </c>
    </row>
    <row r="28" spans="1:42" x14ac:dyDescent="0.45">
      <c r="A28" t="s">
        <v>29</v>
      </c>
      <c r="B28">
        <v>0</v>
      </c>
      <c r="C28">
        <v>0</v>
      </c>
      <c r="D28">
        <v>5409.2171647986697</v>
      </c>
      <c r="E28">
        <v>6577.8988832157102</v>
      </c>
      <c r="F28">
        <v>7216.5489094022396</v>
      </c>
      <c r="G28">
        <v>12721.271182010199</v>
      </c>
      <c r="H28" s="2">
        <v>12805.2617409508</v>
      </c>
      <c r="I28">
        <v>13193.259477182901</v>
      </c>
      <c r="J28">
        <v>13294.2346158989</v>
      </c>
      <c r="K28">
        <v>13478.5704903973</v>
      </c>
      <c r="L28">
        <v>13479.025451653701</v>
      </c>
      <c r="M28">
        <v>13479.0254492322</v>
      </c>
      <c r="N28">
        <v>13449.621826013699</v>
      </c>
      <c r="O28">
        <v>13419.8722753703</v>
      </c>
      <c r="P28">
        <v>13315.748850366799</v>
      </c>
      <c r="Q28">
        <v>13315.5313067803</v>
      </c>
      <c r="R28">
        <v>13312.694883644799</v>
      </c>
      <c r="S28">
        <v>13251.4661576866</v>
      </c>
      <c r="T28">
        <v>13245.931359706799</v>
      </c>
      <c r="U28">
        <v>13245.931358669</v>
      </c>
      <c r="V28">
        <v>13245.9313583231</v>
      </c>
      <c r="W28">
        <v>13236.8465060331</v>
      </c>
      <c r="X28">
        <v>13227.9097743325</v>
      </c>
      <c r="Y28">
        <v>13126.934634232901</v>
      </c>
      <c r="Z28">
        <v>13117.2313161203</v>
      </c>
      <c r="AA28">
        <v>13117.2313181958</v>
      </c>
      <c r="AB28">
        <v>13061.2795024355</v>
      </c>
      <c r="AC28">
        <v>13117.231315774299</v>
      </c>
      <c r="AD28">
        <v>13117.2313158089</v>
      </c>
      <c r="AE28">
        <v>13117.231315774299</v>
      </c>
      <c r="AF28">
        <v>13117.231315774299</v>
      </c>
      <c r="AG28">
        <v>13117.231315774299</v>
      </c>
      <c r="AH28">
        <v>13117.231315774299</v>
      </c>
      <c r="AI28">
        <v>13117.231315774299</v>
      </c>
      <c r="AJ28">
        <v>13117.231315774299</v>
      </c>
      <c r="AK28">
        <v>13117.231315774299</v>
      </c>
      <c r="AL28">
        <v>13117.231315774299</v>
      </c>
      <c r="AM28">
        <v>13117.231315774299</v>
      </c>
      <c r="AN28">
        <v>13117.231315774299</v>
      </c>
      <c r="AO28">
        <v>13117.231315774299</v>
      </c>
      <c r="AP28">
        <v>13117.231315774299</v>
      </c>
    </row>
    <row r="29" spans="1:42" x14ac:dyDescent="0.4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5">
      <c r="A31" t="s">
        <v>32</v>
      </c>
      <c r="B31">
        <v>2857</v>
      </c>
      <c r="C31">
        <v>2857</v>
      </c>
      <c r="D31">
        <v>2857</v>
      </c>
      <c r="E31">
        <v>2137</v>
      </c>
      <c r="F31">
        <v>2137</v>
      </c>
      <c r="G31">
        <v>2137</v>
      </c>
      <c r="H31" s="2">
        <v>1661</v>
      </c>
      <c r="I31">
        <v>1661</v>
      </c>
      <c r="J31">
        <v>1384</v>
      </c>
      <c r="K31">
        <v>1384</v>
      </c>
      <c r="L31">
        <v>1384</v>
      </c>
      <c r="M31">
        <v>1384</v>
      </c>
      <c r="N31">
        <v>1384</v>
      </c>
      <c r="O31">
        <v>1384</v>
      </c>
      <c r="P31">
        <v>1384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5">
      <c r="A32" t="s">
        <v>33</v>
      </c>
      <c r="B32">
        <v>2609</v>
      </c>
      <c r="C32">
        <v>2609</v>
      </c>
      <c r="D32">
        <v>2609</v>
      </c>
      <c r="E32">
        <v>2609</v>
      </c>
      <c r="F32">
        <v>2609</v>
      </c>
      <c r="G32">
        <v>2609</v>
      </c>
      <c r="H32" s="2">
        <v>2609</v>
      </c>
      <c r="I32">
        <v>2609</v>
      </c>
      <c r="J32">
        <v>2609</v>
      </c>
      <c r="K32">
        <v>2609</v>
      </c>
      <c r="L32">
        <v>2609</v>
      </c>
      <c r="M32">
        <v>2609</v>
      </c>
      <c r="N32">
        <v>2609</v>
      </c>
      <c r="O32">
        <v>2609</v>
      </c>
      <c r="P32">
        <v>2609</v>
      </c>
      <c r="Q32">
        <v>2609</v>
      </c>
      <c r="R32">
        <v>2609</v>
      </c>
      <c r="S32">
        <v>2609</v>
      </c>
      <c r="T32">
        <v>2609</v>
      </c>
      <c r="U32">
        <v>2609</v>
      </c>
      <c r="V32">
        <v>2609</v>
      </c>
      <c r="W32">
        <v>2609</v>
      </c>
      <c r="X32">
        <v>2609</v>
      </c>
      <c r="Y32">
        <v>2609</v>
      </c>
      <c r="Z32">
        <v>2609</v>
      </c>
      <c r="AA32">
        <v>2609</v>
      </c>
      <c r="AB32">
        <v>2609</v>
      </c>
      <c r="AC32">
        <v>2609</v>
      </c>
      <c r="AD32">
        <v>2609</v>
      </c>
      <c r="AE32">
        <v>2609</v>
      </c>
      <c r="AF32">
        <v>2609</v>
      </c>
      <c r="AG32">
        <v>2609</v>
      </c>
      <c r="AH32">
        <v>2609</v>
      </c>
      <c r="AI32">
        <v>2609</v>
      </c>
      <c r="AJ32">
        <v>2609</v>
      </c>
      <c r="AK32">
        <v>2609</v>
      </c>
      <c r="AL32">
        <v>2609</v>
      </c>
      <c r="AM32">
        <v>2609</v>
      </c>
      <c r="AN32">
        <v>2609</v>
      </c>
      <c r="AO32">
        <v>2609</v>
      </c>
      <c r="AP32">
        <v>2609</v>
      </c>
    </row>
    <row r="33" spans="1:42" x14ac:dyDescent="0.45">
      <c r="A33" t="s">
        <v>34</v>
      </c>
      <c r="B33">
        <v>1245</v>
      </c>
      <c r="C33">
        <v>1245</v>
      </c>
      <c r="D33">
        <v>1245</v>
      </c>
      <c r="E33">
        <v>1245</v>
      </c>
      <c r="F33">
        <v>1342</v>
      </c>
      <c r="G33">
        <v>1749</v>
      </c>
      <c r="H33" s="2">
        <v>1749</v>
      </c>
      <c r="I33">
        <v>2326</v>
      </c>
      <c r="J33">
        <v>2326</v>
      </c>
      <c r="K33">
        <v>2403</v>
      </c>
      <c r="L33">
        <v>2403</v>
      </c>
      <c r="M33">
        <v>2427</v>
      </c>
      <c r="N33">
        <v>2427</v>
      </c>
      <c r="O33">
        <v>2427</v>
      </c>
      <c r="P33">
        <v>2427</v>
      </c>
      <c r="Q33">
        <v>2427</v>
      </c>
      <c r="R33">
        <v>2452</v>
      </c>
      <c r="S33">
        <v>2452</v>
      </c>
      <c r="T33">
        <v>3829</v>
      </c>
      <c r="U33">
        <v>3829</v>
      </c>
      <c r="V33">
        <v>3829</v>
      </c>
      <c r="W33">
        <v>4107</v>
      </c>
      <c r="X33">
        <v>4107</v>
      </c>
      <c r="Y33">
        <v>4107</v>
      </c>
      <c r="Z33">
        <v>4107</v>
      </c>
      <c r="AA33">
        <v>4107</v>
      </c>
      <c r="AB33">
        <v>4107</v>
      </c>
      <c r="AC33">
        <v>4107</v>
      </c>
      <c r="AD33">
        <v>4107</v>
      </c>
      <c r="AE33">
        <v>4107</v>
      </c>
      <c r="AF33">
        <v>4107</v>
      </c>
      <c r="AG33">
        <v>4107</v>
      </c>
      <c r="AH33">
        <v>4107</v>
      </c>
      <c r="AI33">
        <v>4107</v>
      </c>
      <c r="AJ33">
        <v>4107</v>
      </c>
      <c r="AK33">
        <v>4107</v>
      </c>
      <c r="AL33">
        <v>4107</v>
      </c>
      <c r="AM33">
        <v>4107</v>
      </c>
      <c r="AN33">
        <v>4107</v>
      </c>
      <c r="AO33">
        <v>4107</v>
      </c>
      <c r="AP33">
        <v>4107</v>
      </c>
    </row>
    <row r="34" spans="1:42" x14ac:dyDescent="0.45">
      <c r="A34" t="s">
        <v>35</v>
      </c>
      <c r="B34">
        <v>4809</v>
      </c>
      <c r="C34">
        <v>4809</v>
      </c>
      <c r="D34">
        <v>4809</v>
      </c>
      <c r="E34">
        <v>4809</v>
      </c>
      <c r="F34">
        <v>4809</v>
      </c>
      <c r="G34">
        <v>4809</v>
      </c>
      <c r="H34" s="2">
        <v>4809</v>
      </c>
      <c r="I34">
        <v>4809</v>
      </c>
      <c r="J34">
        <v>4809</v>
      </c>
      <c r="K34">
        <v>4809</v>
      </c>
      <c r="L34">
        <v>4809</v>
      </c>
      <c r="M34">
        <v>4809</v>
      </c>
      <c r="N34">
        <v>4809</v>
      </c>
      <c r="O34">
        <v>4809</v>
      </c>
      <c r="P34">
        <v>4809</v>
      </c>
      <c r="Q34">
        <v>4809</v>
      </c>
      <c r="R34">
        <v>4809</v>
      </c>
      <c r="S34">
        <v>4809</v>
      </c>
      <c r="T34">
        <v>4809</v>
      </c>
      <c r="U34">
        <v>4809</v>
      </c>
      <c r="V34">
        <v>4809</v>
      </c>
      <c r="W34">
        <v>4809</v>
      </c>
      <c r="X34">
        <v>4809</v>
      </c>
      <c r="Y34">
        <v>4809</v>
      </c>
      <c r="Z34">
        <v>4809</v>
      </c>
      <c r="AA34">
        <v>4809</v>
      </c>
      <c r="AB34">
        <v>4809</v>
      </c>
      <c r="AC34">
        <v>4809</v>
      </c>
      <c r="AD34">
        <v>4809</v>
      </c>
      <c r="AE34">
        <v>4809</v>
      </c>
      <c r="AF34">
        <v>4809</v>
      </c>
      <c r="AG34">
        <v>4809</v>
      </c>
      <c r="AH34">
        <v>4809</v>
      </c>
      <c r="AI34">
        <v>4809</v>
      </c>
      <c r="AJ34">
        <v>4809</v>
      </c>
      <c r="AK34">
        <v>4809</v>
      </c>
      <c r="AL34">
        <v>4809</v>
      </c>
      <c r="AM34">
        <v>4809</v>
      </c>
      <c r="AN34">
        <v>4809</v>
      </c>
      <c r="AO34">
        <v>4809</v>
      </c>
      <c r="AP34">
        <v>4809</v>
      </c>
    </row>
    <row r="35" spans="1:42" x14ac:dyDescent="0.45">
      <c r="A35" t="s">
        <v>36</v>
      </c>
      <c r="B35">
        <v>1081.8392469999999</v>
      </c>
      <c r="C35">
        <v>1081.8392469999999</v>
      </c>
      <c r="D35">
        <v>1081.8392469999999</v>
      </c>
      <c r="E35">
        <v>1081.8392469999999</v>
      </c>
      <c r="F35">
        <v>1081.8392469999999</v>
      </c>
      <c r="G35">
        <v>1081.8392469999999</v>
      </c>
      <c r="H35" s="2">
        <v>1081.8392469999999</v>
      </c>
      <c r="I35">
        <v>1081.8392469999999</v>
      </c>
      <c r="J35">
        <v>1081.8392469999999</v>
      </c>
      <c r="K35">
        <v>1081.8392469999999</v>
      </c>
      <c r="L35">
        <v>1081.8392469999999</v>
      </c>
      <c r="M35">
        <v>1081.8392469999999</v>
      </c>
      <c r="N35">
        <v>1081.8392469999999</v>
      </c>
      <c r="O35">
        <v>1081.8392469999999</v>
      </c>
      <c r="P35">
        <v>1081.8392469999999</v>
      </c>
      <c r="Q35">
        <v>1081.8392469999999</v>
      </c>
      <c r="R35">
        <v>1081.8392469999999</v>
      </c>
      <c r="S35">
        <v>1081.8392469999999</v>
      </c>
      <c r="T35">
        <v>1081.8392469999999</v>
      </c>
      <c r="U35">
        <v>1081.8392469999999</v>
      </c>
      <c r="V35">
        <v>1081.8392469999999</v>
      </c>
      <c r="W35">
        <v>1081.8392469999999</v>
      </c>
      <c r="X35">
        <v>1081.8392469999999</v>
      </c>
      <c r="Y35">
        <v>1081.8392469999999</v>
      </c>
      <c r="Z35">
        <v>1081.8392469999999</v>
      </c>
      <c r="AA35">
        <v>1081.8392469999999</v>
      </c>
      <c r="AB35">
        <v>1081.8392469999999</v>
      </c>
      <c r="AC35">
        <v>1081.8392469999999</v>
      </c>
      <c r="AD35">
        <v>1081.8392469999999</v>
      </c>
      <c r="AE35">
        <v>1081.8392469999999</v>
      </c>
      <c r="AF35">
        <v>1081.8392469999999</v>
      </c>
      <c r="AG35">
        <v>1081.8392469999999</v>
      </c>
      <c r="AH35">
        <v>1081.8392469999999</v>
      </c>
      <c r="AI35">
        <v>1081.8392469999999</v>
      </c>
      <c r="AJ35">
        <v>1081.8392469999999</v>
      </c>
      <c r="AK35">
        <v>1081.8392469999999</v>
      </c>
      <c r="AL35">
        <v>1081.8392469999999</v>
      </c>
      <c r="AM35">
        <v>1081.8392469999999</v>
      </c>
      <c r="AN35">
        <v>1081.8392469999999</v>
      </c>
      <c r="AO35">
        <v>1081.8392469999999</v>
      </c>
      <c r="AP35">
        <v>1081.8392469999999</v>
      </c>
    </row>
    <row r="37" spans="1:42" x14ac:dyDescent="0.45">
      <c r="F37" t="s">
        <v>37</v>
      </c>
      <c r="H37" s="2">
        <f>H31+H32+H33+H34+H35</f>
        <v>11909.839247</v>
      </c>
      <c r="I37" s="2">
        <f t="shared" ref="I37:AP37" si="0">I31+I32+I33+I34+I35</f>
        <v>12486.839247</v>
      </c>
      <c r="J37" s="2">
        <f t="shared" si="0"/>
        <v>12209.839247</v>
      </c>
      <c r="K37" s="2">
        <f t="shared" si="0"/>
        <v>12286.839247</v>
      </c>
      <c r="L37" s="2">
        <f t="shared" si="0"/>
        <v>12286.839247</v>
      </c>
      <c r="M37" s="2">
        <f t="shared" si="0"/>
        <v>12310.839247</v>
      </c>
      <c r="N37" s="2">
        <f t="shared" si="0"/>
        <v>12310.839247</v>
      </c>
      <c r="O37" s="2">
        <f t="shared" si="0"/>
        <v>12310.839247</v>
      </c>
      <c r="P37" s="2">
        <f t="shared" si="0"/>
        <v>12310.839247</v>
      </c>
      <c r="Q37" s="2">
        <f t="shared" si="0"/>
        <v>10926.839247</v>
      </c>
      <c r="R37" s="2">
        <f t="shared" si="0"/>
        <v>10951.839247</v>
      </c>
      <c r="S37" s="2">
        <f t="shared" si="0"/>
        <v>10951.839247</v>
      </c>
      <c r="T37" s="2">
        <f t="shared" si="0"/>
        <v>12328.839247</v>
      </c>
      <c r="U37" s="2">
        <f t="shared" si="0"/>
        <v>12328.839247</v>
      </c>
      <c r="V37" s="2">
        <f t="shared" si="0"/>
        <v>12328.839247</v>
      </c>
      <c r="W37" s="2">
        <f t="shared" si="0"/>
        <v>12606.839247</v>
      </c>
      <c r="X37" s="2">
        <f t="shared" si="0"/>
        <v>12606.839247</v>
      </c>
      <c r="Y37" s="2">
        <f t="shared" si="0"/>
        <v>12606.839247</v>
      </c>
      <c r="Z37" s="2">
        <f t="shared" si="0"/>
        <v>12606.839247</v>
      </c>
      <c r="AA37" s="2">
        <f t="shared" si="0"/>
        <v>12606.839247</v>
      </c>
      <c r="AB37" s="2">
        <f t="shared" si="0"/>
        <v>12606.839247</v>
      </c>
      <c r="AC37" s="2">
        <f t="shared" si="0"/>
        <v>12606.839247</v>
      </c>
      <c r="AD37" s="2">
        <f t="shared" si="0"/>
        <v>12606.839247</v>
      </c>
      <c r="AE37" s="2">
        <f t="shared" si="0"/>
        <v>12606.839247</v>
      </c>
      <c r="AF37" s="2">
        <f t="shared" si="0"/>
        <v>12606.839247</v>
      </c>
      <c r="AG37" s="2">
        <f t="shared" si="0"/>
        <v>12606.839247</v>
      </c>
      <c r="AH37" s="2">
        <f t="shared" si="0"/>
        <v>12606.839247</v>
      </c>
      <c r="AI37" s="2">
        <f t="shared" si="0"/>
        <v>12606.839247</v>
      </c>
      <c r="AJ37" s="2">
        <f t="shared" si="0"/>
        <v>12606.839247</v>
      </c>
      <c r="AK37" s="2">
        <f t="shared" si="0"/>
        <v>12606.839247</v>
      </c>
      <c r="AL37" s="2">
        <f t="shared" si="0"/>
        <v>12606.839247</v>
      </c>
      <c r="AM37" s="2">
        <f t="shared" si="0"/>
        <v>12606.839247</v>
      </c>
      <c r="AN37" s="2">
        <f t="shared" si="0"/>
        <v>12606.839247</v>
      </c>
      <c r="AO37" s="2">
        <f t="shared" si="0"/>
        <v>12606.839247</v>
      </c>
      <c r="AP37" s="2">
        <f t="shared" si="0"/>
        <v>12606.839247</v>
      </c>
    </row>
    <row r="38" spans="1:42" x14ac:dyDescent="0.45">
      <c r="D38" t="s">
        <v>56</v>
      </c>
      <c r="H38" s="2">
        <f>15149</f>
        <v>15149</v>
      </c>
      <c r="I38" s="2">
        <f>15149</f>
        <v>15149</v>
      </c>
      <c r="J38" s="2">
        <f>15149</f>
        <v>15149</v>
      </c>
      <c r="K38" s="2">
        <f>15149</f>
        <v>15149</v>
      </c>
      <c r="L38" s="2">
        <f>15149</f>
        <v>15149</v>
      </c>
      <c r="M38" s="2">
        <f>15149</f>
        <v>15149</v>
      </c>
      <c r="N38" s="2">
        <f>15149</f>
        <v>15149</v>
      </c>
      <c r="O38" s="2">
        <f>15149</f>
        <v>15149</v>
      </c>
      <c r="P38" s="2">
        <f>15149</f>
        <v>15149</v>
      </c>
      <c r="Q38" s="2">
        <f>15149</f>
        <v>15149</v>
      </c>
      <c r="R38" s="2">
        <f>15149</f>
        <v>15149</v>
      </c>
      <c r="S38" s="2">
        <f>15149</f>
        <v>15149</v>
      </c>
      <c r="T38" s="2">
        <f>15149</f>
        <v>15149</v>
      </c>
      <c r="U38" s="2">
        <f>15149</f>
        <v>15149</v>
      </c>
      <c r="V38" s="2">
        <f>15149</f>
        <v>15149</v>
      </c>
      <c r="W38" s="2">
        <f>15149</f>
        <v>15149</v>
      </c>
      <c r="X38" s="2">
        <f>15149</f>
        <v>15149</v>
      </c>
      <c r="Y38" s="2">
        <f>15149</f>
        <v>15149</v>
      </c>
      <c r="Z38" s="2">
        <f>15149</f>
        <v>15149</v>
      </c>
      <c r="AA38" s="2">
        <f>15149</f>
        <v>15149</v>
      </c>
      <c r="AB38" s="2">
        <f>15149</f>
        <v>15149</v>
      </c>
      <c r="AC38" s="2">
        <f>15149</f>
        <v>15149</v>
      </c>
      <c r="AD38" s="2">
        <f>15149</f>
        <v>15149</v>
      </c>
      <c r="AE38" s="2">
        <f>15149</f>
        <v>15149</v>
      </c>
      <c r="AF38" s="2">
        <f>15149</f>
        <v>15149</v>
      </c>
      <c r="AG38" s="2">
        <f>15149</f>
        <v>15149</v>
      </c>
      <c r="AH38" s="2">
        <f>15149</f>
        <v>15149</v>
      </c>
      <c r="AI38" s="2">
        <f>15149</f>
        <v>15149</v>
      </c>
      <c r="AJ38" s="2">
        <f>15149</f>
        <v>15149</v>
      </c>
      <c r="AK38" s="2">
        <f>15149</f>
        <v>15149</v>
      </c>
      <c r="AL38" s="2">
        <f>15149</f>
        <v>15149</v>
      </c>
      <c r="AM38" s="2">
        <f>15149</f>
        <v>15149</v>
      </c>
      <c r="AN38" s="2">
        <f>15149</f>
        <v>15149</v>
      </c>
      <c r="AO38" s="2">
        <f>15149</f>
        <v>15149</v>
      </c>
      <c r="AP38" s="2">
        <f>15149</f>
        <v>15149</v>
      </c>
    </row>
    <row r="39" spans="1:42" x14ac:dyDescent="0.45">
      <c r="G39" t="s">
        <v>57</v>
      </c>
      <c r="H39" s="2">
        <f>1-H37/H38</f>
        <v>0.21382010383523664</v>
      </c>
      <c r="I39" s="2">
        <f t="shared" ref="I39:AP39" si="1">1-I37/I38</f>
        <v>0.17573178117367483</v>
      </c>
      <c r="J39" s="2">
        <f t="shared" si="1"/>
        <v>0.19401681648953728</v>
      </c>
      <c r="K39" s="2">
        <f t="shared" si="1"/>
        <v>0.18893397273747448</v>
      </c>
      <c r="L39" s="2">
        <f t="shared" si="1"/>
        <v>0.18893397273747448</v>
      </c>
      <c r="M39" s="2">
        <f t="shared" si="1"/>
        <v>0.18734970974981846</v>
      </c>
      <c r="N39" s="2">
        <f t="shared" si="1"/>
        <v>0.18734970974981846</v>
      </c>
      <c r="O39" s="2">
        <f t="shared" si="1"/>
        <v>0.18734970974981846</v>
      </c>
      <c r="P39" s="2">
        <f t="shared" si="1"/>
        <v>0.18734970974981846</v>
      </c>
      <c r="Q39" s="2">
        <f t="shared" si="1"/>
        <v>0.27870887537131162</v>
      </c>
      <c r="R39" s="2">
        <f t="shared" si="1"/>
        <v>0.27705860142583671</v>
      </c>
      <c r="S39" s="2">
        <f t="shared" si="1"/>
        <v>0.27705860142583671</v>
      </c>
      <c r="T39" s="2">
        <f t="shared" si="1"/>
        <v>0.18616151250907653</v>
      </c>
      <c r="U39" s="2">
        <f t="shared" si="1"/>
        <v>0.18616151250907653</v>
      </c>
      <c r="V39" s="2">
        <f t="shared" si="1"/>
        <v>0.18616151250907653</v>
      </c>
      <c r="W39" s="2">
        <f t="shared" si="1"/>
        <v>0.16781046623539508</v>
      </c>
      <c r="X39" s="2">
        <f t="shared" si="1"/>
        <v>0.16781046623539508</v>
      </c>
      <c r="Y39" s="2">
        <f t="shared" si="1"/>
        <v>0.16781046623539508</v>
      </c>
      <c r="Z39" s="2">
        <f t="shared" si="1"/>
        <v>0.16781046623539508</v>
      </c>
      <c r="AA39" s="2">
        <f t="shared" si="1"/>
        <v>0.16781046623539508</v>
      </c>
      <c r="AB39" s="2">
        <f t="shared" si="1"/>
        <v>0.16781046623539508</v>
      </c>
      <c r="AC39" s="2">
        <f t="shared" si="1"/>
        <v>0.16781046623539508</v>
      </c>
      <c r="AD39" s="2">
        <f t="shared" si="1"/>
        <v>0.16781046623539508</v>
      </c>
      <c r="AE39" s="2">
        <f t="shared" si="1"/>
        <v>0.16781046623539508</v>
      </c>
      <c r="AF39" s="2">
        <f t="shared" si="1"/>
        <v>0.16781046623539508</v>
      </c>
      <c r="AG39" s="2">
        <f t="shared" si="1"/>
        <v>0.16781046623539508</v>
      </c>
      <c r="AH39" s="2">
        <f t="shared" si="1"/>
        <v>0.16781046623539508</v>
      </c>
      <c r="AI39" s="2">
        <f t="shared" si="1"/>
        <v>0.16781046623539508</v>
      </c>
      <c r="AJ39" s="2">
        <f t="shared" si="1"/>
        <v>0.16781046623539508</v>
      </c>
      <c r="AK39" s="2">
        <f t="shared" si="1"/>
        <v>0.16781046623539508</v>
      </c>
      <c r="AL39" s="2">
        <f t="shared" si="1"/>
        <v>0.16781046623539508</v>
      </c>
      <c r="AM39" s="2">
        <f t="shared" si="1"/>
        <v>0.16781046623539508</v>
      </c>
      <c r="AN39" s="2">
        <f t="shared" si="1"/>
        <v>0.16781046623539508</v>
      </c>
      <c r="AO39" s="2">
        <f t="shared" si="1"/>
        <v>0.16781046623539508</v>
      </c>
      <c r="AP39" s="2">
        <f t="shared" si="1"/>
        <v>0.16781046623539508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FoITtCbUF</vt:lpstr>
      <vt:lpstr>E3 Capacity Data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Chris Busch</cp:lastModifiedBy>
  <dcterms:created xsi:type="dcterms:W3CDTF">2018-03-15T23:49:15Z</dcterms:created>
  <dcterms:modified xsi:type="dcterms:W3CDTF">2018-03-16T21:10:40Z</dcterms:modified>
</cp:coreProperties>
</file>