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lifornia\eps-1.3.3-California-wipE\InputData\land\BLACE\"/>
    </mc:Choice>
  </mc:AlternateContent>
  <bookViews>
    <workbookView xWindow="0" yWindow="0" windowWidth="28800" windowHeight="12230" activeTab="1"/>
  </bookViews>
  <sheets>
    <sheet name="About" sheetId="1" r:id="rId1"/>
    <sheet name="Data" sheetId="2" r:id="rId2"/>
    <sheet name="BLACE" sheetId="3" r:id="rId3"/>
  </sheets>
  <calcPr calcId="162913" concurrentCalc="0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B2" i="3"/>
</calcChain>
</file>

<file path=xl/sharedStrings.xml><?xml version="1.0" encoding="utf-8"?>
<sst xmlns="http://schemas.openxmlformats.org/spreadsheetml/2006/main" count="12" uniqueCount="12">
  <si>
    <t>Source:</t>
  </si>
  <si>
    <t>Year</t>
  </si>
  <si>
    <t>CO2 Emissions (g)</t>
  </si>
  <si>
    <t>BLACE BAU LULUCF Anthropogenic CO2 Emissions</t>
  </si>
  <si>
    <t>Notes</t>
  </si>
  <si>
    <t>CA Air Resources Board</t>
  </si>
  <si>
    <t>Attachment 1: Description of Emissions Reduction Measure Form</t>
  </si>
  <si>
    <t xml:space="preserve">https://www.arb.ca.gov/cc/scopingplan/submittals/sequestration/nrdc_forest_sector_final.pdf </t>
  </si>
  <si>
    <t>Emissions (MMTCO2)</t>
  </si>
  <si>
    <t>LULUCF emissions (MMTCO2)</t>
  </si>
  <si>
    <t>From "2020 Baseline Emissions Assumed (MMT CO2E)</t>
  </si>
  <si>
    <t>Page 1, "2020 Baseline Emissions Assumed (MMT CO2E)"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</si>
</sst>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" fontId="0" fillId="0" borderId="0" xfId="0" applyNumberFormat="1"/>
    <xf numFmtId="0" fontId="0" fillId="0" borderId="0" xfId="0" applyBorder="1"/>
    <xf numFmtId="0" fontId="0" fillId="0" borderId="0" xfId="0" applyFill="1"/>
    <xf numFmtId="1" fontId="0" fillId="0" borderId="0" xfId="0" applyNumberFormat="1" applyFill="1"/>
    <xf numFmtId="0" fontId="0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b.ca.gov/cc/scopingplan/submittals/sequestration/nrdc_forest_sector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3" sqref="B13"/>
    </sheetView>
  </sheetViews>
  <sheetFormatPr defaultRowHeight="14.5" x14ac:dyDescent="0.35"/>
  <cols>
    <col min="1" max="1" width="9.453125" customWidth="1"/>
    <col min="2" max="2" width="51.54296875" customWidth="1"/>
  </cols>
  <sheetData>
    <row r="1" spans="1:2" x14ac:dyDescent="0.35">
      <c r="A1" s="1" t="s">
        <v>3</v>
      </c>
    </row>
    <row r="3" spans="1:2" x14ac:dyDescent="0.35">
      <c r="A3" s="1" t="s">
        <v>0</v>
      </c>
      <c r="B3" t="s">
        <v>5</v>
      </c>
    </row>
    <row r="4" spans="1:2" x14ac:dyDescent="0.35">
      <c r="B4" t="s">
        <v>6</v>
      </c>
    </row>
    <row r="5" spans="1:2" x14ac:dyDescent="0.35">
      <c r="B5" s="2" t="s">
        <v>7</v>
      </c>
    </row>
    <row r="6" spans="1:2" x14ac:dyDescent="0.35">
      <c r="B6" t="s">
        <v>11</v>
      </c>
    </row>
    <row r="8" spans="1:2" x14ac:dyDescent="0.35">
      <c r="A8" s="1" t="s">
        <v>4</v>
      </c>
    </row>
    <row r="9" spans="1:2" x14ac:dyDescent="0.35">
      <c r="A9" s="8"/>
    </row>
    <row r="10" spans="1:2" x14ac:dyDescent="0.35">
      <c r="A10" s="8"/>
    </row>
    <row r="11" spans="1:2" x14ac:dyDescent="0.35">
      <c r="A11" s="8"/>
    </row>
    <row r="12" spans="1:2" x14ac:dyDescent="0.35">
      <c r="A12" s="8"/>
    </row>
    <row r="13" spans="1:2" x14ac:dyDescent="0.35">
      <c r="A13" s="8"/>
    </row>
    <row r="14" spans="1:2" x14ac:dyDescent="0.35">
      <c r="A14" s="8"/>
    </row>
    <row r="15" spans="1:2" x14ac:dyDescent="0.35">
      <c r="A15" s="8"/>
    </row>
    <row r="16" spans="1:2" x14ac:dyDescent="0.35">
      <c r="A16" s="8"/>
    </row>
    <row r="24" spans="2:2" x14ac:dyDescent="0.35">
      <c r="B24" s="2"/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4" sqref="A34"/>
    </sheetView>
  </sheetViews>
  <sheetFormatPr defaultRowHeight="14.5" x14ac:dyDescent="0.35"/>
  <cols>
    <col min="1" max="1" width="36.453125" customWidth="1"/>
  </cols>
  <sheetData>
    <row r="1" spans="1:8" x14ac:dyDescent="0.35">
      <c r="A1" s="1" t="s">
        <v>10</v>
      </c>
    </row>
    <row r="2" spans="1:8" x14ac:dyDescent="0.35">
      <c r="A2" s="1" t="s">
        <v>8</v>
      </c>
      <c r="E2" s="6"/>
      <c r="F2" s="6"/>
      <c r="G2" s="6"/>
      <c r="H2" s="6"/>
    </row>
    <row r="3" spans="1:8" x14ac:dyDescent="0.35">
      <c r="B3">
        <v>1990</v>
      </c>
      <c r="C3">
        <v>2004</v>
      </c>
      <c r="D3">
        <v>2020</v>
      </c>
      <c r="E3" s="6"/>
      <c r="F3" s="6"/>
      <c r="G3" s="6"/>
      <c r="H3" s="6"/>
    </row>
    <row r="4" spans="1:8" x14ac:dyDescent="0.35">
      <c r="A4" t="s">
        <v>9</v>
      </c>
      <c r="B4">
        <v>-5.6</v>
      </c>
      <c r="C4">
        <v>-2.1</v>
      </c>
      <c r="D4">
        <v>3.1</v>
      </c>
      <c r="E4" s="6"/>
      <c r="F4" s="7"/>
      <c r="G4" s="6"/>
      <c r="H4" s="6"/>
    </row>
    <row r="5" spans="1:8" x14ac:dyDescent="0.35">
      <c r="E5" s="6"/>
      <c r="F5" s="7"/>
      <c r="G5" s="6"/>
      <c r="H5" s="6"/>
    </row>
    <row r="6" spans="1:8" x14ac:dyDescent="0.35">
      <c r="E6" s="6"/>
      <c r="F6" s="6"/>
      <c r="G6" s="6"/>
      <c r="H6" s="6"/>
    </row>
    <row r="7" spans="1:8" x14ac:dyDescent="0.35">
      <c r="C7" s="4"/>
      <c r="D7" s="4"/>
      <c r="E7" s="4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>
      <selection activeCell="B2" sqref="B2:AI2"/>
    </sheetView>
  </sheetViews>
  <sheetFormatPr defaultRowHeight="14.5" x14ac:dyDescent="0.35"/>
  <cols>
    <col min="1" max="1" width="16.7265625" customWidth="1"/>
    <col min="2" max="2" width="16.54296875" bestFit="1" customWidth="1"/>
    <col min="3" max="15" width="11.36328125" bestFit="1" customWidth="1"/>
    <col min="16" max="35" width="9.36328125" bestFit="1" customWidth="1"/>
  </cols>
  <sheetData>
    <row r="1" spans="1:35" x14ac:dyDescent="0.35">
      <c r="A1" t="s">
        <v>1</v>
      </c>
      <c r="B1">
        <v>2017</v>
      </c>
      <c r="C1">
        <v>2018</v>
      </c>
      <c r="D1">
        <v>2019</v>
      </c>
      <c r="E1" s="3">
        <v>2020</v>
      </c>
      <c r="F1">
        <v>2021</v>
      </c>
      <c r="G1">
        <v>2022</v>
      </c>
      <c r="H1">
        <v>2023</v>
      </c>
      <c r="I1">
        <v>2024</v>
      </c>
      <c r="J1" s="3">
        <v>2025</v>
      </c>
      <c r="K1">
        <v>2026</v>
      </c>
      <c r="L1">
        <v>2027</v>
      </c>
      <c r="M1">
        <v>2028</v>
      </c>
      <c r="N1">
        <v>2029</v>
      </c>
      <c r="O1" s="3">
        <v>2030</v>
      </c>
      <c r="P1">
        <v>2031</v>
      </c>
      <c r="Q1">
        <v>2032</v>
      </c>
      <c r="R1">
        <v>2033</v>
      </c>
      <c r="S1">
        <v>2034</v>
      </c>
      <c r="T1" s="5">
        <v>2035</v>
      </c>
      <c r="U1" s="5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 s="9">
        <f>TREND(Data!$C$4:$D$4,Data!$C$3:$D$3,BLACE!B1)*10^12</f>
        <v>2125000000000</v>
      </c>
      <c r="C2" s="9">
        <f>TREND(Data!$C$4:$D$4,Data!$C$3:$D$3,BLACE!C1)*10^12</f>
        <v>2450000000000.0454</v>
      </c>
      <c r="D2" s="9">
        <f>TREND(Data!$C$4:$D$4,Data!$C$3:$D$3,BLACE!D1)*10^12</f>
        <v>2775000000000.0908</v>
      </c>
      <c r="E2" s="9">
        <f>TREND(Data!$C$4:$D$4,Data!$C$3:$D$3,BLACE!E1)*10^12</f>
        <v>3100000000000.0229</v>
      </c>
      <c r="F2" s="9">
        <f>TREND(Data!$C$4:$D$4,Data!$C$3:$D$3,BLACE!F1)*10^12</f>
        <v>3425000000000.0684</v>
      </c>
      <c r="G2" s="9">
        <f>TREND(Data!$C$4:$D$4,Data!$C$3:$D$3,BLACE!G1)*10^12</f>
        <v>3750000000000</v>
      </c>
      <c r="H2" s="9">
        <f>TREND(Data!$C$4:$D$4,Data!$C$3:$D$3,BLACE!H1)*10^12</f>
        <v>4075000000000.0454</v>
      </c>
      <c r="I2" s="9">
        <f>TREND(Data!$C$4:$D$4,Data!$C$3:$D$3,BLACE!I1)*10^12</f>
        <v>4400000000000.0908</v>
      </c>
      <c r="J2" s="9">
        <f>TREND(Data!$C$4:$D$4,Data!$C$3:$D$3,BLACE!J1)*10^12</f>
        <v>4725000000000.0225</v>
      </c>
      <c r="K2" s="9">
        <f>TREND(Data!$C$4:$D$4,Data!$C$3:$D$3,BLACE!K1)*10^12</f>
        <v>5050000000000.0684</v>
      </c>
      <c r="L2" s="9">
        <f>TREND(Data!$C$4:$D$4,Data!$C$3:$D$3,BLACE!L1)*10^12</f>
        <v>5375000000000</v>
      </c>
      <c r="M2" s="9">
        <f>TREND(Data!$C$4:$D$4,Data!$C$3:$D$3,BLACE!M1)*10^12</f>
        <v>5700000000000.0459</v>
      </c>
      <c r="N2" s="9">
        <f>TREND(Data!$C$4:$D$4,Data!$C$3:$D$3,BLACE!N1)*10^12</f>
        <v>6025000000000.0908</v>
      </c>
      <c r="O2" s="9">
        <f>TREND(Data!$C$4:$D$4,Data!$C$3:$D$3,BLACE!O1)*10^12</f>
        <v>6350000000000.0225</v>
      </c>
      <c r="P2" s="9">
        <f>TREND(Data!$C$4:$D$4,Data!$C$3:$D$3,BLACE!P1)*10^12</f>
        <v>6675000000000.0684</v>
      </c>
      <c r="Q2" s="9">
        <f>TREND(Data!$C$4:$D$4,Data!$C$3:$D$3,BLACE!Q1)*10^12</f>
        <v>7000000000000</v>
      </c>
      <c r="R2" s="9">
        <f>TREND(Data!$C$4:$D$4,Data!$C$3:$D$3,BLACE!R1)*10^12</f>
        <v>7325000000000.0459</v>
      </c>
      <c r="S2" s="9">
        <f>TREND(Data!$C$4:$D$4,Data!$C$3:$D$3,BLACE!S1)*10^12</f>
        <v>7650000000000.0908</v>
      </c>
      <c r="T2" s="9">
        <f>TREND(Data!$C$4:$D$4,Data!$C$3:$D$3,BLACE!T1)*10^12</f>
        <v>7975000000000.0225</v>
      </c>
      <c r="U2" s="9">
        <f>TREND(Data!$C$4:$D$4,Data!$C$3:$D$3,BLACE!U1)*10^12</f>
        <v>8300000000000.0684</v>
      </c>
      <c r="V2" s="9">
        <f>TREND(Data!$C$4:$D$4,Data!$C$3:$D$3,BLACE!V1)*10^12</f>
        <v>8625000000000</v>
      </c>
      <c r="W2" s="9">
        <f>TREND(Data!$C$4:$D$4,Data!$C$3:$D$3,BLACE!W1)*10^12</f>
        <v>8950000000000.0449</v>
      </c>
      <c r="X2" s="9">
        <f>TREND(Data!$C$4:$D$4,Data!$C$3:$D$3,BLACE!X1)*10^12</f>
        <v>9275000000000.0918</v>
      </c>
      <c r="Y2" s="9">
        <f>TREND(Data!$C$4:$D$4,Data!$C$3:$D$3,BLACE!Y1)*10^12</f>
        <v>9600000000000.0234</v>
      </c>
      <c r="Z2" s="9">
        <f>TREND(Data!$C$4:$D$4,Data!$C$3:$D$3,BLACE!Z1)*10^12</f>
        <v>9925000000000.0684</v>
      </c>
      <c r="AA2" s="9">
        <f>TREND(Data!$C$4:$D$4,Data!$C$3:$D$3,BLACE!AA1)*10^12</f>
        <v>10250000000000</v>
      </c>
      <c r="AB2" s="9">
        <f>TREND(Data!$C$4:$D$4,Data!$C$3:$D$3,BLACE!AB1)*10^12</f>
        <v>10575000000000.045</v>
      </c>
      <c r="AC2" s="9">
        <f>TREND(Data!$C$4:$D$4,Data!$C$3:$D$3,BLACE!AC1)*10^12</f>
        <v>10900000000000.092</v>
      </c>
      <c r="AD2" s="9">
        <f>TREND(Data!$C$4:$D$4,Data!$C$3:$D$3,BLACE!AD1)*10^12</f>
        <v>11225000000000.023</v>
      </c>
      <c r="AE2" s="9">
        <f>TREND(Data!$C$4:$D$4,Data!$C$3:$D$3,BLACE!AE1)*10^12</f>
        <v>11550000000000.068</v>
      </c>
      <c r="AF2" s="9">
        <f>TREND(Data!$C$4:$D$4,Data!$C$3:$D$3,BLACE!AF1)*10^12</f>
        <v>11875000000000</v>
      </c>
      <c r="AG2" s="9">
        <f>TREND(Data!$C$4:$D$4,Data!$C$3:$D$3,BLACE!AG1)*10^12</f>
        <v>12200000000000.045</v>
      </c>
      <c r="AH2" s="9">
        <f>TREND(Data!$C$4:$D$4,Data!$C$3:$D$3,BLACE!AH1)*10^12</f>
        <v>12525000000000.092</v>
      </c>
      <c r="AI2" s="9">
        <f>TREND(Data!$C$4:$D$4,Data!$C$3:$D$3,BLACE!AI1)*10^12</f>
        <v>12850000000000.023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2015-08-06T00:31:42Z</dcterms:created>
  <dcterms:modified xsi:type="dcterms:W3CDTF">2018-05-07T02:34:31Z</dcterms:modified>
</cp:coreProperties>
</file>