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eps-1.3.3-California-wipE\InputData\land\FoFObE\"/>
    </mc:Choice>
  </mc:AlternateContent>
  <bookViews>
    <workbookView xWindow="0" yWindow="0" windowWidth="28800" windowHeight="11910"/>
  </bookViews>
  <sheets>
    <sheet name="About" sheetId="1" r:id="rId1"/>
    <sheet name="Data" sheetId="2" r:id="rId2"/>
    <sheet name="FoFObE" sheetId="3" r:id="rId3"/>
  </sheets>
  <calcPr calcId="162913" concurrentCalc="0"/>
</workbook>
</file>

<file path=xl/calcChain.xml><?xml version="1.0" encoding="utf-8"?>
<calcChain xmlns="http://schemas.openxmlformats.org/spreadsheetml/2006/main">
  <c r="B4" i="3" l="1"/>
  <c r="B3" i="3"/>
  <c r="B2" i="3"/>
  <c r="B19" i="2"/>
  <c r="B15" i="2"/>
  <c r="B11" i="2"/>
  <c r="B7" i="2"/>
  <c r="B3" i="2"/>
</calcChain>
</file>

<file path=xl/sharedStrings.xml><?xml version="1.0" encoding="utf-8"?>
<sst xmlns="http://schemas.openxmlformats.org/spreadsheetml/2006/main" count="36" uniqueCount="24">
  <si>
    <t>FoFObE Fraction of Forests Owned by Entity</t>
  </si>
  <si>
    <t>Source:</t>
  </si>
  <si>
    <t>U.S. Forest Service</t>
  </si>
  <si>
    <t>Fraction of Forest Owned</t>
  </si>
  <si>
    <t>government</t>
  </si>
  <si>
    <t>industry</t>
  </si>
  <si>
    <t>consumers</t>
  </si>
  <si>
    <t>Notes</t>
  </si>
  <si>
    <t>The amount of government-owned forest is provided in the table.</t>
  </si>
  <si>
    <t>We assume that all privately-owned forest used for timber land is owned</t>
  </si>
  <si>
    <t>by industry, and half of the remaining privately-owned forest land is owned</t>
  </si>
  <si>
    <t>by industry.  The remainder is owned by consumers.</t>
  </si>
  <si>
    <t>Timber land</t>
  </si>
  <si>
    <t>Reserved forest</t>
  </si>
  <si>
    <t>Other forest</t>
  </si>
  <si>
    <t>USDA Forest Service</t>
  </si>
  <si>
    <t>State and local govt</t>
  </si>
  <si>
    <t>Other federal govt</t>
  </si>
  <si>
    <t>Corporate private</t>
  </si>
  <si>
    <t>Noncorporate private</t>
  </si>
  <si>
    <t>Area of forest land, by ownership and land status, California, 2001-2010 (thousand acres)</t>
  </si>
  <si>
    <t>https://www.fs.fed.us/pnw/pubs/pnw_gtr913.pdf</t>
  </si>
  <si>
    <t>Table A2-5 - Area of Forest land, by ownership and land status, California, 2001-2019, Page 86</t>
  </si>
  <si>
    <t>California's Forest Resources: Forest Inventory and Analysis, 2001-2010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</si>
</sst>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164" fontId="0" fillId="0" borderId="0" xfId="0" applyNumberFormat="1" applyFont="1"/>
    <xf numFmtId="3" fontId="1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left" indent="1"/>
    </xf>
    <xf numFmtId="3" fontId="0" fillId="0" borderId="0" xfId="0" applyNumberFormat="1" applyFont="1"/>
    <xf numFmtId="0" fontId="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H24" sqref="H24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s="3" t="s">
        <v>2</v>
      </c>
    </row>
    <row r="4" spans="1:2" x14ac:dyDescent="0.35">
      <c r="B4" s="8">
        <v>2016</v>
      </c>
    </row>
    <row r="5" spans="1:2" x14ac:dyDescent="0.35">
      <c r="B5" s="3" t="s">
        <v>23</v>
      </c>
    </row>
    <row r="6" spans="1:2" x14ac:dyDescent="0.35">
      <c r="B6" s="2" t="s">
        <v>21</v>
      </c>
    </row>
    <row r="7" spans="1:2" x14ac:dyDescent="0.35">
      <c r="B7" s="3" t="s">
        <v>22</v>
      </c>
    </row>
    <row r="9" spans="1:2" x14ac:dyDescent="0.35">
      <c r="A9" s="1" t="s">
        <v>7</v>
      </c>
    </row>
    <row r="10" spans="1:2" x14ac:dyDescent="0.35">
      <c r="A10" t="s">
        <v>8</v>
      </c>
    </row>
    <row r="11" spans="1:2" x14ac:dyDescent="0.35">
      <c r="A11" t="s">
        <v>9</v>
      </c>
    </row>
    <row r="12" spans="1:2" x14ac:dyDescent="0.35">
      <c r="A12" t="s">
        <v>10</v>
      </c>
    </row>
    <row r="13" spans="1:2" x14ac:dyDescent="0.35">
      <c r="A13" t="s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6" sqref="A1:G26"/>
    </sheetView>
  </sheetViews>
  <sheetFormatPr defaultRowHeight="14.5" x14ac:dyDescent="0.35"/>
  <cols>
    <col min="1" max="1" width="20.26953125" bestFit="1" customWidth="1"/>
    <col min="2" max="2" width="9.26953125" customWidth="1"/>
  </cols>
  <sheetData>
    <row r="1" spans="1:7" x14ac:dyDescent="0.35">
      <c r="A1" s="3" t="s">
        <v>20</v>
      </c>
      <c r="B1" s="3"/>
      <c r="C1" s="3"/>
      <c r="D1" s="3"/>
      <c r="E1" s="3"/>
      <c r="F1" s="3"/>
      <c r="G1" s="3"/>
    </row>
    <row r="2" spans="1:7" x14ac:dyDescent="0.35">
      <c r="A2" s="3"/>
      <c r="B2" s="3"/>
      <c r="C2" s="3"/>
      <c r="D2" s="3"/>
      <c r="E2" s="3"/>
      <c r="F2" s="3"/>
      <c r="G2" s="3"/>
    </row>
    <row r="3" spans="1:7" x14ac:dyDescent="0.35">
      <c r="A3" s="1" t="s">
        <v>15</v>
      </c>
      <c r="B3" s="5">
        <f>SUM(B4:B6)</f>
        <v>15586.4</v>
      </c>
      <c r="C3" s="3"/>
      <c r="D3" s="3"/>
      <c r="E3" s="3"/>
      <c r="F3" s="3"/>
      <c r="G3" s="3"/>
    </row>
    <row r="4" spans="1:7" x14ac:dyDescent="0.35">
      <c r="A4" s="6" t="s">
        <v>12</v>
      </c>
      <c r="B4" s="7">
        <v>9140.5</v>
      </c>
      <c r="C4" s="3"/>
      <c r="D4" s="3"/>
      <c r="E4" s="3"/>
      <c r="F4" s="3"/>
      <c r="G4" s="3"/>
    </row>
    <row r="5" spans="1:7" x14ac:dyDescent="0.35">
      <c r="A5" s="6" t="s">
        <v>13</v>
      </c>
      <c r="B5" s="7">
        <v>3500</v>
      </c>
      <c r="C5" s="3"/>
      <c r="D5" s="3"/>
      <c r="E5" s="3"/>
      <c r="F5" s="3"/>
      <c r="G5" s="3"/>
    </row>
    <row r="6" spans="1:7" x14ac:dyDescent="0.35">
      <c r="A6" s="6" t="s">
        <v>14</v>
      </c>
      <c r="B6" s="7">
        <v>2945.9</v>
      </c>
      <c r="C6" s="3"/>
      <c r="D6" s="3"/>
      <c r="E6" s="3"/>
      <c r="F6" s="3"/>
      <c r="G6" s="3"/>
    </row>
    <row r="7" spans="1:7" x14ac:dyDescent="0.35">
      <c r="A7" s="1" t="s">
        <v>17</v>
      </c>
      <c r="B7" s="5">
        <f>SUM(B8:B10)</f>
        <v>3279.4</v>
      </c>
      <c r="C7" s="3"/>
      <c r="D7" s="3"/>
      <c r="E7" s="3"/>
      <c r="F7" s="3"/>
      <c r="G7" s="3"/>
    </row>
    <row r="8" spans="1:7" x14ac:dyDescent="0.35">
      <c r="A8" s="6" t="s">
        <v>12</v>
      </c>
      <c r="B8" s="7">
        <v>326.5</v>
      </c>
      <c r="C8" s="3"/>
      <c r="D8" s="3"/>
      <c r="E8" s="3"/>
      <c r="F8" s="3"/>
      <c r="G8" s="3"/>
    </row>
    <row r="9" spans="1:7" x14ac:dyDescent="0.35">
      <c r="A9" s="6" t="s">
        <v>13</v>
      </c>
      <c r="B9" s="7">
        <v>1725.8</v>
      </c>
      <c r="C9" s="3"/>
      <c r="D9" s="3"/>
      <c r="E9" s="3"/>
      <c r="F9" s="3"/>
      <c r="G9" s="3"/>
    </row>
    <row r="10" spans="1:7" x14ac:dyDescent="0.35">
      <c r="A10" s="6" t="s">
        <v>14</v>
      </c>
      <c r="B10" s="7">
        <v>1227.0999999999999</v>
      </c>
      <c r="C10" s="3"/>
      <c r="D10" s="3"/>
      <c r="E10" s="3"/>
      <c r="F10" s="3"/>
      <c r="G10" s="3"/>
    </row>
    <row r="11" spans="1:7" x14ac:dyDescent="0.35">
      <c r="A11" s="1" t="s">
        <v>16</v>
      </c>
      <c r="B11" s="5">
        <f>SUM(B12:B14)</f>
        <v>1126.9000000000001</v>
      </c>
      <c r="C11" s="3"/>
      <c r="D11" s="3"/>
      <c r="E11" s="3"/>
      <c r="F11" s="3"/>
      <c r="G11" s="3"/>
    </row>
    <row r="12" spans="1:7" x14ac:dyDescent="0.35">
      <c r="A12" s="6" t="s">
        <v>12</v>
      </c>
      <c r="B12" s="7">
        <v>168.3</v>
      </c>
      <c r="C12" s="3"/>
      <c r="D12" s="3"/>
      <c r="E12" s="3"/>
      <c r="F12" s="3"/>
      <c r="G12" s="3"/>
    </row>
    <row r="13" spans="1:7" x14ac:dyDescent="0.35">
      <c r="A13" s="6" t="s">
        <v>13</v>
      </c>
      <c r="B13" s="7">
        <v>640.20000000000005</v>
      </c>
      <c r="C13" s="3"/>
      <c r="D13" s="3"/>
      <c r="E13" s="3"/>
      <c r="F13" s="3"/>
      <c r="G13" s="3"/>
    </row>
    <row r="14" spans="1:7" x14ac:dyDescent="0.35">
      <c r="A14" s="6" t="s">
        <v>14</v>
      </c>
      <c r="B14" s="7">
        <v>318.39999999999998</v>
      </c>
      <c r="C14" s="3"/>
      <c r="D14" s="3"/>
      <c r="E14" s="3"/>
      <c r="F14" s="3"/>
      <c r="G14" s="3"/>
    </row>
    <row r="15" spans="1:7" x14ac:dyDescent="0.35">
      <c r="A15" s="1" t="s">
        <v>18</v>
      </c>
      <c r="B15" s="5">
        <f>SUM(B16:B18)</f>
        <v>4542.8</v>
      </c>
      <c r="C15" s="3"/>
      <c r="D15" s="3"/>
      <c r="E15" s="3"/>
      <c r="F15" s="3"/>
      <c r="G15" s="3"/>
    </row>
    <row r="16" spans="1:7" x14ac:dyDescent="0.35">
      <c r="A16" s="6" t="s">
        <v>12</v>
      </c>
      <c r="B16" s="7">
        <v>4057.8</v>
      </c>
      <c r="C16" s="3"/>
      <c r="D16" s="3"/>
      <c r="E16" s="3"/>
      <c r="F16" s="3"/>
      <c r="G16" s="3"/>
    </row>
    <row r="17" spans="1:7" x14ac:dyDescent="0.35">
      <c r="A17" s="6" t="s">
        <v>13</v>
      </c>
      <c r="B17" s="7">
        <v>0</v>
      </c>
      <c r="C17" s="3"/>
      <c r="D17" s="3"/>
      <c r="E17" s="3"/>
      <c r="F17" s="3"/>
      <c r="G17" s="3"/>
    </row>
    <row r="18" spans="1:7" x14ac:dyDescent="0.35">
      <c r="A18" s="6" t="s">
        <v>14</v>
      </c>
      <c r="B18" s="7">
        <v>485</v>
      </c>
      <c r="C18" s="3"/>
      <c r="D18" s="3"/>
      <c r="E18" s="3"/>
      <c r="F18" s="3"/>
      <c r="G18" s="3"/>
    </row>
    <row r="19" spans="1:7" x14ac:dyDescent="0.35">
      <c r="A19" s="1" t="s">
        <v>19</v>
      </c>
      <c r="B19" s="5">
        <f>SUM(B20:B22)</f>
        <v>8280.2000000000007</v>
      </c>
      <c r="C19" s="3"/>
      <c r="D19" s="3"/>
      <c r="E19" s="3"/>
      <c r="F19" s="3"/>
      <c r="G19" s="3"/>
    </row>
    <row r="20" spans="1:7" x14ac:dyDescent="0.35">
      <c r="A20" s="6" t="s">
        <v>12</v>
      </c>
      <c r="B20" s="7">
        <v>3435.1</v>
      </c>
      <c r="C20" s="3"/>
      <c r="D20" s="3"/>
      <c r="E20" s="3"/>
      <c r="F20" s="3"/>
      <c r="G20" s="3"/>
    </row>
    <row r="21" spans="1:7" x14ac:dyDescent="0.35">
      <c r="A21" s="6" t="s">
        <v>13</v>
      </c>
      <c r="B21" s="7">
        <v>0</v>
      </c>
      <c r="C21" s="3"/>
      <c r="D21" s="3"/>
      <c r="E21" s="3"/>
      <c r="F21" s="3"/>
      <c r="G21" s="3"/>
    </row>
    <row r="22" spans="1:7" x14ac:dyDescent="0.35">
      <c r="A22" s="6" t="s">
        <v>14</v>
      </c>
      <c r="B22" s="7">
        <v>4845.1000000000004</v>
      </c>
      <c r="C22" s="3"/>
      <c r="D22" s="3"/>
      <c r="E22" s="3"/>
      <c r="F22" s="3"/>
      <c r="G22" s="3"/>
    </row>
    <row r="23" spans="1:7" x14ac:dyDescent="0.35">
      <c r="A23" s="3"/>
      <c r="B23" s="3"/>
      <c r="C23" s="3"/>
      <c r="D23" s="3"/>
      <c r="E23" s="3"/>
      <c r="F23" s="3"/>
      <c r="G23" s="3"/>
    </row>
    <row r="24" spans="1:7" x14ac:dyDescent="0.35">
      <c r="A24" s="3"/>
      <c r="B24" s="3"/>
      <c r="C24" s="3"/>
      <c r="D24" s="3"/>
      <c r="E24" s="3"/>
      <c r="F24" s="3"/>
      <c r="G24" s="3"/>
    </row>
    <row r="25" spans="1:7" x14ac:dyDescent="0.35">
      <c r="A25" s="3"/>
      <c r="B25" s="3"/>
      <c r="C25" s="3"/>
      <c r="D25" s="3"/>
      <c r="E25" s="3"/>
      <c r="F25" s="3"/>
      <c r="G25" s="3"/>
    </row>
    <row r="26" spans="1:7" x14ac:dyDescent="0.35">
      <c r="A26" s="3"/>
      <c r="B26" s="3"/>
      <c r="C26" s="3"/>
      <c r="D26" s="3"/>
      <c r="E26" s="3"/>
      <c r="F26" s="3"/>
      <c r="G26" s="3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0"/>
  <sheetViews>
    <sheetView workbookViewId="0">
      <selection activeCell="C10" sqref="A1:C10"/>
    </sheetView>
  </sheetViews>
  <sheetFormatPr defaultRowHeight="14.5" x14ac:dyDescent="0.35"/>
  <cols>
    <col min="1" max="1" width="11.54296875" customWidth="1"/>
    <col min="2" max="2" width="23.7265625" customWidth="1"/>
  </cols>
  <sheetData>
    <row r="1" spans="1:3" x14ac:dyDescent="0.35">
      <c r="A1" s="3"/>
      <c r="B1" s="3" t="s">
        <v>3</v>
      </c>
      <c r="C1" s="3"/>
    </row>
    <row r="2" spans="1:3" x14ac:dyDescent="0.35">
      <c r="A2" s="3" t="s">
        <v>4</v>
      </c>
      <c r="B2" s="4">
        <f>SUM(Data!B3,Data!B7,Data!B11)/SUM(Data!B3,Data!B7,Data!B11,Data!B15,Data!B19)</f>
        <v>0.60924191774059377</v>
      </c>
      <c r="C2" s="3"/>
    </row>
    <row r="3" spans="1:3" x14ac:dyDescent="0.35">
      <c r="A3" s="3" t="s">
        <v>5</v>
      </c>
      <c r="B3" s="4">
        <f>SUM(Data!B15,Data!B20,Data!B22/2)/SUM(Data!B3,Data!B7,Data!B11,Data!B15,Data!B19)</f>
        <v>0.31693518651133457</v>
      </c>
      <c r="C3" s="3"/>
    </row>
    <row r="4" spans="1:3" x14ac:dyDescent="0.35">
      <c r="A4" s="3" t="s">
        <v>6</v>
      </c>
      <c r="B4" s="4">
        <f>(Data!B22/2)/SUM(Data!B3,Data!B7,Data!B11,Data!B15,Data!B19)</f>
        <v>7.3822895748071812E-2</v>
      </c>
      <c r="C4" s="3"/>
    </row>
    <row r="5" spans="1:3" x14ac:dyDescent="0.35">
      <c r="A5" s="3"/>
      <c r="B5" s="3"/>
      <c r="C5" s="3"/>
    </row>
    <row r="6" spans="1:3" x14ac:dyDescent="0.35">
      <c r="A6" s="3"/>
      <c r="B6" s="3"/>
      <c r="C6" s="3"/>
    </row>
    <row r="7" spans="1:3" x14ac:dyDescent="0.35">
      <c r="A7" s="3"/>
      <c r="B7" s="3"/>
      <c r="C7" s="3"/>
    </row>
    <row r="8" spans="1:3" x14ac:dyDescent="0.35">
      <c r="A8" s="3"/>
      <c r="B8" s="3"/>
      <c r="C8" s="3"/>
    </row>
    <row r="9" spans="1:3" x14ac:dyDescent="0.35">
      <c r="A9" s="3"/>
      <c r="B9" s="3"/>
      <c r="C9" s="3"/>
    </row>
    <row r="10" spans="1:3" x14ac:dyDescent="0.35">
      <c r="A10" s="3"/>
      <c r="B10" s="3"/>
      <c r="C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2015-08-05T23:45:13Z</dcterms:created>
  <dcterms:modified xsi:type="dcterms:W3CDTF">2018-05-07T03:00:23Z</dcterms:modified>
</cp:coreProperties>
</file>