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California\Models\eps-california\InputData\trans\BHNVFEAL\"/>
    </mc:Choice>
  </mc:AlternateContent>
  <bookViews>
    <workbookView xWindow="360" yWindow="90" windowWidth="19395" windowHeight="10995" tabRatio="742" activeTab="7"/>
  </bookViews>
  <sheets>
    <sheet name="About" sheetId="1" r:id="rId1"/>
    <sheet name="LDV psg" sheetId="27" r:id="rId2"/>
    <sheet name="LDV frt (MDV in Pathways)" sheetId="28" r:id="rId3"/>
    <sheet name="HDV frt" sheetId="29" r:id="rId4"/>
    <sheet name="HDV psg" sheetId="30" r:id="rId5"/>
    <sheet name="Motorbikes" sheetId="32" r:id="rId6"/>
    <sheet name="Nonroad values" sheetId="24" r:id="rId7"/>
    <sheet name="BHNVFEAL-LDVs-psgr" sheetId="2" r:id="rId8"/>
    <sheet name="BHNVFEAL-LDVs-frgt" sheetId="5" r:id="rId9"/>
    <sheet name="BHNVFEAL-HDVs-psgr" sheetId="6" r:id="rId10"/>
    <sheet name="BHNVFEAL-HDVs-frgt" sheetId="7" r:id="rId11"/>
    <sheet name="BHNVFEAL-aircraft-psgr" sheetId="8" r:id="rId12"/>
    <sheet name="BHNVFEAL-aircraft-frgt" sheetId="9" r:id="rId13"/>
    <sheet name="BHNVFEAL-rail-psgr" sheetId="10" r:id="rId14"/>
    <sheet name="BHNVFEAL-rail-frgt" sheetId="11" r:id="rId15"/>
    <sheet name="BHNVFEAL-ships-psgr" sheetId="12" r:id="rId16"/>
    <sheet name="BHNVFEAL-ships-frgt" sheetId="13" r:id="rId17"/>
    <sheet name="BHNVFEAL-motorbikes-psgr" sheetId="14" r:id="rId18"/>
    <sheet name="BHNVFEAL-motorbikes-frgt" sheetId="15" r:id="rId19"/>
  </sheets>
  <externalReferences>
    <externalReference r:id="rId20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AJ6" i="2" l="1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6" i="2"/>
  <c r="B4" i="2"/>
  <c r="B2" i="2"/>
  <c r="C7" i="10" l="1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7" i="10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7" i="9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7" i="8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B7" i="11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7" i="12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7" i="13"/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2" i="6"/>
  <c r="A3" i="6"/>
  <c r="A4" i="6"/>
  <c r="A5" i="6"/>
  <c r="A6" i="6"/>
  <c r="A7" i="6"/>
  <c r="B4" i="5" l="1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O21" i="28"/>
  <c r="O4" i="5" s="1"/>
  <c r="P21" i="28"/>
  <c r="P4" i="5" s="1"/>
  <c r="Q21" i="28"/>
  <c r="Q4" i="5" s="1"/>
  <c r="R21" i="28"/>
  <c r="R4" i="5" s="1"/>
  <c r="S21" i="28"/>
  <c r="S4" i="5" s="1"/>
  <c r="T21" i="28"/>
  <c r="T4" i="5" s="1"/>
  <c r="U21" i="28"/>
  <c r="U4" i="5" s="1"/>
  <c r="V21" i="28"/>
  <c r="V4" i="5" s="1"/>
  <c r="W21" i="28"/>
  <c r="W4" i="5" s="1"/>
  <c r="X21" i="28"/>
  <c r="X4" i="5" s="1"/>
  <c r="Y21" i="28"/>
  <c r="Y4" i="5" s="1"/>
  <c r="Z21" i="28"/>
  <c r="Z4" i="5" s="1"/>
  <c r="AA21" i="28"/>
  <c r="AA4" i="5" s="1"/>
  <c r="AB21" i="28"/>
  <c r="AB4" i="5" s="1"/>
  <c r="AC21" i="28"/>
  <c r="AC4" i="5" s="1"/>
  <c r="AD21" i="28"/>
  <c r="AD4" i="5" s="1"/>
  <c r="AE21" i="28"/>
  <c r="AE4" i="5" s="1"/>
  <c r="AF21" i="28"/>
  <c r="AF4" i="5" s="1"/>
  <c r="AG21" i="28"/>
  <c r="AG4" i="5" s="1"/>
  <c r="AH21" i="28"/>
  <c r="AH4" i="5" s="1"/>
  <c r="AI21" i="28"/>
  <c r="AI4" i="5" s="1"/>
  <c r="AJ21" i="28"/>
  <c r="AJ4" i="5" s="1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P22" i="28"/>
  <c r="P5" i="5" s="1"/>
  <c r="Q22" i="28"/>
  <c r="Q5" i="5" s="1"/>
  <c r="R22" i="28"/>
  <c r="R5" i="5" s="1"/>
  <c r="S22" i="28"/>
  <c r="S5" i="5" s="1"/>
  <c r="T22" i="28"/>
  <c r="T5" i="5" s="1"/>
  <c r="U22" i="28"/>
  <c r="U5" i="5" s="1"/>
  <c r="V22" i="28"/>
  <c r="V5" i="5" s="1"/>
  <c r="W22" i="28"/>
  <c r="W5" i="5" s="1"/>
  <c r="X22" i="28"/>
  <c r="X5" i="5" s="1"/>
  <c r="Y22" i="28"/>
  <c r="Y5" i="5" s="1"/>
  <c r="Z22" i="28"/>
  <c r="Z5" i="5" s="1"/>
  <c r="AA22" i="28"/>
  <c r="AA5" i="5" s="1"/>
  <c r="AB22" i="28"/>
  <c r="AB5" i="5" s="1"/>
  <c r="AC22" i="28"/>
  <c r="AC5" i="5" s="1"/>
  <c r="AD22" i="28"/>
  <c r="AD5" i="5" s="1"/>
  <c r="AE22" i="28"/>
  <c r="AE5" i="5" s="1"/>
  <c r="AF22" i="28"/>
  <c r="AF5" i="5" s="1"/>
  <c r="AG22" i="28"/>
  <c r="AG5" i="5" s="1"/>
  <c r="AH22" i="28"/>
  <c r="AH5" i="5" s="1"/>
  <c r="AI22" i="28"/>
  <c r="AI5" i="5" s="1"/>
  <c r="AJ22" i="28"/>
  <c r="AJ5" i="5" s="1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7" i="32" l="1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B3" i="14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5" i="7"/>
  <c r="B3" i="7"/>
  <c r="B2" i="7"/>
  <c r="E5" i="30"/>
  <c r="D5" i="30" s="1"/>
  <c r="E6" i="30"/>
  <c r="E4" i="30"/>
  <c r="D4" i="30" s="1"/>
  <c r="C4" i="30" s="1"/>
  <c r="C5" i="30" l="1"/>
  <c r="B4" i="30"/>
  <c r="D6" i="30"/>
  <c r="C6" i="30" l="1"/>
  <c r="B5" i="30"/>
  <c r="B10" i="30" s="1"/>
  <c r="B6" i="30" l="1"/>
  <c r="B9" i="30" s="1"/>
</calcChain>
</file>

<file path=xl/sharedStrings.xml><?xml version="1.0" encoding="utf-8"?>
<sst xmlns="http://schemas.openxmlformats.org/spreadsheetml/2006/main" count="141" uniqueCount="50">
  <si>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</si>
  <si>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</si>
  <si>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</si>
  <si>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</si>
  <si>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</si>
  <si>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</si>
  <si>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</si>
  <si>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</si>
  <si>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</si>
  <si>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</si>
  <si>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</si>
  <si>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</si>
  <si>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</si>
  <si>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</si>
  <si>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</si>
  <si>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</si>
  <si>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</si>
  <si>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</si>
  <si>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BNVFE.</t>
  </si>
  <si>
    <t>Reference Gasoline LDV</t>
  </si>
  <si>
    <t>PHEV25</t>
  </si>
  <si>
    <t>BEV</t>
  </si>
  <si>
    <t>Reference Diesel HDV</t>
  </si>
  <si>
    <t>Reference CNG HDV</t>
  </si>
  <si>
    <t>SP HDV Battery Electric</t>
  </si>
  <si>
    <t>See "LDV psg calculations" on BNVE spreadsheet for underlying information</t>
  </si>
  <si>
    <t>See "LDV frt calculations" on BNVE spreadsheet for underlying information</t>
  </si>
  <si>
    <t>cargo miles per BTU</t>
  </si>
  <si>
    <t>See "HDV frt calculations" on BNVE spreadsheet for underlying information</t>
  </si>
  <si>
    <t>Source:</t>
  </si>
  <si>
    <t>SP HDV Diesel</t>
  </si>
  <si>
    <t>SP HDV CNG</t>
  </si>
  <si>
    <t>SP MDV Gasoline</t>
  </si>
  <si>
    <t>SP MDV Diesel</t>
  </si>
  <si>
    <t>(EPS ordering)</t>
  </si>
  <si>
    <t>The odd shape of the historical gasoline use appears to be causing difficuties.</t>
  </si>
  <si>
    <t>Replace the MDV gasoline values before 2011 with the 2011 value, to avoid the sharp drop in fuel efficiency (followed by slow climb back to that level)</t>
  </si>
  <si>
    <t>Replace the MDV diesel values before 2012 with the 2012 value, to avoid the sharp drop in fuel efficiency (followed by slow climb back to that level)</t>
  </si>
  <si>
    <t>Smoothed data</t>
  </si>
  <si>
    <t>These values are calculated as shown in the SYFAFE.xlsx spreadsheet</t>
  </si>
  <si>
    <t>See tab "HDV psg calculations" on BNVE.xlsx spreadsheet for underlying information</t>
  </si>
  <si>
    <t>On road vehicles</t>
  </si>
  <si>
    <t xml:space="preserve">Off road vehicles </t>
  </si>
  <si>
    <t>For sources and calculations, see the variable SYFAFE</t>
  </si>
  <si>
    <t>For on road vehicles, historical data on vehicle efficiency by vintage is used to estimate average fuel economy of retiring vehicles.</t>
  </si>
  <si>
    <t xml:space="preserve">from 18 years prior. </t>
  </si>
  <si>
    <t>Passenger</t>
  </si>
  <si>
    <t>Freight</t>
  </si>
  <si>
    <t xml:space="preserve">For example, since a LDV passenger vehicle is assumed to have a life of 13 years, the retiring vehicles in a given year will reflect new vehicle economy </t>
  </si>
  <si>
    <t>LDV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</si>
</sst>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0" fontId="0" fillId="0" borderId="0" xfId="0" applyNumberFormat="1"/>
    <xf numFmtId="0" fontId="0" fillId="0" borderId="0" xfId="0" applyFont="1"/>
    <xf numFmtId="3" fontId="12" fillId="28" borderId="0" xfId="37" applyNumberFormat="1" applyFont="1" applyFill="1" applyBorder="1" applyAlignment="1"/>
    <xf numFmtId="0" fontId="0" fillId="0" borderId="0" xfId="0" applyAlignment="1">
      <alignment wrapText="1"/>
    </xf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66" fontId="0" fillId="0" borderId="0" xfId="0" applyNumberFormat="1"/>
    <xf numFmtId="0" fontId="0" fillId="30" borderId="0" xfId="0" applyFill="1"/>
    <xf numFmtId="0" fontId="0" fillId="30" borderId="0" xfId="0" applyFont="1" applyFill="1"/>
    <xf numFmtId="167" fontId="0" fillId="30" borderId="0" xfId="0" applyNumberFormat="1" applyFont="1" applyFill="1"/>
    <xf numFmtId="167" fontId="0" fillId="30" borderId="0" xfId="0" applyNumberFormat="1" applyFill="1"/>
    <xf numFmtId="0" fontId="0" fillId="0" borderId="0" xfId="0" applyAlignment="1"/>
    <xf numFmtId="11" fontId="0" fillId="0" borderId="0" xfId="0" applyNumberFormat="1" applyAlignment="1"/>
    <xf numFmtId="0" fontId="0" fillId="0" borderId="0" xfId="0" applyAlignment="1">
      <alignment horizontal="left" vertical="top"/>
    </xf>
    <xf numFmtId="0" fontId="0" fillId="31" borderId="0" xfId="0" applyFont="1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/>
  <cols>
    <col min="1" max="1" width="13.42578125" style="8" customWidth="1"/>
    <col min="2" max="2" width="107.42578125" customWidth="1"/>
  </cols>
  <sheetData>
    <row r="1" spans="1:2">
      <c r="A1" s="8" t="s">
        <v>13</v>
      </c>
    </row>
    <row r="3" spans="1:2">
      <c r="A3" s="8" t="s">
        <v>0</v>
      </c>
      <c r="B3" s="2" t="s">
        <v>41</v>
      </c>
    </row>
    <row r="4" spans="1:2">
      <c r="B4" s="6" t="s">
        <v>18</v>
      </c>
    </row>
    <row r="5" spans="1:2">
      <c r="B5" s="5"/>
    </row>
    <row r="6" spans="1:2">
      <c r="B6" s="2" t="s">
        <v>42</v>
      </c>
    </row>
    <row r="7" spans="1:2">
      <c r="B7" s="6" t="s">
        <v>43</v>
      </c>
    </row>
    <row r="9" spans="1:2">
      <c r="A9" s="8" t="s">
        <v>1</v>
      </c>
    </row>
    <row r="10" spans="1:2">
      <c r="A10" s="8" t="s">
        <v>44</v>
      </c>
    </row>
    <row r="11" spans="1:2">
      <c r="A11" s="8" t="s">
        <v>48</v>
      </c>
    </row>
    <row r="12" spans="1:2">
      <c r="A12" s="8" t="s">
        <v>45</v>
      </c>
    </row>
    <row r="14" spans="1:2">
      <c r="A14" s="22">
        <v>13</v>
      </c>
      <c r="B14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A9" sqref="A9"/>
    </sheetView>
  </sheetViews>
  <sheetFormatPr defaultRowHeight="15"/>
  <cols>
    <col min="1" max="1" width="31.140625" customWidth="1"/>
  </cols>
  <sheetData>
    <row r="1" spans="1:37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7">
      <c r="A2" t="str">
        <f>'HDV psg'!A18</f>
        <v>battery electric vehicle</v>
      </c>
      <c r="B2">
        <f>'HDV psg'!B18</f>
        <v>1.9474577714762068E-3</v>
      </c>
      <c r="C2">
        <f>'HDV psg'!C18</f>
        <v>1.9474577714762068E-3</v>
      </c>
      <c r="D2">
        <f>'HDV psg'!D18</f>
        <v>1.9474577714762068E-3</v>
      </c>
      <c r="E2">
        <f>'HDV psg'!E18</f>
        <v>1.9474577714762068E-3</v>
      </c>
      <c r="F2">
        <f>'HDV psg'!F18</f>
        <v>1.9474577714762068E-3</v>
      </c>
      <c r="G2">
        <f>'HDV psg'!G18</f>
        <v>1.9474577714762068E-3</v>
      </c>
      <c r="H2">
        <f>'HDV psg'!H18</f>
        <v>1.9474577714762068E-3</v>
      </c>
      <c r="I2">
        <f>'HDV psg'!I18</f>
        <v>1.9474577714762068E-3</v>
      </c>
      <c r="J2">
        <f>'HDV psg'!J18</f>
        <v>1.9474577714762068E-3</v>
      </c>
      <c r="K2">
        <f>'HDV psg'!K18</f>
        <v>1.9474577714762068E-3</v>
      </c>
      <c r="L2">
        <f>'HDV psg'!L18</f>
        <v>1.9474577714762068E-3</v>
      </c>
      <c r="M2">
        <f>'HDV psg'!M18</f>
        <v>1.9474577714762068E-3</v>
      </c>
      <c r="N2">
        <f>'HDV psg'!N18</f>
        <v>1.9474577714762068E-3</v>
      </c>
      <c r="O2">
        <f>'HDV psg'!O18</f>
        <v>1.9474577714762068E-3</v>
      </c>
      <c r="P2">
        <f>'HDV psg'!P18</f>
        <v>1.9474577714762068E-3</v>
      </c>
      <c r="Q2">
        <f>'HDV psg'!Q18</f>
        <v>1.9474577714762068E-3</v>
      </c>
      <c r="R2">
        <f>'HDV psg'!R18</f>
        <v>1.9474577714762068E-3</v>
      </c>
      <c r="S2">
        <f>'HDV psg'!S18</f>
        <v>1.9474577714762068E-3</v>
      </c>
      <c r="T2">
        <f>'HDV psg'!T18</f>
        <v>1.9474577714762068E-3</v>
      </c>
      <c r="U2">
        <f>'HDV psg'!U18</f>
        <v>1.9340822250365416E-3</v>
      </c>
      <c r="V2">
        <f>'HDV psg'!V18</f>
        <v>1.9002970614769785E-3</v>
      </c>
      <c r="W2">
        <f>'HDV psg'!W18</f>
        <v>1.8056082984875188E-3</v>
      </c>
      <c r="X2">
        <f>'HDV psg'!X18</f>
        <v>1.7497787572125557E-3</v>
      </c>
      <c r="Y2">
        <f>'HDV psg'!Y18</f>
        <v>1.6843499089638154E-3</v>
      </c>
      <c r="Z2">
        <f>'HDV psg'!Z18</f>
        <v>1.6266343214836161E-3</v>
      </c>
      <c r="AA2">
        <f>'HDV psg'!AA18</f>
        <v>1.5858572159115124E-3</v>
      </c>
      <c r="AB2">
        <f>'HDV psg'!AB18</f>
        <v>1.6044188746767785E-3</v>
      </c>
      <c r="AC2">
        <f>'HDV psg'!AC18</f>
        <v>1.6231962245113003E-3</v>
      </c>
      <c r="AD2">
        <f>'HDV psg'!AD18</f>
        <v>1.6421914324889232E-3</v>
      </c>
      <c r="AE2">
        <f>'HDV psg'!AE18</f>
        <v>1.6614072457635646E-3</v>
      </c>
      <c r="AF2">
        <f>'HDV psg'!AF18</f>
        <v>1.680846151064214E-3</v>
      </c>
      <c r="AG2">
        <f>'HDV psg'!AG18</f>
        <v>1.700510650162457E-3</v>
      </c>
      <c r="AH2">
        <f>'HDV psg'!AH18</f>
        <v>1.7204035804677799E-3</v>
      </c>
      <c r="AI2">
        <f>'HDV psg'!AI18</f>
        <v>1.7405270695672163E-3</v>
      </c>
      <c r="AJ2">
        <f>'HDV psg'!AJ18</f>
        <v>1.7608839266653876E-3</v>
      </c>
    </row>
    <row r="3" spans="1:37">
      <c r="A3" t="str">
        <f>'HDV psg'!A19</f>
        <v>natural gas vehicle</v>
      </c>
      <c r="B3">
        <f>'HDV psg'!B19</f>
        <v>4.1036217430358003E-4</v>
      </c>
      <c r="C3">
        <f>'HDV psg'!C19</f>
        <v>4.1036217430358003E-4</v>
      </c>
      <c r="D3">
        <f>'HDV psg'!D19</f>
        <v>4.1036217430358003E-4</v>
      </c>
      <c r="E3">
        <f>'HDV psg'!E19</f>
        <v>4.1036217430358003E-4</v>
      </c>
      <c r="F3">
        <f>'HDV psg'!F19</f>
        <v>4.1036217430358003E-4</v>
      </c>
      <c r="G3">
        <f>'HDV psg'!G19</f>
        <v>4.1036217430358003E-4</v>
      </c>
      <c r="H3">
        <f>'HDV psg'!H19</f>
        <v>4.1036217430358003E-4</v>
      </c>
      <c r="I3">
        <f>'HDV psg'!I19</f>
        <v>4.1036217430358003E-4</v>
      </c>
      <c r="J3">
        <f>'HDV psg'!J19</f>
        <v>4.1036217430358003E-4</v>
      </c>
      <c r="K3">
        <f>'HDV psg'!K19</f>
        <v>4.1036217430358003E-4</v>
      </c>
      <c r="L3">
        <f>'HDV psg'!L19</f>
        <v>4.1036217430358003E-4</v>
      </c>
      <c r="M3">
        <f>'HDV psg'!M19</f>
        <v>4.1036217430358003E-4</v>
      </c>
      <c r="N3">
        <f>'HDV psg'!N19</f>
        <v>4.1036217430358003E-4</v>
      </c>
      <c r="O3">
        <f>'HDV psg'!O19</f>
        <v>4.1036217430358003E-4</v>
      </c>
      <c r="P3">
        <f>'HDV psg'!P19</f>
        <v>4.1036217430358003E-4</v>
      </c>
      <c r="Q3">
        <f>'HDV psg'!Q19</f>
        <v>5.7196347344945974E-4</v>
      </c>
      <c r="R3">
        <f>'HDV psg'!R19</f>
        <v>5.7198064128111343E-4</v>
      </c>
      <c r="S3">
        <f>'HDV psg'!S19</f>
        <v>5.9487105158312229E-4</v>
      </c>
      <c r="T3">
        <f>'HDV psg'!T19</f>
        <v>5.9486821539584637E-4</v>
      </c>
      <c r="U3">
        <f>'HDV psg'!U19</f>
        <v>5.9483739236650991E-4</v>
      </c>
      <c r="V3">
        <f>'HDV psg'!V19</f>
        <v>5.9483590211542418E-4</v>
      </c>
      <c r="W3">
        <f>'HDV psg'!W19</f>
        <v>5.9476850508464064E-4</v>
      </c>
      <c r="X3">
        <f>'HDV psg'!X19</f>
        <v>5.9476417074891654E-4</v>
      </c>
      <c r="Y3">
        <f>'HDV psg'!Y19</f>
        <v>5.9476127354511469E-4</v>
      </c>
      <c r="Z3">
        <f>'HDV psg'!Z19</f>
        <v>5.94650865410408E-4</v>
      </c>
      <c r="AA3">
        <f>'HDV psg'!AA19</f>
        <v>5.9464580611561998E-4</v>
      </c>
      <c r="AB3">
        <f>'HDV psg'!AB19</f>
        <v>5.946375035433282E-4</v>
      </c>
      <c r="AC3">
        <f>'HDV psg'!AC19</f>
        <v>5.9456479055347902E-4</v>
      </c>
      <c r="AD3">
        <f>'HDV psg'!AD19</f>
        <v>5.9455852484256993E-4</v>
      </c>
      <c r="AE3">
        <f>'HDV psg'!AE19</f>
        <v>5.9455187977621761E-4</v>
      </c>
      <c r="AF3">
        <f>'HDV psg'!AF19</f>
        <v>5.9454477826112234E-4</v>
      </c>
      <c r="AG3">
        <f>'HDV psg'!AG19</f>
        <v>5.9453718400702383E-4</v>
      </c>
      <c r="AH3">
        <f>'HDV psg'!AH19</f>
        <v>5.9452923502973146E-4</v>
      </c>
      <c r="AI3">
        <f>'HDV psg'!AI19</f>
        <v>5.9452155663111705E-4</v>
      </c>
      <c r="AJ3">
        <f>'HDV psg'!AJ19</f>
        <v>5.9451359806417031E-4</v>
      </c>
    </row>
    <row r="4" spans="1:37">
      <c r="A4" t="str">
        <f>'HDV psg'!A20</f>
        <v>gasoline vehicle</v>
      </c>
      <c r="B4">
        <f>'HDV psg'!B20</f>
        <v>5.3629535822850578E-4</v>
      </c>
      <c r="C4">
        <f>'HDV psg'!C20</f>
        <v>5.3629535822850578E-4</v>
      </c>
      <c r="D4">
        <f>'HDV psg'!D20</f>
        <v>5.3629535822850578E-4</v>
      </c>
      <c r="E4">
        <f>'HDV psg'!E20</f>
        <v>5.3629535822850578E-4</v>
      </c>
      <c r="F4">
        <f>'HDV psg'!F20</f>
        <v>5.3629535822850578E-4</v>
      </c>
      <c r="G4">
        <f>'HDV psg'!G20</f>
        <v>5.3629535822850578E-4</v>
      </c>
      <c r="H4">
        <f>'HDV psg'!H20</f>
        <v>5.3629535822850578E-4</v>
      </c>
      <c r="I4">
        <f>'HDV psg'!I20</f>
        <v>5.3629535822850578E-4</v>
      </c>
      <c r="J4">
        <f>'HDV psg'!J20</f>
        <v>5.3629535822850578E-4</v>
      </c>
      <c r="K4">
        <f>'HDV psg'!K20</f>
        <v>5.3629535822850578E-4</v>
      </c>
      <c r="L4">
        <f>'HDV psg'!L20</f>
        <v>5.3629535822850578E-4</v>
      </c>
      <c r="M4">
        <f>'HDV psg'!M20</f>
        <v>5.3629535822850578E-4</v>
      </c>
      <c r="N4">
        <f>'HDV psg'!N20</f>
        <v>5.3629535822850578E-4</v>
      </c>
      <c r="O4">
        <f>'HDV psg'!O20</f>
        <v>5.3629535822850578E-4</v>
      </c>
      <c r="P4">
        <f>'HDV psg'!P20</f>
        <v>5.3629535822850578E-4</v>
      </c>
      <c r="Q4">
        <f>'HDV psg'!Q20</f>
        <v>6.313923158543592E-4</v>
      </c>
      <c r="R4">
        <f>'HDV psg'!R20</f>
        <v>6.3168483725975499E-4</v>
      </c>
      <c r="S4">
        <f>'HDV psg'!S20</f>
        <v>6.5706371528782403E-4</v>
      </c>
      <c r="T4">
        <f>'HDV psg'!T20</f>
        <v>6.5690673396269223E-4</v>
      </c>
      <c r="U4">
        <f>'HDV psg'!U20</f>
        <v>6.5647684339149371E-4</v>
      </c>
      <c r="V4">
        <f>'HDV psg'!V20</f>
        <v>6.5633684825868051E-4</v>
      </c>
      <c r="W4">
        <f>'HDV psg'!W20</f>
        <v>6.5565361284050498E-4</v>
      </c>
      <c r="X4">
        <f>'HDV psg'!X20</f>
        <v>6.5549561698635488E-4</v>
      </c>
      <c r="Y4">
        <f>'HDV psg'!Y20</f>
        <v>6.5535466674277387E-4</v>
      </c>
      <c r="Z4">
        <f>'HDV psg'!Z20</f>
        <v>6.5425514772076234E-4</v>
      </c>
      <c r="AA4">
        <f>'HDV psg'!AA20</f>
        <v>6.5408936694762176E-4</v>
      </c>
      <c r="AB4">
        <f>'HDV psg'!AB20</f>
        <v>6.5388618370211332E-4</v>
      </c>
      <c r="AC4">
        <f>'HDV psg'!AC20</f>
        <v>6.5306534642799315E-4</v>
      </c>
      <c r="AD4">
        <f>'HDV psg'!AD20</f>
        <v>6.5289881822591233E-4</v>
      </c>
      <c r="AE4">
        <f>'HDV psg'!AE20</f>
        <v>6.5273501912663397E-4</v>
      </c>
      <c r="AF4">
        <f>'HDV psg'!AF20</f>
        <v>6.5257305569402983E-4</v>
      </c>
      <c r="AG4">
        <f>'HDV psg'!AG20</f>
        <v>6.5240833589391971E-4</v>
      </c>
      <c r="AH4">
        <f>'HDV psg'!AH20</f>
        <v>6.522449962519032E-4</v>
      </c>
      <c r="AI4">
        <f>'HDV psg'!AI20</f>
        <v>6.5208837848748993E-4</v>
      </c>
      <c r="AJ4">
        <f>'HDV psg'!AJ20</f>
        <v>6.519333674602578E-4</v>
      </c>
    </row>
    <row r="5" spans="1:37">
      <c r="A5" t="str">
        <f>'HDV psg'!A21</f>
        <v>diesel vehicle</v>
      </c>
      <c r="B5">
        <f>'HDV psg'!B21</f>
        <v>5.562338896905665E-4</v>
      </c>
      <c r="C5">
        <f>'HDV psg'!C21</f>
        <v>5.562338896905665E-4</v>
      </c>
      <c r="D5">
        <f>'HDV psg'!D21</f>
        <v>5.562338896905665E-4</v>
      </c>
      <c r="E5">
        <f>'HDV psg'!E21</f>
        <v>5.562338896905665E-4</v>
      </c>
      <c r="F5">
        <f>'HDV psg'!F21</f>
        <v>5.562338896905665E-4</v>
      </c>
      <c r="G5">
        <f>'HDV psg'!G21</f>
        <v>5.562338896905665E-4</v>
      </c>
      <c r="H5">
        <f>'HDV psg'!H21</f>
        <v>5.562338896905665E-4</v>
      </c>
      <c r="I5">
        <f>'HDV psg'!I21</f>
        <v>5.562338896905665E-4</v>
      </c>
      <c r="J5">
        <f>'HDV psg'!J21</f>
        <v>5.562338896905665E-4</v>
      </c>
      <c r="K5">
        <f>'HDV psg'!K21</f>
        <v>5.562338896905665E-4</v>
      </c>
      <c r="L5">
        <f>'HDV psg'!L21</f>
        <v>5.562338896905665E-4</v>
      </c>
      <c r="M5">
        <f>'HDV psg'!M21</f>
        <v>5.562338896905665E-4</v>
      </c>
      <c r="N5">
        <f>'HDV psg'!N21</f>
        <v>5.562338896905665E-4</v>
      </c>
      <c r="O5">
        <f>'HDV psg'!O21</f>
        <v>5.562338896905665E-4</v>
      </c>
      <c r="P5">
        <f>'HDV psg'!P21</f>
        <v>5.562338896905665E-4</v>
      </c>
      <c r="Q5">
        <f>'HDV psg'!Q21</f>
        <v>7.9768049255394776E-4</v>
      </c>
      <c r="R5">
        <f>'HDV psg'!R21</f>
        <v>7.9768049255394776E-4</v>
      </c>
      <c r="S5">
        <f>'HDV psg'!S21</f>
        <v>7.9768049255394776E-4</v>
      </c>
      <c r="T5">
        <f>'HDV psg'!T21</f>
        <v>7.9768049255394776E-4</v>
      </c>
      <c r="U5">
        <f>'HDV psg'!U21</f>
        <v>7.9768049255394776E-4</v>
      </c>
      <c r="V5">
        <f>'HDV psg'!V21</f>
        <v>7.9768049255394776E-4</v>
      </c>
      <c r="W5">
        <f>'HDV psg'!W21</f>
        <v>7.9768049255394776E-4</v>
      </c>
      <c r="X5">
        <f>'HDV psg'!X21</f>
        <v>7.9768049255394776E-4</v>
      </c>
      <c r="Y5">
        <f>'HDV psg'!Y21</f>
        <v>7.9768049255394776E-4</v>
      </c>
      <c r="Z5">
        <f>'HDV psg'!Z21</f>
        <v>7.9768049255394776E-4</v>
      </c>
      <c r="AA5">
        <f>'HDV psg'!AA21</f>
        <v>7.9768049255394776E-4</v>
      </c>
      <c r="AB5">
        <f>'HDV psg'!AB21</f>
        <v>7.9768049255394776E-4</v>
      </c>
      <c r="AC5">
        <f>'HDV psg'!AC21</f>
        <v>7.9768049255394776E-4</v>
      </c>
      <c r="AD5">
        <f>'HDV psg'!AD21</f>
        <v>7.9768049255394776E-4</v>
      </c>
      <c r="AE5">
        <f>'HDV psg'!AE21</f>
        <v>7.9768049255394776E-4</v>
      </c>
      <c r="AF5">
        <f>'HDV psg'!AF21</f>
        <v>7.9768049255394776E-4</v>
      </c>
      <c r="AG5">
        <f>'HDV psg'!AG21</f>
        <v>7.9768049255394776E-4</v>
      </c>
      <c r="AH5">
        <f>'HDV psg'!AH21</f>
        <v>7.9768049255394776E-4</v>
      </c>
      <c r="AI5">
        <f>'HDV psg'!AI21</f>
        <v>7.9768049255394776E-4</v>
      </c>
      <c r="AJ5">
        <f>'HDV psg'!AJ21</f>
        <v>7.9768049255394776E-4</v>
      </c>
    </row>
    <row r="6" spans="1:37">
      <c r="A6" t="str">
        <f>'HDV psg'!A22</f>
        <v>plugin hybrid vehicle</v>
      </c>
      <c r="B6">
        <f>'HDV psg'!B22</f>
        <v>0</v>
      </c>
      <c r="C6" s="4">
        <f>'HDV psg'!C22</f>
        <v>0</v>
      </c>
      <c r="D6" s="4">
        <f>'HDV psg'!D22</f>
        <v>0</v>
      </c>
      <c r="E6" s="4">
        <f>'HDV psg'!E22</f>
        <v>0</v>
      </c>
      <c r="F6" s="4">
        <f>'HDV psg'!F22</f>
        <v>0</v>
      </c>
      <c r="G6" s="4">
        <f>'HDV psg'!G22</f>
        <v>0</v>
      </c>
      <c r="H6" s="4">
        <f>'HDV psg'!H22</f>
        <v>0</v>
      </c>
      <c r="I6" s="4">
        <f>'HDV psg'!I22</f>
        <v>0</v>
      </c>
      <c r="J6" s="4">
        <f>'HDV psg'!J22</f>
        <v>0</v>
      </c>
      <c r="K6" s="4">
        <f>'HDV psg'!K22</f>
        <v>0</v>
      </c>
      <c r="L6" s="4">
        <f>'HDV psg'!L22</f>
        <v>0</v>
      </c>
      <c r="M6" s="4">
        <f>'HDV psg'!M22</f>
        <v>0</v>
      </c>
      <c r="N6" s="4">
        <f>'HDV psg'!N22</f>
        <v>0</v>
      </c>
      <c r="O6" s="4">
        <f>'HDV psg'!O22</f>
        <v>0</v>
      </c>
      <c r="P6" s="4">
        <f>'HDV psg'!P22</f>
        <v>0</v>
      </c>
      <c r="Q6" s="4">
        <f>'HDV psg'!Q22</f>
        <v>0</v>
      </c>
      <c r="R6" s="4">
        <f>'HDV psg'!R22</f>
        <v>0</v>
      </c>
      <c r="S6" s="4">
        <f>'HDV psg'!S22</f>
        <v>0</v>
      </c>
      <c r="T6" s="4">
        <f>'HDV psg'!T22</f>
        <v>0</v>
      </c>
      <c r="U6" s="4">
        <f>'HDV psg'!U22</f>
        <v>0</v>
      </c>
      <c r="V6" s="4">
        <f>'HDV psg'!V22</f>
        <v>0</v>
      </c>
      <c r="W6" s="4">
        <f>'HDV psg'!W22</f>
        <v>0</v>
      </c>
      <c r="X6" s="4">
        <f>'HDV psg'!X22</f>
        <v>0</v>
      </c>
      <c r="Y6" s="4">
        <f>'HDV psg'!Y22</f>
        <v>0</v>
      </c>
      <c r="Z6" s="4">
        <f>'HDV psg'!Z22</f>
        <v>0</v>
      </c>
      <c r="AA6" s="4">
        <f>'HDV psg'!AA22</f>
        <v>0</v>
      </c>
      <c r="AB6" s="4">
        <f>'HDV psg'!AB22</f>
        <v>0</v>
      </c>
      <c r="AC6" s="4">
        <f>'HDV psg'!AC22</f>
        <v>0</v>
      </c>
      <c r="AD6" s="4">
        <f>'HDV psg'!AD22</f>
        <v>0</v>
      </c>
      <c r="AE6" s="4">
        <f>'HDV psg'!AE22</f>
        <v>0</v>
      </c>
      <c r="AF6" s="4">
        <f>'HDV psg'!AF22</f>
        <v>0</v>
      </c>
      <c r="AG6" s="4">
        <f>'HDV psg'!AG22</f>
        <v>0</v>
      </c>
      <c r="AH6" s="4">
        <f>'HDV psg'!AH22</f>
        <v>0</v>
      </c>
      <c r="AI6" s="4">
        <f>'HDV psg'!AI22</f>
        <v>0</v>
      </c>
      <c r="AJ6" s="4">
        <f>'HDV psg'!AJ22</f>
        <v>0</v>
      </c>
      <c r="AK6" s="4"/>
    </row>
    <row r="7" spans="1:37">
      <c r="A7" t="str">
        <f>'HDV psg'!A23</f>
        <v>nonroad vehicle</v>
      </c>
      <c r="B7">
        <f>'HDV psg'!B23</f>
        <v>0</v>
      </c>
      <c r="C7">
        <f>'HDV psg'!C23</f>
        <v>0</v>
      </c>
      <c r="D7">
        <f>'HDV psg'!D23</f>
        <v>0</v>
      </c>
      <c r="E7">
        <f>'HDV psg'!E23</f>
        <v>0</v>
      </c>
      <c r="F7">
        <f>'HDV psg'!F23</f>
        <v>0</v>
      </c>
      <c r="G7">
        <f>'HDV psg'!G23</f>
        <v>0</v>
      </c>
      <c r="H7">
        <f>'HDV psg'!H23</f>
        <v>0</v>
      </c>
      <c r="I7">
        <f>'HDV psg'!I23</f>
        <v>0</v>
      </c>
      <c r="J7">
        <f>'HDV psg'!J23</f>
        <v>0</v>
      </c>
      <c r="K7">
        <f>'HDV psg'!K23</f>
        <v>0</v>
      </c>
      <c r="L7">
        <f>'HDV psg'!L23</f>
        <v>0</v>
      </c>
      <c r="M7">
        <f>'HDV psg'!M23</f>
        <v>0</v>
      </c>
      <c r="N7">
        <f>'HDV psg'!N23</f>
        <v>0</v>
      </c>
      <c r="O7">
        <f>'HDV psg'!O23</f>
        <v>0</v>
      </c>
      <c r="P7">
        <f>'HDV psg'!P23</f>
        <v>0</v>
      </c>
      <c r="Q7">
        <f>'HDV psg'!Q23</f>
        <v>0</v>
      </c>
      <c r="R7">
        <f>'HDV psg'!R23</f>
        <v>0</v>
      </c>
      <c r="S7">
        <f>'HDV psg'!S23</f>
        <v>0</v>
      </c>
      <c r="T7">
        <f>'HDV psg'!T23</f>
        <v>0</v>
      </c>
      <c r="U7">
        <f>'HDV psg'!U23</f>
        <v>0</v>
      </c>
      <c r="V7">
        <f>'HDV psg'!V23</f>
        <v>0</v>
      </c>
      <c r="W7">
        <f>'HDV psg'!W23</f>
        <v>0</v>
      </c>
      <c r="X7">
        <f>'HDV psg'!X23</f>
        <v>0</v>
      </c>
      <c r="Y7">
        <f>'HDV psg'!Y23</f>
        <v>0</v>
      </c>
      <c r="Z7">
        <f>'HDV psg'!Z23</f>
        <v>0</v>
      </c>
      <c r="AA7">
        <f>'HDV psg'!AA23</f>
        <v>0</v>
      </c>
      <c r="AB7">
        <f>'HDV psg'!AB23</f>
        <v>0</v>
      </c>
      <c r="AC7">
        <f>'HDV psg'!AC23</f>
        <v>0</v>
      </c>
      <c r="AD7">
        <f>'HDV psg'!AD23</f>
        <v>0</v>
      </c>
      <c r="AE7">
        <f>'HDV psg'!AE23</f>
        <v>0</v>
      </c>
      <c r="AF7">
        <f>'HDV psg'!AF23</f>
        <v>0</v>
      </c>
      <c r="AG7">
        <f>'HDV psg'!AG23</f>
        <v>0</v>
      </c>
      <c r="AH7">
        <f>'HDV psg'!AH23</f>
        <v>0</v>
      </c>
      <c r="AI7">
        <f>'HDV psg'!AI23</f>
        <v>0</v>
      </c>
      <c r="AJ7">
        <f>'HDV psg'!AJ23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9" sqref="A9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'HDV frt'!B6</f>
        <v>1.4743915340610135E-3</v>
      </c>
      <c r="C2">
        <f>'HDV frt'!C6</f>
        <v>1.4743915340610135E-3</v>
      </c>
      <c r="D2">
        <f>'HDV frt'!D6</f>
        <v>1.4743915340610135E-3</v>
      </c>
      <c r="E2">
        <f>'HDV frt'!E6</f>
        <v>1.4743915340610135E-3</v>
      </c>
      <c r="F2">
        <f>'HDV frt'!F6</f>
        <v>1.4743915340610135E-3</v>
      </c>
      <c r="G2">
        <f>'HDV frt'!G6</f>
        <v>1.4743915340610135E-3</v>
      </c>
      <c r="H2">
        <f>'HDV frt'!H6</f>
        <v>1.4743915340610135E-3</v>
      </c>
      <c r="I2">
        <f>'HDV frt'!I6</f>
        <v>1.4743915340610135E-3</v>
      </c>
      <c r="J2">
        <f>'HDV frt'!J6</f>
        <v>1.4743915340610135E-3</v>
      </c>
      <c r="K2">
        <f>'HDV frt'!K6</f>
        <v>1.4743915340610135E-3</v>
      </c>
      <c r="L2">
        <f>'HDV frt'!L6</f>
        <v>1.4743915340610135E-3</v>
      </c>
      <c r="M2">
        <f>'HDV frt'!M6</f>
        <v>1.4743915340610135E-3</v>
      </c>
      <c r="N2">
        <f>'HDV frt'!N6</f>
        <v>1.4743915340610135E-3</v>
      </c>
      <c r="O2">
        <f>'HDV frt'!O6</f>
        <v>1.4743915340610135E-3</v>
      </c>
      <c r="P2">
        <f>'HDV frt'!P6</f>
        <v>1.4743915340610135E-3</v>
      </c>
      <c r="Q2">
        <f>'HDV frt'!Q6</f>
        <v>1.4743915340610135E-3</v>
      </c>
      <c r="R2">
        <f>'HDV frt'!R6</f>
        <v>1.7540643296563808E-3</v>
      </c>
      <c r="S2">
        <f>'HDV frt'!S6</f>
        <v>1.7540643296563808E-3</v>
      </c>
      <c r="T2">
        <f>'HDV frt'!T6</f>
        <v>1.7540643296563808E-3</v>
      </c>
      <c r="U2">
        <f>'HDV frt'!U6</f>
        <v>1.7540643296563808E-3</v>
      </c>
      <c r="V2">
        <f>'HDV frt'!V6</f>
        <v>1.7540643296563808E-3</v>
      </c>
      <c r="W2">
        <f>'HDV frt'!W6</f>
        <v>1.7765622799261885E-3</v>
      </c>
      <c r="X2">
        <f>'HDV frt'!X6</f>
        <v>1.7990602301959963E-3</v>
      </c>
      <c r="Y2">
        <f>'HDV frt'!Y6</f>
        <v>1.821558180465804E-3</v>
      </c>
      <c r="Z2">
        <f>'HDV frt'!Z6</f>
        <v>1.8440561307356117E-3</v>
      </c>
      <c r="AA2">
        <f>'HDV frt'!AA6</f>
        <v>1.8665540810054195E-3</v>
      </c>
      <c r="AB2">
        <f>'HDV frt'!AB6</f>
        <v>1.8890520312752272E-3</v>
      </c>
      <c r="AC2">
        <f>'HDV frt'!AC6</f>
        <v>1.9115499815450343E-3</v>
      </c>
      <c r="AD2">
        <f>'HDV frt'!AD6</f>
        <v>1.9115499815450343E-3</v>
      </c>
      <c r="AE2">
        <f>'HDV frt'!AE6</f>
        <v>1.9115499815450343E-3</v>
      </c>
      <c r="AF2">
        <f>'HDV frt'!AF6</f>
        <v>1.9115499815450343E-3</v>
      </c>
      <c r="AG2">
        <f>'HDV frt'!AG6</f>
        <v>1.9115499815450343E-3</v>
      </c>
      <c r="AH2">
        <f>'HDV frt'!AH6</f>
        <v>1.9115499815450343E-3</v>
      </c>
      <c r="AI2">
        <f>'HDV frt'!AI6</f>
        <v>1.9115499815450343E-3</v>
      </c>
      <c r="AJ2">
        <f>'HDV frt'!AJ6</f>
        <v>1.9115499815450343E-3</v>
      </c>
    </row>
    <row r="3" spans="1:36">
      <c r="A3" t="s">
        <v>3</v>
      </c>
      <c r="B3">
        <f>'HDV frt'!B5</f>
        <v>4.0341554605105752E-4</v>
      </c>
      <c r="C3">
        <f>'HDV frt'!C5</f>
        <v>4.0341554605105752E-4</v>
      </c>
      <c r="D3">
        <f>'HDV frt'!D5</f>
        <v>4.0341554605105752E-4</v>
      </c>
      <c r="E3">
        <f>'HDV frt'!E5</f>
        <v>4.0341554605105752E-4</v>
      </c>
      <c r="F3">
        <f>'HDV frt'!F5</f>
        <v>4.0341554605105752E-4</v>
      </c>
      <c r="G3">
        <f>'HDV frt'!G5</f>
        <v>4.0341554605105752E-4</v>
      </c>
      <c r="H3">
        <f>'HDV frt'!H5</f>
        <v>4.0341554605105752E-4</v>
      </c>
      <c r="I3">
        <f>'HDV frt'!I5</f>
        <v>4.0341554605105752E-4</v>
      </c>
      <c r="J3">
        <f>'HDV frt'!J5</f>
        <v>4.0341554605105752E-4</v>
      </c>
      <c r="K3">
        <f>'HDV frt'!K5</f>
        <v>4.0341554605105752E-4</v>
      </c>
      <c r="L3">
        <f>'HDV frt'!L5</f>
        <v>4.0341554605105752E-4</v>
      </c>
      <c r="M3">
        <f>'HDV frt'!M5</f>
        <v>4.0535734101628429E-4</v>
      </c>
      <c r="N3">
        <f>'HDV frt'!N5</f>
        <v>4.0585322084010837E-4</v>
      </c>
      <c r="O3">
        <f>'HDV frt'!O5</f>
        <v>4.0585797419152555E-4</v>
      </c>
      <c r="P3">
        <f>'HDV frt'!P5</f>
        <v>4.6213940360469337E-4</v>
      </c>
      <c r="Q3">
        <f>'HDV frt'!Q5</f>
        <v>4.6213940374045679E-4</v>
      </c>
      <c r="R3">
        <f>'HDV frt'!R5</f>
        <v>4.6213940360469337E-4</v>
      </c>
      <c r="S3">
        <f>'HDV frt'!S5</f>
        <v>4.7562403787773812E-4</v>
      </c>
      <c r="T3">
        <f>'HDV frt'!T5</f>
        <v>4.756240377419746E-4</v>
      </c>
      <c r="U3">
        <f>'HDV frt'!U5</f>
        <v>4.756240377419746E-4</v>
      </c>
      <c r="V3">
        <f>'HDV frt'!V5</f>
        <v>4.756240377419746E-4</v>
      </c>
      <c r="W3">
        <f>'HDV frt'!W5</f>
        <v>5.1628854104194611E-4</v>
      </c>
      <c r="X3">
        <f>'HDV frt'!X5</f>
        <v>5.5695304434191762E-4</v>
      </c>
      <c r="Y3">
        <f>'HDV frt'!Y5</f>
        <v>5.9761754764188913E-4</v>
      </c>
      <c r="Z3">
        <f>'HDV frt'!Z5</f>
        <v>6.3828205094186065E-4</v>
      </c>
      <c r="AA3">
        <f>'HDV frt'!AA5</f>
        <v>6.7894655424183216E-4</v>
      </c>
      <c r="AB3">
        <f>'HDV frt'!AB5</f>
        <v>7.1961105754180367E-4</v>
      </c>
      <c r="AC3">
        <f>'HDV frt'!AC5</f>
        <v>7.6027556084177497E-4</v>
      </c>
      <c r="AD3">
        <f>'HDV frt'!AD5</f>
        <v>7.6027556084177497E-4</v>
      </c>
      <c r="AE3">
        <f>'HDV frt'!AE5</f>
        <v>7.6027556084177497E-4</v>
      </c>
      <c r="AF3">
        <f>'HDV frt'!AF5</f>
        <v>7.6027556084177497E-4</v>
      </c>
      <c r="AG3">
        <f>'HDV frt'!AG5</f>
        <v>7.6027556084177497E-4</v>
      </c>
      <c r="AH3">
        <f>'HDV frt'!AH5</f>
        <v>7.6027556084177497E-4</v>
      </c>
      <c r="AI3">
        <f>'HDV frt'!AI5</f>
        <v>7.6027556084177497E-4</v>
      </c>
      <c r="AJ3">
        <f>'HDV frt'!AJ5</f>
        <v>7.6027556084177497E-4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f>'HDV frt'!B4</f>
        <v>6.384960889737354E-4</v>
      </c>
      <c r="C5">
        <f>'HDV frt'!C4</f>
        <v>6.3981295670636627E-4</v>
      </c>
      <c r="D5">
        <f>'HDV frt'!D4</f>
        <v>6.4112982443899705E-4</v>
      </c>
      <c r="E5">
        <f>'HDV frt'!E4</f>
        <v>6.4244669217162792E-4</v>
      </c>
      <c r="F5">
        <f>'HDV frt'!F4</f>
        <v>6.4376355990425869E-4</v>
      </c>
      <c r="G5">
        <f>'HDV frt'!G4</f>
        <v>6.4508042763688947E-4</v>
      </c>
      <c r="H5">
        <f>'HDV frt'!H4</f>
        <v>6.4639729550528381E-4</v>
      </c>
      <c r="I5">
        <f>'HDV frt'!I4</f>
        <v>6.4771416323791459E-4</v>
      </c>
      <c r="J5">
        <f>'HDV frt'!J4</f>
        <v>6.4903103097054546E-4</v>
      </c>
      <c r="K5">
        <f>'HDV frt'!K4</f>
        <v>6.5034789870317634E-4</v>
      </c>
      <c r="L5">
        <f>'HDV frt'!L4</f>
        <v>6.5166476643580711E-4</v>
      </c>
      <c r="M5">
        <f>'HDV frt'!M4</f>
        <v>7.1275833828916401E-4</v>
      </c>
      <c r="N5">
        <f>'HDV frt'!N4</f>
        <v>7.1683124307938791E-4</v>
      </c>
      <c r="O5">
        <f>'HDV frt'!O4</f>
        <v>7.0868543349894022E-4</v>
      </c>
      <c r="P5">
        <f>'HDV frt'!P4</f>
        <v>7.9557406902371454E-4</v>
      </c>
      <c r="Q5">
        <f>'HDV frt'!Q4</f>
        <v>7.969317039537891E-4</v>
      </c>
      <c r="R5">
        <f>'HDV frt'!R4</f>
        <v>1.0263171466022704E-3</v>
      </c>
      <c r="S5">
        <f>'HDV frt'!S4</f>
        <v>1.0263171466022704E-3</v>
      </c>
      <c r="T5">
        <f>'HDV frt'!T4</f>
        <v>1.0291406420957958E-3</v>
      </c>
      <c r="U5">
        <f>'HDV frt'!U4</f>
        <v>1.0319629624205259E-3</v>
      </c>
      <c r="V5">
        <f>'HDV frt'!V4</f>
        <v>1.0353994537078278E-3</v>
      </c>
      <c r="W5">
        <f>'HDV frt'!W4</f>
        <v>1.0373380768305676E-3</v>
      </c>
      <c r="X5">
        <f>'HDV frt'!X4</f>
        <v>1.0392546621443048E-3</v>
      </c>
      <c r="Y5">
        <f>'HDV frt'!Y4</f>
        <v>1.0383251762605546E-3</v>
      </c>
      <c r="Z5">
        <f>'HDV frt'!Z4</f>
        <v>1.0969690235002752E-3</v>
      </c>
      <c r="AA5">
        <f>'HDV frt'!AA4</f>
        <v>1.0969690235002752E-3</v>
      </c>
      <c r="AB5">
        <f>'HDV frt'!AB4</f>
        <v>1.0969690235002752E-3</v>
      </c>
      <c r="AC5">
        <f>'HDV frt'!AC4</f>
        <v>1.0969690235002752E-3</v>
      </c>
      <c r="AD5">
        <f>'HDV frt'!AD4</f>
        <v>1.0969690235002752E-3</v>
      </c>
      <c r="AE5">
        <f>'HDV frt'!AE4</f>
        <v>1.0969690235002752E-3</v>
      </c>
      <c r="AF5">
        <f>'HDV frt'!AF4</f>
        <v>1.0969690235002752E-3</v>
      </c>
      <c r="AG5">
        <f>'HDV frt'!AG4</f>
        <v>1.0969690235002752E-3</v>
      </c>
      <c r="AH5">
        <f>'HDV frt'!AH4</f>
        <v>1.0969690235002752E-3</v>
      </c>
      <c r="AI5">
        <f>'HDV frt'!AI4</f>
        <v>1.0969690235002752E-3</v>
      </c>
      <c r="AJ5">
        <f>'HDV frt'!AJ4</f>
        <v>1.0969690235002752E-3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S1" workbookViewId="0">
      <selection activeCell="B7" sqref="B7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values'!$B$4</f>
        <v>4.5399999999999998E-4</v>
      </c>
      <c r="C7" s="4">
        <f>'Nonroad values'!$B$4</f>
        <v>4.5399999999999998E-4</v>
      </c>
      <c r="D7" s="4">
        <f>'Nonroad values'!$B$4</f>
        <v>4.5399999999999998E-4</v>
      </c>
      <c r="E7" s="4">
        <f>'Nonroad values'!$B$4</f>
        <v>4.5399999999999998E-4</v>
      </c>
      <c r="F7" s="4">
        <f>'Nonroad values'!$B$4</f>
        <v>4.5399999999999998E-4</v>
      </c>
      <c r="G7" s="4">
        <f>'Nonroad values'!$B$4</f>
        <v>4.5399999999999998E-4</v>
      </c>
      <c r="H7" s="4">
        <f>'Nonroad values'!$B$4</f>
        <v>4.5399999999999998E-4</v>
      </c>
      <c r="I7" s="4">
        <f>'Nonroad values'!$B$4</f>
        <v>4.5399999999999998E-4</v>
      </c>
      <c r="J7" s="4">
        <f>'Nonroad values'!$B$4</f>
        <v>4.5399999999999998E-4</v>
      </c>
      <c r="K7" s="4">
        <f>'Nonroad values'!$B$4</f>
        <v>4.5399999999999998E-4</v>
      </c>
      <c r="L7" s="4">
        <f>'Nonroad values'!$B$4</f>
        <v>4.5399999999999998E-4</v>
      </c>
      <c r="M7" s="4">
        <f>'Nonroad values'!$B$4</f>
        <v>4.5399999999999998E-4</v>
      </c>
      <c r="N7" s="4">
        <f>'Nonroad values'!$B$4</f>
        <v>4.5399999999999998E-4</v>
      </c>
      <c r="O7" s="4">
        <f>'Nonroad values'!$B$4</f>
        <v>4.5399999999999998E-4</v>
      </c>
      <c r="P7" s="4">
        <f>'Nonroad values'!$B$4</f>
        <v>4.5399999999999998E-4</v>
      </c>
      <c r="Q7" s="4">
        <f>'Nonroad values'!$B$4</f>
        <v>4.5399999999999998E-4</v>
      </c>
      <c r="R7" s="4">
        <f>'Nonroad values'!$B$4</f>
        <v>4.5399999999999998E-4</v>
      </c>
      <c r="S7" s="4">
        <f>'Nonroad values'!$B$4</f>
        <v>4.5399999999999998E-4</v>
      </c>
      <c r="T7" s="4">
        <f>'Nonroad values'!$B$4</f>
        <v>4.5399999999999998E-4</v>
      </c>
      <c r="U7" s="4">
        <f>'Nonroad values'!$B$4</f>
        <v>4.5399999999999998E-4</v>
      </c>
      <c r="V7" s="4">
        <f>'Nonroad values'!$B$4</f>
        <v>4.5399999999999998E-4</v>
      </c>
      <c r="W7" s="4">
        <f>'Nonroad values'!$B$4</f>
        <v>4.5399999999999998E-4</v>
      </c>
      <c r="X7" s="4">
        <f>'Nonroad values'!$B$4</f>
        <v>4.5399999999999998E-4</v>
      </c>
      <c r="Y7" s="4">
        <f>'Nonroad values'!$B$4</f>
        <v>4.5399999999999998E-4</v>
      </c>
      <c r="Z7" s="4">
        <f>'Nonroad values'!$B$4</f>
        <v>4.5399999999999998E-4</v>
      </c>
      <c r="AA7" s="4">
        <f>'Nonroad values'!$B$4</f>
        <v>4.5399999999999998E-4</v>
      </c>
      <c r="AB7" s="4">
        <f>'Nonroad values'!$B$4</f>
        <v>4.5399999999999998E-4</v>
      </c>
      <c r="AC7" s="4">
        <f>'Nonroad values'!$B$4</f>
        <v>4.5399999999999998E-4</v>
      </c>
      <c r="AD7" s="4">
        <f>'Nonroad values'!$B$4</f>
        <v>4.5399999999999998E-4</v>
      </c>
      <c r="AE7" s="4">
        <f>'Nonroad values'!$B$4</f>
        <v>4.5399999999999998E-4</v>
      </c>
      <c r="AF7" s="4">
        <f>'Nonroad values'!$B$4</f>
        <v>4.5399999999999998E-4</v>
      </c>
      <c r="AG7" s="4">
        <f>'Nonroad values'!$B$4</f>
        <v>4.5399999999999998E-4</v>
      </c>
      <c r="AH7" s="4">
        <f>'Nonroad values'!$B$4</f>
        <v>4.5399999999999998E-4</v>
      </c>
      <c r="AI7" s="4">
        <f>'Nonroad values'!$B$4</f>
        <v>4.5399999999999998E-4</v>
      </c>
      <c r="AJ7" s="4">
        <f>'Nonroad values'!$B$4</f>
        <v>4.5399999999999998E-4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S1" workbookViewId="0">
      <selection activeCell="B7" sqref="B7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values'!$C$4</f>
        <v>6.8100000000000002E-5</v>
      </c>
      <c r="C7" s="4">
        <f>'Nonroad values'!$C$4</f>
        <v>6.8100000000000002E-5</v>
      </c>
      <c r="D7" s="4">
        <f>'Nonroad values'!$C$4</f>
        <v>6.8100000000000002E-5</v>
      </c>
      <c r="E7" s="4">
        <f>'Nonroad values'!$C$4</f>
        <v>6.8100000000000002E-5</v>
      </c>
      <c r="F7" s="4">
        <f>'Nonroad values'!$C$4</f>
        <v>6.8100000000000002E-5</v>
      </c>
      <c r="G7" s="4">
        <f>'Nonroad values'!$C$4</f>
        <v>6.8100000000000002E-5</v>
      </c>
      <c r="H7" s="4">
        <f>'Nonroad values'!$C$4</f>
        <v>6.8100000000000002E-5</v>
      </c>
      <c r="I7" s="4">
        <f>'Nonroad values'!$C$4</f>
        <v>6.8100000000000002E-5</v>
      </c>
      <c r="J7" s="4">
        <f>'Nonroad values'!$C$4</f>
        <v>6.8100000000000002E-5</v>
      </c>
      <c r="K7" s="4">
        <f>'Nonroad values'!$C$4</f>
        <v>6.8100000000000002E-5</v>
      </c>
      <c r="L7" s="4">
        <f>'Nonroad values'!$C$4</f>
        <v>6.8100000000000002E-5</v>
      </c>
      <c r="M7" s="4">
        <f>'Nonroad values'!$C$4</f>
        <v>6.8100000000000002E-5</v>
      </c>
      <c r="N7" s="4">
        <f>'Nonroad values'!$C$4</f>
        <v>6.8100000000000002E-5</v>
      </c>
      <c r="O7" s="4">
        <f>'Nonroad values'!$C$4</f>
        <v>6.8100000000000002E-5</v>
      </c>
      <c r="P7" s="4">
        <f>'Nonroad values'!$C$4</f>
        <v>6.8100000000000002E-5</v>
      </c>
      <c r="Q7" s="4">
        <f>'Nonroad values'!$C$4</f>
        <v>6.8100000000000002E-5</v>
      </c>
      <c r="R7" s="4">
        <f>'Nonroad values'!$C$4</f>
        <v>6.8100000000000002E-5</v>
      </c>
      <c r="S7" s="4">
        <f>'Nonroad values'!$C$4</f>
        <v>6.8100000000000002E-5</v>
      </c>
      <c r="T7" s="4">
        <f>'Nonroad values'!$C$4</f>
        <v>6.8100000000000002E-5</v>
      </c>
      <c r="U7" s="4">
        <f>'Nonroad values'!$C$4</f>
        <v>6.8100000000000002E-5</v>
      </c>
      <c r="V7" s="4">
        <f>'Nonroad values'!$C$4</f>
        <v>6.8100000000000002E-5</v>
      </c>
      <c r="W7" s="4">
        <f>'Nonroad values'!$C$4</f>
        <v>6.8100000000000002E-5</v>
      </c>
      <c r="X7" s="4">
        <f>'Nonroad values'!$C$4</f>
        <v>6.8100000000000002E-5</v>
      </c>
      <c r="Y7" s="4">
        <f>'Nonroad values'!$C$4</f>
        <v>6.8100000000000002E-5</v>
      </c>
      <c r="Z7" s="4">
        <f>'Nonroad values'!$C$4</f>
        <v>6.8100000000000002E-5</v>
      </c>
      <c r="AA7" s="4">
        <f>'Nonroad values'!$C$4</f>
        <v>6.8100000000000002E-5</v>
      </c>
      <c r="AB7" s="4">
        <f>'Nonroad values'!$C$4</f>
        <v>6.8100000000000002E-5</v>
      </c>
      <c r="AC7" s="4">
        <f>'Nonroad values'!$C$4</f>
        <v>6.8100000000000002E-5</v>
      </c>
      <c r="AD7" s="4">
        <f>'Nonroad values'!$C$4</f>
        <v>6.8100000000000002E-5</v>
      </c>
      <c r="AE7" s="4">
        <f>'Nonroad values'!$C$4</f>
        <v>6.8100000000000002E-5</v>
      </c>
      <c r="AF7" s="4">
        <f>'Nonroad values'!$C$4</f>
        <v>6.8100000000000002E-5</v>
      </c>
      <c r="AG7" s="4">
        <f>'Nonroad values'!$C$4</f>
        <v>6.8100000000000002E-5</v>
      </c>
      <c r="AH7" s="4">
        <f>'Nonroad values'!$C$4</f>
        <v>6.8100000000000002E-5</v>
      </c>
      <c r="AI7" s="4">
        <f>'Nonroad values'!$C$4</f>
        <v>6.8100000000000002E-5</v>
      </c>
      <c r="AJ7" s="4">
        <f>'Nonroad values'!$C$4</f>
        <v>6.8100000000000002E-5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S1" workbookViewId="0">
      <selection activeCell="B7" sqref="B7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values'!$B$5</f>
        <v>8.8199999999999997E-4</v>
      </c>
      <c r="C7" s="4">
        <f>'Nonroad values'!$B$5</f>
        <v>8.8199999999999997E-4</v>
      </c>
      <c r="D7" s="4">
        <f>'Nonroad values'!$B$5</f>
        <v>8.8199999999999997E-4</v>
      </c>
      <c r="E7" s="4">
        <f>'Nonroad values'!$B$5</f>
        <v>8.8199999999999997E-4</v>
      </c>
      <c r="F7" s="4">
        <f>'Nonroad values'!$B$5</f>
        <v>8.8199999999999997E-4</v>
      </c>
      <c r="G7" s="4">
        <f>'Nonroad values'!$B$5</f>
        <v>8.8199999999999997E-4</v>
      </c>
      <c r="H7" s="4">
        <f>'Nonroad values'!$B$5</f>
        <v>8.8199999999999997E-4</v>
      </c>
      <c r="I7" s="4">
        <f>'Nonroad values'!$B$5</f>
        <v>8.8199999999999997E-4</v>
      </c>
      <c r="J7" s="4">
        <f>'Nonroad values'!$B$5</f>
        <v>8.8199999999999997E-4</v>
      </c>
      <c r="K7" s="4">
        <f>'Nonroad values'!$B$5</f>
        <v>8.8199999999999997E-4</v>
      </c>
      <c r="L7" s="4">
        <f>'Nonroad values'!$B$5</f>
        <v>8.8199999999999997E-4</v>
      </c>
      <c r="M7" s="4">
        <f>'Nonroad values'!$B$5</f>
        <v>8.8199999999999997E-4</v>
      </c>
      <c r="N7" s="4">
        <f>'Nonroad values'!$B$5</f>
        <v>8.8199999999999997E-4</v>
      </c>
      <c r="O7" s="4">
        <f>'Nonroad values'!$B$5</f>
        <v>8.8199999999999997E-4</v>
      </c>
      <c r="P7" s="4">
        <f>'Nonroad values'!$B$5</f>
        <v>8.8199999999999997E-4</v>
      </c>
      <c r="Q7" s="4">
        <f>'Nonroad values'!$B$5</f>
        <v>8.8199999999999997E-4</v>
      </c>
      <c r="R7" s="4">
        <f>'Nonroad values'!$B$5</f>
        <v>8.8199999999999997E-4</v>
      </c>
      <c r="S7" s="4">
        <f>'Nonroad values'!$B$5</f>
        <v>8.8199999999999997E-4</v>
      </c>
      <c r="T7" s="4">
        <f>'Nonroad values'!$B$5</f>
        <v>8.8199999999999997E-4</v>
      </c>
      <c r="U7" s="4">
        <f>'Nonroad values'!$B$5</f>
        <v>8.8199999999999997E-4</v>
      </c>
      <c r="V7" s="4">
        <f>'Nonroad values'!$B$5</f>
        <v>8.8199999999999997E-4</v>
      </c>
      <c r="W7" s="4">
        <f>'Nonroad values'!$B$5</f>
        <v>8.8199999999999997E-4</v>
      </c>
      <c r="X7" s="4">
        <f>'Nonroad values'!$B$5</f>
        <v>8.8199999999999997E-4</v>
      </c>
      <c r="Y7" s="4">
        <f>'Nonroad values'!$B$5</f>
        <v>8.8199999999999997E-4</v>
      </c>
      <c r="Z7" s="4">
        <f>'Nonroad values'!$B$5</f>
        <v>8.8199999999999997E-4</v>
      </c>
      <c r="AA7" s="4">
        <f>'Nonroad values'!$B$5</f>
        <v>8.8199999999999997E-4</v>
      </c>
      <c r="AB7" s="4">
        <f>'Nonroad values'!$B$5</f>
        <v>8.8199999999999997E-4</v>
      </c>
      <c r="AC7" s="4">
        <f>'Nonroad values'!$B$5</f>
        <v>8.8199999999999997E-4</v>
      </c>
      <c r="AD7" s="4">
        <f>'Nonroad values'!$B$5</f>
        <v>8.8199999999999997E-4</v>
      </c>
      <c r="AE7" s="4">
        <f>'Nonroad values'!$B$5</f>
        <v>8.8199999999999997E-4</v>
      </c>
      <c r="AF7" s="4">
        <f>'Nonroad values'!$B$5</f>
        <v>8.8199999999999997E-4</v>
      </c>
      <c r="AG7" s="4">
        <f>'Nonroad values'!$B$5</f>
        <v>8.8199999999999997E-4</v>
      </c>
      <c r="AH7" s="4">
        <f>'Nonroad values'!$B$5</f>
        <v>8.8199999999999997E-4</v>
      </c>
      <c r="AI7" s="4">
        <f>'Nonroad values'!$B$5</f>
        <v>8.8199999999999997E-4</v>
      </c>
      <c r="AJ7" s="4">
        <f>'Nonroad values'!$B$5</f>
        <v>8.8199999999999997E-4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I40" sqref="I40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values'!$C$5</f>
        <v>3.429339E-3</v>
      </c>
      <c r="C7" s="4">
        <f>'Nonroad values'!$C$5</f>
        <v>3.429339E-3</v>
      </c>
      <c r="D7" s="4">
        <f>'Nonroad values'!$C$5</f>
        <v>3.429339E-3</v>
      </c>
      <c r="E7" s="4">
        <f>'Nonroad values'!$C$5</f>
        <v>3.429339E-3</v>
      </c>
      <c r="F7" s="4">
        <f>'Nonroad values'!$C$5</f>
        <v>3.429339E-3</v>
      </c>
      <c r="G7" s="4">
        <f>'Nonroad values'!$C$5</f>
        <v>3.429339E-3</v>
      </c>
      <c r="H7" s="4">
        <f>'Nonroad values'!$C$5</f>
        <v>3.429339E-3</v>
      </c>
      <c r="I7" s="4">
        <f>'Nonroad values'!$C$5</f>
        <v>3.429339E-3</v>
      </c>
      <c r="J7" s="4">
        <f>'Nonroad values'!$C$5</f>
        <v>3.429339E-3</v>
      </c>
      <c r="K7" s="4">
        <f>'Nonroad values'!$C$5</f>
        <v>3.429339E-3</v>
      </c>
      <c r="L7" s="4">
        <f>'Nonroad values'!$C$5</f>
        <v>3.429339E-3</v>
      </c>
      <c r="M7" s="4">
        <f>'Nonroad values'!$C$5</f>
        <v>3.429339E-3</v>
      </c>
      <c r="N7" s="4">
        <f>'Nonroad values'!$C$5</f>
        <v>3.429339E-3</v>
      </c>
      <c r="O7" s="4">
        <f>'Nonroad values'!$C$5</f>
        <v>3.429339E-3</v>
      </c>
      <c r="P7" s="4">
        <f>'Nonroad values'!$C$5</f>
        <v>3.429339E-3</v>
      </c>
      <c r="Q7" s="4">
        <f>'Nonroad values'!$C$5</f>
        <v>3.429339E-3</v>
      </c>
      <c r="R7" s="4">
        <f>'Nonroad values'!$C$5</f>
        <v>3.429339E-3</v>
      </c>
      <c r="S7" s="4">
        <f>'Nonroad values'!$C$5</f>
        <v>3.429339E-3</v>
      </c>
      <c r="T7" s="4">
        <f>'Nonroad values'!$C$5</f>
        <v>3.429339E-3</v>
      </c>
      <c r="U7" s="4">
        <f>'Nonroad values'!$C$5</f>
        <v>3.429339E-3</v>
      </c>
      <c r="V7" s="4">
        <f>'Nonroad values'!$C$5</f>
        <v>3.429339E-3</v>
      </c>
      <c r="W7" s="4">
        <f>'Nonroad values'!$C$5</f>
        <v>3.429339E-3</v>
      </c>
      <c r="X7" s="4">
        <f>'Nonroad values'!$C$5</f>
        <v>3.429339E-3</v>
      </c>
      <c r="Y7" s="4">
        <f>'Nonroad values'!$C$5</f>
        <v>3.429339E-3</v>
      </c>
      <c r="Z7" s="4">
        <f>'Nonroad values'!$C$5</f>
        <v>3.429339E-3</v>
      </c>
      <c r="AA7" s="4">
        <f>'Nonroad values'!$C$5</f>
        <v>3.429339E-3</v>
      </c>
      <c r="AB7" s="4">
        <f>'Nonroad values'!$C$5</f>
        <v>3.429339E-3</v>
      </c>
      <c r="AC7" s="4">
        <f>'Nonroad values'!$C$5</f>
        <v>3.429339E-3</v>
      </c>
      <c r="AD7" s="4">
        <f>'Nonroad values'!$C$5</f>
        <v>3.429339E-3</v>
      </c>
      <c r="AE7" s="4">
        <f>'Nonroad values'!$C$5</f>
        <v>3.429339E-3</v>
      </c>
      <c r="AF7" s="4">
        <f>'Nonroad values'!$C$5</f>
        <v>3.429339E-3</v>
      </c>
      <c r="AG7" s="4">
        <f>'Nonroad values'!$C$5</f>
        <v>3.429339E-3</v>
      </c>
      <c r="AH7" s="4">
        <f>'Nonroad values'!$C$5</f>
        <v>3.429339E-3</v>
      </c>
      <c r="AI7" s="4">
        <f>'Nonroad values'!$C$5</f>
        <v>3.429339E-3</v>
      </c>
      <c r="AJ7" s="4">
        <f>'Nonroad values'!$C$5</f>
        <v>3.429339E-3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18" sqref="A16:C18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values'!$B$6</f>
        <v>9.7999999999999993E-6</v>
      </c>
      <c r="C7" s="4">
        <f>'Nonroad values'!$B$6</f>
        <v>9.7999999999999993E-6</v>
      </c>
      <c r="D7" s="4">
        <f>'Nonroad values'!$B$6</f>
        <v>9.7999999999999993E-6</v>
      </c>
      <c r="E7" s="4">
        <f>'Nonroad values'!$B$6</f>
        <v>9.7999999999999993E-6</v>
      </c>
      <c r="F7" s="4">
        <f>'Nonroad values'!$B$6</f>
        <v>9.7999999999999993E-6</v>
      </c>
      <c r="G7" s="4">
        <f>'Nonroad values'!$B$6</f>
        <v>9.7999999999999993E-6</v>
      </c>
      <c r="H7" s="4">
        <f>'Nonroad values'!$B$6</f>
        <v>9.7999999999999993E-6</v>
      </c>
      <c r="I7" s="4">
        <f>'Nonroad values'!$B$6</f>
        <v>9.7999999999999993E-6</v>
      </c>
      <c r="J7" s="4">
        <f>'Nonroad values'!$B$6</f>
        <v>9.7999999999999993E-6</v>
      </c>
      <c r="K7" s="4">
        <f>'Nonroad values'!$B$6</f>
        <v>9.7999999999999993E-6</v>
      </c>
      <c r="L7" s="4">
        <f>'Nonroad values'!$B$6</f>
        <v>9.7999999999999993E-6</v>
      </c>
      <c r="M7" s="4">
        <f>'Nonroad values'!$B$6</f>
        <v>9.7999999999999993E-6</v>
      </c>
      <c r="N7" s="4">
        <f>'Nonroad values'!$B$6</f>
        <v>9.7999999999999993E-6</v>
      </c>
      <c r="O7" s="4">
        <f>'Nonroad values'!$B$6</f>
        <v>9.7999999999999993E-6</v>
      </c>
      <c r="P7" s="4">
        <f>'Nonroad values'!$B$6</f>
        <v>9.7999999999999993E-6</v>
      </c>
      <c r="Q7" s="4">
        <f>'Nonroad values'!$B$6</f>
        <v>9.7999999999999993E-6</v>
      </c>
      <c r="R7" s="4">
        <f>'Nonroad values'!$B$6</f>
        <v>9.7999999999999993E-6</v>
      </c>
      <c r="S7" s="4">
        <f>'Nonroad values'!$B$6</f>
        <v>9.7999999999999993E-6</v>
      </c>
      <c r="T7" s="4">
        <f>'Nonroad values'!$B$6</f>
        <v>9.7999999999999993E-6</v>
      </c>
      <c r="U7" s="4">
        <f>'Nonroad values'!$B$6</f>
        <v>9.7999999999999993E-6</v>
      </c>
      <c r="V7" s="4">
        <f>'Nonroad values'!$B$6</f>
        <v>9.7999999999999993E-6</v>
      </c>
      <c r="W7" s="4">
        <f>'Nonroad values'!$B$6</f>
        <v>9.7999999999999993E-6</v>
      </c>
      <c r="X7" s="4">
        <f>'Nonroad values'!$B$6</f>
        <v>9.7999999999999993E-6</v>
      </c>
      <c r="Y7" s="4">
        <f>'Nonroad values'!$B$6</f>
        <v>9.7999999999999993E-6</v>
      </c>
      <c r="Z7" s="4">
        <f>'Nonroad values'!$B$6</f>
        <v>9.7999999999999993E-6</v>
      </c>
      <c r="AA7" s="4">
        <f>'Nonroad values'!$B$6</f>
        <v>9.7999999999999993E-6</v>
      </c>
      <c r="AB7" s="4">
        <f>'Nonroad values'!$B$6</f>
        <v>9.7999999999999993E-6</v>
      </c>
      <c r="AC7" s="4">
        <f>'Nonroad values'!$B$6</f>
        <v>9.7999999999999993E-6</v>
      </c>
      <c r="AD7" s="4">
        <f>'Nonroad values'!$B$6</f>
        <v>9.7999999999999993E-6</v>
      </c>
      <c r="AE7" s="4">
        <f>'Nonroad values'!$B$6</f>
        <v>9.7999999999999993E-6</v>
      </c>
      <c r="AF7" s="4">
        <f>'Nonroad values'!$B$6</f>
        <v>9.7999999999999993E-6</v>
      </c>
      <c r="AG7" s="4">
        <f>'Nonroad values'!$B$6</f>
        <v>9.7999999999999993E-6</v>
      </c>
      <c r="AH7" s="4">
        <f>'Nonroad values'!$B$6</f>
        <v>9.7999999999999993E-6</v>
      </c>
      <c r="AI7" s="4">
        <f>'Nonroad values'!$B$6</f>
        <v>9.7999999999999993E-6</v>
      </c>
      <c r="AJ7" s="4">
        <f>'Nonroad values'!$B$6</f>
        <v>9.7999999999999993E-6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C14" sqref="A11:C1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values'!$C$6</f>
        <v>3.7399999999999998E-3</v>
      </c>
      <c r="C7" s="4">
        <f>'Nonroad values'!$C$6</f>
        <v>3.7399999999999998E-3</v>
      </c>
      <c r="D7" s="4">
        <f>'Nonroad values'!$C$6</f>
        <v>3.7399999999999998E-3</v>
      </c>
      <c r="E7" s="4">
        <f>'Nonroad values'!$C$6</f>
        <v>3.7399999999999998E-3</v>
      </c>
      <c r="F7" s="4">
        <f>'Nonroad values'!$C$6</f>
        <v>3.7399999999999998E-3</v>
      </c>
      <c r="G7" s="4">
        <f>'Nonroad values'!$C$6</f>
        <v>3.7399999999999998E-3</v>
      </c>
      <c r="H7" s="4">
        <f>'Nonroad values'!$C$6</f>
        <v>3.7399999999999998E-3</v>
      </c>
      <c r="I7" s="4">
        <f>'Nonroad values'!$C$6</f>
        <v>3.7399999999999998E-3</v>
      </c>
      <c r="J7" s="4">
        <f>'Nonroad values'!$C$6</f>
        <v>3.7399999999999998E-3</v>
      </c>
      <c r="K7" s="4">
        <f>'Nonroad values'!$C$6</f>
        <v>3.7399999999999998E-3</v>
      </c>
      <c r="L7" s="4">
        <f>'Nonroad values'!$C$6</f>
        <v>3.7399999999999998E-3</v>
      </c>
      <c r="M7" s="4">
        <f>'Nonroad values'!$C$6</f>
        <v>3.7399999999999998E-3</v>
      </c>
      <c r="N7" s="4">
        <f>'Nonroad values'!$C$6</f>
        <v>3.7399999999999998E-3</v>
      </c>
      <c r="O7" s="4">
        <f>'Nonroad values'!$C$6</f>
        <v>3.7399999999999998E-3</v>
      </c>
      <c r="P7" s="4">
        <f>'Nonroad values'!$C$6</f>
        <v>3.7399999999999998E-3</v>
      </c>
      <c r="Q7" s="4">
        <f>'Nonroad values'!$C$6</f>
        <v>3.7399999999999998E-3</v>
      </c>
      <c r="R7" s="4">
        <f>'Nonroad values'!$C$6</f>
        <v>3.7399999999999998E-3</v>
      </c>
      <c r="S7" s="4">
        <f>'Nonroad values'!$C$6</f>
        <v>3.7399999999999998E-3</v>
      </c>
      <c r="T7" s="4">
        <f>'Nonroad values'!$C$6</f>
        <v>3.7399999999999998E-3</v>
      </c>
      <c r="U7" s="4">
        <f>'Nonroad values'!$C$6</f>
        <v>3.7399999999999998E-3</v>
      </c>
      <c r="V7" s="4">
        <f>'Nonroad values'!$C$6</f>
        <v>3.7399999999999998E-3</v>
      </c>
      <c r="W7" s="4">
        <f>'Nonroad values'!$C$6</f>
        <v>3.7399999999999998E-3</v>
      </c>
      <c r="X7" s="4">
        <f>'Nonroad values'!$C$6</f>
        <v>3.7399999999999998E-3</v>
      </c>
      <c r="Y7" s="4">
        <f>'Nonroad values'!$C$6</f>
        <v>3.7399999999999998E-3</v>
      </c>
      <c r="Z7" s="4">
        <f>'Nonroad values'!$C$6</f>
        <v>3.7399999999999998E-3</v>
      </c>
      <c r="AA7" s="4">
        <f>'Nonroad values'!$C$6</f>
        <v>3.7399999999999998E-3</v>
      </c>
      <c r="AB7" s="4">
        <f>'Nonroad values'!$C$6</f>
        <v>3.7399999999999998E-3</v>
      </c>
      <c r="AC7" s="4">
        <f>'Nonroad values'!$C$6</f>
        <v>3.7399999999999998E-3</v>
      </c>
      <c r="AD7" s="4">
        <f>'Nonroad values'!$C$6</f>
        <v>3.7399999999999998E-3</v>
      </c>
      <c r="AE7" s="4">
        <f>'Nonroad values'!$C$6</f>
        <v>3.7399999999999998E-3</v>
      </c>
      <c r="AF7" s="4">
        <f>'Nonroad values'!$C$6</f>
        <v>3.7399999999999998E-3</v>
      </c>
      <c r="AG7" s="4">
        <f>'Nonroad values'!$C$6</f>
        <v>3.7399999999999998E-3</v>
      </c>
      <c r="AH7" s="4">
        <f>'Nonroad values'!$C$6</f>
        <v>3.7399999999999998E-3</v>
      </c>
      <c r="AI7" s="4">
        <f>'Nonroad values'!$C$6</f>
        <v>3.7399999999999998E-3</v>
      </c>
      <c r="AJ7" s="4">
        <f>'Nonroad values'!$C$6</f>
        <v>3.7399999999999998E-3</v>
      </c>
    </row>
    <row r="9" spans="1:36">
      <c r="B9">
        <v>9.7999999999999993E-6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4" sqref="B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Motorbikes!B7</f>
        <v>1.0284999999999999E-3</v>
      </c>
      <c r="C2" s="4">
        <f>B2</f>
        <v>1.0284999999999999E-3</v>
      </c>
      <c r="D2" s="4">
        <f t="shared" ref="D2:AJ6" si="0">C2</f>
        <v>1.0284999999999999E-3</v>
      </c>
      <c r="E2" s="4">
        <f t="shared" si="0"/>
        <v>1.0284999999999999E-3</v>
      </c>
      <c r="F2" s="4">
        <f t="shared" si="0"/>
        <v>1.0284999999999999E-3</v>
      </c>
      <c r="G2" s="4">
        <f t="shared" si="0"/>
        <v>1.0284999999999999E-3</v>
      </c>
      <c r="H2" s="4">
        <f t="shared" si="0"/>
        <v>1.0284999999999999E-3</v>
      </c>
      <c r="I2" s="4">
        <f t="shared" si="0"/>
        <v>1.0284999999999999E-3</v>
      </c>
      <c r="J2" s="4">
        <f t="shared" si="0"/>
        <v>1.0284999999999999E-3</v>
      </c>
      <c r="K2" s="4">
        <f t="shared" si="0"/>
        <v>1.0284999999999999E-3</v>
      </c>
      <c r="L2" s="4">
        <f t="shared" si="0"/>
        <v>1.0284999999999999E-3</v>
      </c>
      <c r="M2" s="4">
        <f t="shared" si="0"/>
        <v>1.0284999999999999E-3</v>
      </c>
      <c r="N2" s="4">
        <f t="shared" si="0"/>
        <v>1.0284999999999999E-3</v>
      </c>
      <c r="O2" s="4">
        <f t="shared" si="0"/>
        <v>1.0284999999999999E-3</v>
      </c>
      <c r="P2" s="4">
        <f t="shared" si="0"/>
        <v>1.0284999999999999E-3</v>
      </c>
      <c r="Q2" s="4">
        <f t="shared" si="0"/>
        <v>1.0284999999999999E-3</v>
      </c>
      <c r="R2" s="4">
        <f t="shared" si="0"/>
        <v>1.0284999999999999E-3</v>
      </c>
      <c r="S2" s="4">
        <f t="shared" si="0"/>
        <v>1.0284999999999999E-3</v>
      </c>
      <c r="T2" s="4">
        <f t="shared" si="0"/>
        <v>1.0284999999999999E-3</v>
      </c>
      <c r="U2" s="4">
        <f t="shared" si="0"/>
        <v>1.0284999999999999E-3</v>
      </c>
      <c r="V2" s="4">
        <f t="shared" si="0"/>
        <v>1.0284999999999999E-3</v>
      </c>
      <c r="W2" s="4">
        <f t="shared" si="0"/>
        <v>1.0284999999999999E-3</v>
      </c>
      <c r="X2" s="4">
        <f t="shared" si="0"/>
        <v>1.0284999999999999E-3</v>
      </c>
      <c r="Y2" s="4">
        <f t="shared" si="0"/>
        <v>1.0284999999999999E-3</v>
      </c>
      <c r="Z2" s="4">
        <f t="shared" si="0"/>
        <v>1.0284999999999999E-3</v>
      </c>
      <c r="AA2" s="4">
        <f t="shared" si="0"/>
        <v>1.0284999999999999E-3</v>
      </c>
      <c r="AB2" s="4">
        <f t="shared" si="0"/>
        <v>1.0284999999999999E-3</v>
      </c>
      <c r="AC2" s="4">
        <f t="shared" si="0"/>
        <v>1.0284999999999999E-3</v>
      </c>
      <c r="AD2" s="4">
        <f t="shared" si="0"/>
        <v>1.0284999999999999E-3</v>
      </c>
      <c r="AE2" s="4">
        <f t="shared" si="0"/>
        <v>1.0284999999999999E-3</v>
      </c>
      <c r="AF2" s="4">
        <f t="shared" si="0"/>
        <v>1.0284999999999999E-3</v>
      </c>
      <c r="AG2" s="4">
        <f t="shared" si="0"/>
        <v>1.0284999999999999E-3</v>
      </c>
      <c r="AH2" s="4">
        <f t="shared" si="0"/>
        <v>1.0284999999999999E-3</v>
      </c>
      <c r="AI2" s="4">
        <f t="shared" si="0"/>
        <v>1.0284999999999999E-3</v>
      </c>
      <c r="AJ2" s="4">
        <f t="shared" si="0"/>
        <v>1.0284999999999999E-3</v>
      </c>
    </row>
    <row r="3" spans="1:36">
      <c r="A3" t="s">
        <v>3</v>
      </c>
      <c r="B3" s="4">
        <f>Motorbikes!C7</f>
        <v>0</v>
      </c>
      <c r="C3" s="4">
        <f t="shared" ref="C3:R6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>
      <c r="A4" t="s">
        <v>4</v>
      </c>
      <c r="B4" s="4">
        <f>Motorbikes!D7</f>
        <v>3.2299999999999999E-4</v>
      </c>
      <c r="C4" s="4">
        <f t="shared" si="1"/>
        <v>3.2299999999999999E-4</v>
      </c>
      <c r="D4" s="4">
        <f t="shared" si="0"/>
        <v>3.2299999999999999E-4</v>
      </c>
      <c r="E4" s="4">
        <f t="shared" si="0"/>
        <v>3.2299999999999999E-4</v>
      </c>
      <c r="F4" s="4">
        <f t="shared" si="0"/>
        <v>3.2299999999999999E-4</v>
      </c>
      <c r="G4" s="4">
        <f t="shared" si="0"/>
        <v>3.2299999999999999E-4</v>
      </c>
      <c r="H4" s="4">
        <f t="shared" si="0"/>
        <v>3.2299999999999999E-4</v>
      </c>
      <c r="I4" s="4">
        <f t="shared" si="0"/>
        <v>3.2299999999999999E-4</v>
      </c>
      <c r="J4" s="4">
        <f t="shared" si="0"/>
        <v>3.2299999999999999E-4</v>
      </c>
      <c r="K4" s="4">
        <f t="shared" si="0"/>
        <v>3.2299999999999999E-4</v>
      </c>
      <c r="L4" s="4">
        <f t="shared" si="0"/>
        <v>3.2299999999999999E-4</v>
      </c>
      <c r="M4" s="4">
        <f t="shared" si="0"/>
        <v>3.2299999999999999E-4</v>
      </c>
      <c r="N4" s="4">
        <f t="shared" si="0"/>
        <v>3.2299999999999999E-4</v>
      </c>
      <c r="O4" s="4">
        <f t="shared" si="0"/>
        <v>3.2299999999999999E-4</v>
      </c>
      <c r="P4" s="4">
        <f t="shared" si="0"/>
        <v>3.2299999999999999E-4</v>
      </c>
      <c r="Q4" s="4">
        <f t="shared" si="0"/>
        <v>3.2299999999999999E-4</v>
      </c>
      <c r="R4" s="4">
        <f t="shared" si="0"/>
        <v>3.2299999999999999E-4</v>
      </c>
      <c r="S4" s="4">
        <f t="shared" si="0"/>
        <v>3.2299999999999999E-4</v>
      </c>
      <c r="T4" s="4">
        <f t="shared" si="0"/>
        <v>3.2299999999999999E-4</v>
      </c>
      <c r="U4" s="4">
        <f t="shared" si="0"/>
        <v>3.2299999999999999E-4</v>
      </c>
      <c r="V4" s="4">
        <f t="shared" si="0"/>
        <v>3.2299999999999999E-4</v>
      </c>
      <c r="W4" s="4">
        <f t="shared" si="0"/>
        <v>3.2299999999999999E-4</v>
      </c>
      <c r="X4" s="4">
        <f t="shared" si="0"/>
        <v>3.2299999999999999E-4</v>
      </c>
      <c r="Y4" s="4">
        <f t="shared" si="0"/>
        <v>3.2299999999999999E-4</v>
      </c>
      <c r="Z4" s="4">
        <f t="shared" si="0"/>
        <v>3.2299999999999999E-4</v>
      </c>
      <c r="AA4" s="4">
        <f t="shared" si="0"/>
        <v>3.2299999999999999E-4</v>
      </c>
      <c r="AB4" s="4">
        <f t="shared" si="0"/>
        <v>3.2299999999999999E-4</v>
      </c>
      <c r="AC4" s="4">
        <f t="shared" si="0"/>
        <v>3.2299999999999999E-4</v>
      </c>
      <c r="AD4" s="4">
        <f t="shared" si="0"/>
        <v>3.2299999999999999E-4</v>
      </c>
      <c r="AE4" s="4">
        <f t="shared" si="0"/>
        <v>3.2299999999999999E-4</v>
      </c>
      <c r="AF4" s="4">
        <f t="shared" si="0"/>
        <v>3.2299999999999999E-4</v>
      </c>
      <c r="AG4" s="4">
        <f t="shared" si="0"/>
        <v>3.2299999999999999E-4</v>
      </c>
      <c r="AH4" s="4">
        <f t="shared" si="0"/>
        <v>3.2299999999999999E-4</v>
      </c>
      <c r="AI4" s="4">
        <f t="shared" si="0"/>
        <v>3.2299999999999999E-4</v>
      </c>
      <c r="AJ4" s="4">
        <f t="shared" si="0"/>
        <v>3.2299999999999999E-4</v>
      </c>
    </row>
    <row r="5" spans="1:36">
      <c r="A5" t="s">
        <v>5</v>
      </c>
      <c r="B5" s="4">
        <f>Motorbikes!E7</f>
        <v>0</v>
      </c>
      <c r="C5" s="4">
        <f t="shared" si="1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</row>
    <row r="6" spans="1:36">
      <c r="A6" t="s">
        <v>6</v>
      </c>
      <c r="B6" s="4">
        <f>Motorbikes!F7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13" spans="1:36">
      <c r="B13" s="7"/>
    </row>
    <row r="14" spans="1:36">
      <c r="B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selection activeCell="A3" sqref="A3"/>
    </sheetView>
  </sheetViews>
  <sheetFormatPr defaultRowHeight="15"/>
  <sheetData>
    <row r="1" spans="1:53">
      <c r="A1" t="s">
        <v>25</v>
      </c>
    </row>
    <row r="2" spans="1:53"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3">
      <c r="A3" t="s">
        <v>19</v>
      </c>
      <c r="B3">
        <v>3.1856391074337059E-4</v>
      </c>
      <c r="C3">
        <v>3.0801370458911361E-4</v>
      </c>
      <c r="D3">
        <v>3.0848299413300292E-4</v>
      </c>
      <c r="E3">
        <v>3.0661705462732352E-4</v>
      </c>
      <c r="F3">
        <v>3.0411182142128833E-4</v>
      </c>
      <c r="G3">
        <v>3.0108692529822541E-4</v>
      </c>
      <c r="H3">
        <v>3.014263012403966E-4</v>
      </c>
      <c r="I3">
        <v>3.0041638185002568E-4</v>
      </c>
      <c r="J3">
        <v>3.0231143746099141E-4</v>
      </c>
      <c r="K3">
        <v>3.0444438810792954E-4</v>
      </c>
      <c r="L3">
        <v>3.0832508399349155E-4</v>
      </c>
      <c r="M3">
        <v>2.9086605032331933E-4</v>
      </c>
      <c r="N3">
        <v>2.8972262451586384E-4</v>
      </c>
      <c r="O3">
        <v>3.2496998697161418E-4</v>
      </c>
      <c r="P3">
        <v>3.3461606145790266E-4</v>
      </c>
      <c r="Q3">
        <v>3.4503112454012272E-4</v>
      </c>
      <c r="R3">
        <v>3.6046783839253731E-4</v>
      </c>
      <c r="S3">
        <v>3.7661142322346664E-4</v>
      </c>
      <c r="T3">
        <v>3.9323042596637155E-4</v>
      </c>
      <c r="U3">
        <v>4.0681862804371229E-4</v>
      </c>
      <c r="V3">
        <v>4.2149750581699105E-4</v>
      </c>
      <c r="W3">
        <v>4.3552727787002534E-4</v>
      </c>
      <c r="X3">
        <v>4.5787211820594976E-4</v>
      </c>
      <c r="Y3">
        <v>4.7636139511923167E-4</v>
      </c>
      <c r="Z3">
        <v>4.9474731787187772E-4</v>
      </c>
      <c r="AA3">
        <v>5.1365533981639411E-4</v>
      </c>
      <c r="AB3">
        <v>5.4269272028124177E-4</v>
      </c>
      <c r="AC3">
        <v>5.423016176547402E-4</v>
      </c>
      <c r="AD3">
        <v>5.4224402286642641E-4</v>
      </c>
      <c r="AE3">
        <v>5.4206760834494573E-4</v>
      </c>
      <c r="AF3">
        <v>5.4189067774714969E-4</v>
      </c>
      <c r="AG3">
        <v>5.4171963799186189E-4</v>
      </c>
      <c r="AH3">
        <v>5.4140776270668409E-4</v>
      </c>
      <c r="AI3">
        <v>5.4295307935355247E-4</v>
      </c>
      <c r="AJ3">
        <v>5.4268045456530383E-4</v>
      </c>
      <c r="AK3">
        <v>5.4251269578111186E-4</v>
      </c>
      <c r="AL3">
        <v>5.4235202859305594E-4</v>
      </c>
      <c r="AM3">
        <v>5.4218265683519029E-4</v>
      </c>
      <c r="AN3">
        <v>5.4203836899892029E-4</v>
      </c>
      <c r="AO3">
        <v>5.418977434063076E-4</v>
      </c>
      <c r="AP3">
        <v>5.4176063728213002E-4</v>
      </c>
      <c r="AQ3">
        <v>5.4162588605953933E-4</v>
      </c>
      <c r="AR3">
        <v>5.4112009310791176E-4</v>
      </c>
      <c r="AS3">
        <v>5.4102194040152817E-4</v>
      </c>
      <c r="AT3">
        <v>5.4092595807680945E-4</v>
      </c>
      <c r="AU3">
        <v>5.4083241676259296E-4</v>
      </c>
      <c r="AV3">
        <v>5.4074107364342466E-4</v>
      </c>
      <c r="AW3">
        <v>5.4065291677254425E-4</v>
      </c>
      <c r="AX3">
        <v>5.4056723514626199E-4</v>
      </c>
      <c r="AY3">
        <v>5.4048326694461921E-4</v>
      </c>
      <c r="AZ3">
        <v>5.4040052833602935E-4</v>
      </c>
      <c r="BA3">
        <v>5.4031885327271087E-4</v>
      </c>
    </row>
    <row r="4" spans="1:53">
      <c r="A4" t="s">
        <v>20</v>
      </c>
      <c r="B4">
        <v>1.0111358409448513E-3</v>
      </c>
      <c r="C4">
        <v>1.0063882481754357E-3</v>
      </c>
      <c r="D4">
        <v>1.0065994284701859E-3</v>
      </c>
      <c r="E4">
        <v>1.0057597556926302E-3</v>
      </c>
      <c r="F4">
        <v>1.0046324007499143E-3</v>
      </c>
      <c r="G4">
        <v>1.0032711974945359E-3</v>
      </c>
      <c r="H4">
        <v>1.0034239166685128E-3</v>
      </c>
      <c r="I4">
        <v>1.002969452942846E-3</v>
      </c>
      <c r="J4">
        <v>1.0038222279677804E-3</v>
      </c>
      <c r="K4">
        <v>1.0047820557589028E-3</v>
      </c>
      <c r="L4">
        <v>1.0065283689074057E-3</v>
      </c>
      <c r="M4">
        <v>9.9838931704244647E-4</v>
      </c>
      <c r="N4">
        <v>9.9898400434497345E-4</v>
      </c>
      <c r="O4">
        <v>1.016011043708619E-3</v>
      </c>
      <c r="P4">
        <v>1.0215830859417257E-3</v>
      </c>
      <c r="Q4">
        <v>1.0285922317327984E-3</v>
      </c>
      <c r="R4">
        <v>1.0355387529663849E-3</v>
      </c>
      <c r="S4">
        <v>1.0587573914910364E-3</v>
      </c>
      <c r="T4">
        <v>1.0946152111314569E-3</v>
      </c>
      <c r="U4">
        <v>1.1139490480151345E-3</v>
      </c>
      <c r="V4">
        <v>1.1418122196863402E-3</v>
      </c>
      <c r="W4">
        <v>1.1639828626349451E-3</v>
      </c>
      <c r="X4">
        <v>1.1978478914016946E-3</v>
      </c>
      <c r="Y4">
        <v>1.2258239110017482E-3</v>
      </c>
      <c r="Z4">
        <v>1.2502011090634831E-3</v>
      </c>
      <c r="AA4">
        <v>1.2766445900318649E-3</v>
      </c>
      <c r="AB4">
        <v>1.3160860576444196E-3</v>
      </c>
      <c r="AC4">
        <v>1.3295506461778893E-3</v>
      </c>
      <c r="AD4">
        <v>1.343339373039429E-3</v>
      </c>
      <c r="AE4">
        <v>1.3572509178016059E-3</v>
      </c>
      <c r="AF4">
        <v>1.3713407728430051E-3</v>
      </c>
      <c r="AG4">
        <v>1.3856140937562043E-3</v>
      </c>
      <c r="AH4">
        <v>1.4000071982637676E-3</v>
      </c>
      <c r="AI4">
        <v>1.4154215035624702E-3</v>
      </c>
      <c r="AJ4">
        <v>1.4302056019308282E-3</v>
      </c>
      <c r="AK4">
        <v>1.4452271503755873E-3</v>
      </c>
      <c r="AL4">
        <v>1.4604445847159198E-3</v>
      </c>
      <c r="AM4">
        <v>1.4758532622872857E-3</v>
      </c>
      <c r="AN4">
        <v>1.4914708856899707E-3</v>
      </c>
      <c r="AO4">
        <v>1.5072903445693293E-3</v>
      </c>
      <c r="AP4">
        <v>1.5233141372306576E-3</v>
      </c>
      <c r="AQ4">
        <v>1.5395443339112278E-3</v>
      </c>
      <c r="AR4">
        <v>1.5558155338872067E-3</v>
      </c>
      <c r="AS4">
        <v>1.5724808064131236E-3</v>
      </c>
      <c r="AT4">
        <v>1.5893603860009965E-3</v>
      </c>
      <c r="AU4">
        <v>1.60645712455978E-3</v>
      </c>
      <c r="AV4">
        <v>1.6237736788101494E-3</v>
      </c>
      <c r="AW4">
        <v>1.6413132942467948E-3</v>
      </c>
      <c r="AX4">
        <v>1.6590784878473817E-3</v>
      </c>
      <c r="AY4">
        <v>1.6770717898608532E-3</v>
      </c>
      <c r="AZ4">
        <v>1.6952958934188986E-3</v>
      </c>
      <c r="BA4">
        <v>1.7137536709914587E-3</v>
      </c>
    </row>
    <row r="5" spans="1:53">
      <c r="A5" t="s">
        <v>21</v>
      </c>
      <c r="B5">
        <v>1.5777856020187898E-3</v>
      </c>
      <c r="C5">
        <v>1.5777856020187898E-3</v>
      </c>
      <c r="D5">
        <v>1.5777856020187898E-3</v>
      </c>
      <c r="E5">
        <v>1.5777856020187898E-3</v>
      </c>
      <c r="F5">
        <v>1.5777856020187898E-3</v>
      </c>
      <c r="G5">
        <v>1.5777856020187898E-3</v>
      </c>
      <c r="H5">
        <v>1.5777856020187898E-3</v>
      </c>
      <c r="I5">
        <v>1.5777856020187898E-3</v>
      </c>
      <c r="J5">
        <v>1.5777856020187898E-3</v>
      </c>
      <c r="K5">
        <v>1.5777856020187898E-3</v>
      </c>
      <c r="L5">
        <v>1.5777856020187898E-3</v>
      </c>
      <c r="M5">
        <v>1.5772719898126412E-3</v>
      </c>
      <c r="N5">
        <v>1.5792887696596991E-3</v>
      </c>
      <c r="O5">
        <v>1.5814082719479863E-3</v>
      </c>
      <c r="P5">
        <v>1.5836470150648531E-3</v>
      </c>
      <c r="Q5">
        <v>1.5878695012540782E-3</v>
      </c>
      <c r="R5">
        <v>1.5878695012540782E-3</v>
      </c>
      <c r="S5">
        <v>1.6168768200735936E-3</v>
      </c>
      <c r="T5">
        <v>1.6684754899028904E-3</v>
      </c>
      <c r="U5">
        <v>1.6925103007190251E-3</v>
      </c>
      <c r="V5">
        <v>1.7311606219430804E-3</v>
      </c>
      <c r="W5">
        <v>1.7599919774426065E-3</v>
      </c>
      <c r="X5">
        <v>1.8032826149254849E-3</v>
      </c>
      <c r="Y5">
        <v>1.8390205149056255E-3</v>
      </c>
      <c r="Z5">
        <v>1.8682996654929781E-3</v>
      </c>
      <c r="AA5">
        <v>1.9009085220263408E-3</v>
      </c>
      <c r="AB5">
        <v>1.9488624245779288E-3</v>
      </c>
      <c r="AC5">
        <v>1.9736634876968292E-3</v>
      </c>
      <c r="AD5">
        <v>1.9987810231809769E-3</v>
      </c>
      <c r="AE5">
        <v>2.0242190800843275E-3</v>
      </c>
      <c r="AF5">
        <v>2.0499817597396139E-3</v>
      </c>
      <c r="AG5">
        <v>2.0760731939270297E-3</v>
      </c>
      <c r="AH5">
        <v>2.1024976455377448E-3</v>
      </c>
      <c r="AI5">
        <v>2.1292593051879484E-3</v>
      </c>
      <c r="AJ5">
        <v>2.1563625406844388E-3</v>
      </c>
      <c r="AK5">
        <v>2.1838117041347036E-3</v>
      </c>
      <c r="AL5">
        <v>2.211611221543717E-3</v>
      </c>
      <c r="AM5">
        <v>2.2397655758389996E-3</v>
      </c>
      <c r="AN5">
        <v>2.2682793084371935E-3</v>
      </c>
      <c r="AO5">
        <v>2.2971570182481653E-3</v>
      </c>
      <c r="AP5">
        <v>2.3264033644612705E-3</v>
      </c>
      <c r="AQ5">
        <v>2.3560230639717004E-3</v>
      </c>
      <c r="AR5">
        <v>2.3860208945248118E-3</v>
      </c>
      <c r="AS5">
        <v>2.4164016967862466E-3</v>
      </c>
      <c r="AT5">
        <v>2.447170372484422E-3</v>
      </c>
      <c r="AU5">
        <v>2.4783318854847509E-3</v>
      </c>
      <c r="AV5">
        <v>2.5098912648556515E-3</v>
      </c>
      <c r="AW5">
        <v>2.5418536030893633E-3</v>
      </c>
      <c r="AX5">
        <v>2.5742240582392068E-3</v>
      </c>
      <c r="AY5">
        <v>2.6070078540650445E-3</v>
      </c>
      <c r="AZ5">
        <v>2.640210283032155E-3</v>
      </c>
      <c r="BA5">
        <v>2.6738367036704337E-3</v>
      </c>
    </row>
    <row r="41" spans="2:39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2:39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2:39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2:39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7" spans="2:39">
      <c r="B47" s="4"/>
    </row>
    <row r="48" spans="2:39">
      <c r="B48" s="4"/>
    </row>
    <row r="51" spans="4:5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4:5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4" spans="4:51">
      <c r="E54" s="9"/>
      <c r="P54" s="12"/>
    </row>
    <row r="55" spans="4:51">
      <c r="P5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workbookViewId="0">
      <selection activeCell="H21" sqref="H21"/>
    </sheetView>
  </sheetViews>
  <sheetFormatPr defaultRowHeight="15"/>
  <cols>
    <col min="1" max="1" width="37.42578125" customWidth="1"/>
    <col min="2" max="54" width="9" customWidth="1"/>
    <col min="55" max="55" width="10.5703125" bestFit="1" customWidth="1"/>
    <col min="68" max="68" width="11.5703125" bestFit="1" customWidth="1"/>
  </cols>
  <sheetData>
    <row r="1" spans="1:55">
      <c r="A1" t="s">
        <v>26</v>
      </c>
    </row>
    <row r="2" spans="1:55">
      <c r="A2" t="s">
        <v>27</v>
      </c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5">
      <c r="A3" t="s">
        <v>34</v>
      </c>
    </row>
    <row r="4" spans="1:55">
      <c r="A4" t="s">
        <v>2</v>
      </c>
      <c r="B4">
        <v>1.7146241601117057E-4</v>
      </c>
      <c r="C4">
        <v>1.7146241601117057E-4</v>
      </c>
      <c r="D4">
        <v>1.7146241601117057E-4</v>
      </c>
      <c r="E4">
        <v>1.7146241601117057E-4</v>
      </c>
      <c r="F4">
        <v>1.7146241601117057E-4</v>
      </c>
      <c r="G4">
        <v>1.7146241601117057E-4</v>
      </c>
      <c r="H4">
        <v>1.7146241601117057E-4</v>
      </c>
      <c r="I4">
        <v>1.7146241601117057E-4</v>
      </c>
      <c r="J4">
        <v>1.7146241601117057E-4</v>
      </c>
      <c r="K4">
        <v>1.7146241601117057E-4</v>
      </c>
      <c r="L4">
        <v>1.7146241601117057E-4</v>
      </c>
      <c r="M4">
        <v>1.7146241601117057E-4</v>
      </c>
      <c r="N4">
        <v>1.7146241601117057E-4</v>
      </c>
      <c r="O4">
        <v>1.7146241601117057E-4</v>
      </c>
      <c r="P4">
        <v>1.7146241601117057E-4</v>
      </c>
      <c r="Q4">
        <v>1.7146241601117057E-4</v>
      </c>
      <c r="R4">
        <v>1.7571035880618085E-4</v>
      </c>
      <c r="S4">
        <v>1.8003118617301565E-4</v>
      </c>
      <c r="T4">
        <v>1.8435201353985046E-4</v>
      </c>
      <c r="U4">
        <v>1.8867284090668527E-4</v>
      </c>
      <c r="V4">
        <v>1.9299366827352007E-4</v>
      </c>
      <c r="W4">
        <v>1.9731449564035488E-4</v>
      </c>
      <c r="X4">
        <v>2.0163532300718968E-4</v>
      </c>
      <c r="Y4">
        <v>2.0595615037402449E-4</v>
      </c>
      <c r="Z4">
        <v>2.102769777408593E-4</v>
      </c>
      <c r="AA4">
        <v>2.145978051076941E-4</v>
      </c>
      <c r="AB4">
        <v>2.1891863247452891E-4</v>
      </c>
      <c r="AC4">
        <v>2.1891863247452896E-4</v>
      </c>
      <c r="AD4">
        <v>2.1891863247452896E-4</v>
      </c>
      <c r="AE4">
        <v>2.1891863247452896E-4</v>
      </c>
      <c r="AF4">
        <v>2.1891863247452896E-4</v>
      </c>
      <c r="AG4">
        <v>2.1891863247452896E-4</v>
      </c>
      <c r="AH4">
        <v>2.1891863247452896E-4</v>
      </c>
      <c r="AI4">
        <v>2.1891863247452896E-4</v>
      </c>
      <c r="AJ4">
        <v>2.1891863247452896E-4</v>
      </c>
      <c r="AK4">
        <v>2.1891863247452896E-4</v>
      </c>
      <c r="AL4">
        <v>2.1891863247452896E-4</v>
      </c>
      <c r="AM4">
        <v>2.1891863247452896E-4</v>
      </c>
      <c r="AN4">
        <v>2.1891863247452896E-4</v>
      </c>
      <c r="AO4">
        <v>2.1891863247452896E-4</v>
      </c>
      <c r="AP4">
        <v>2.1891863247452896E-4</v>
      </c>
      <c r="AQ4">
        <v>2.1891863247452896E-4</v>
      </c>
      <c r="AR4">
        <v>2.1891863247452896E-4</v>
      </c>
      <c r="AS4">
        <v>2.1891863247452896E-4</v>
      </c>
      <c r="AT4">
        <v>2.1891863247452896E-4</v>
      </c>
      <c r="AU4">
        <v>2.1891863247452896E-4</v>
      </c>
      <c r="AV4">
        <v>2.1891863247452896E-4</v>
      </c>
      <c r="AW4">
        <v>2.1891863247452896E-4</v>
      </c>
      <c r="AX4">
        <v>2.1891863247452896E-4</v>
      </c>
      <c r="AY4">
        <v>2.1891863247452896E-4</v>
      </c>
      <c r="AZ4">
        <v>2.1891863247452896E-4</v>
      </c>
      <c r="BA4">
        <v>2.1891863247452896E-4</v>
      </c>
    </row>
    <row r="5" spans="1:55">
      <c r="A5" t="s">
        <v>3</v>
      </c>
      <c r="B5">
        <v>9.7611802166564941E-5</v>
      </c>
      <c r="C5">
        <v>9.7611802166564941E-5</v>
      </c>
      <c r="D5">
        <v>9.7611802166564941E-5</v>
      </c>
      <c r="E5">
        <v>9.7611802166564941E-5</v>
      </c>
      <c r="F5">
        <v>9.7611802166564941E-5</v>
      </c>
      <c r="G5">
        <v>9.7611802166564941E-5</v>
      </c>
      <c r="H5">
        <v>9.7611802166564941E-5</v>
      </c>
      <c r="I5">
        <v>9.7611802166564941E-5</v>
      </c>
      <c r="J5">
        <v>9.7611802166564941E-5</v>
      </c>
      <c r="K5">
        <v>9.7611802166564941E-5</v>
      </c>
      <c r="L5">
        <v>9.7611802166564941E-5</v>
      </c>
      <c r="M5">
        <v>9.7611802166564941E-5</v>
      </c>
      <c r="N5">
        <v>9.7611802166564941E-5</v>
      </c>
      <c r="O5">
        <v>9.7611802166564941E-5</v>
      </c>
      <c r="P5">
        <v>9.7611802166564941E-5</v>
      </c>
      <c r="Q5">
        <v>9.7611802166564941E-5</v>
      </c>
      <c r="R5">
        <v>9.9608053039797109E-5</v>
      </c>
      <c r="S5">
        <v>9.9996506730141554E-5</v>
      </c>
      <c r="T5">
        <v>1.0118885901192986E-4</v>
      </c>
      <c r="U5">
        <v>1.0238121129371817E-4</v>
      </c>
      <c r="V5">
        <v>1.0357356357550647E-4</v>
      </c>
      <c r="W5">
        <v>1.0476591585729478E-4</v>
      </c>
      <c r="X5">
        <v>1.0595826813908309E-4</v>
      </c>
      <c r="Y5">
        <v>1.0715062042087139E-4</v>
      </c>
      <c r="Z5">
        <v>1.083429727026597E-4</v>
      </c>
      <c r="AA5">
        <v>1.09535324984448E-4</v>
      </c>
      <c r="AB5">
        <v>1.1072767726623631E-4</v>
      </c>
      <c r="AC5">
        <v>1.1192002954802468E-4</v>
      </c>
      <c r="AD5">
        <v>1.1192002954802468E-4</v>
      </c>
      <c r="AE5">
        <v>1.1192002954802468E-4</v>
      </c>
      <c r="AF5">
        <v>1.1192002954802468E-4</v>
      </c>
      <c r="AG5">
        <v>1.1192002954802468E-4</v>
      </c>
      <c r="AH5">
        <v>1.1192002954802468E-4</v>
      </c>
      <c r="AI5">
        <v>1.1192002954802468E-4</v>
      </c>
      <c r="AJ5">
        <v>1.1192002954802468E-4</v>
      </c>
      <c r="AK5">
        <v>1.1192002954802468E-4</v>
      </c>
      <c r="AL5">
        <v>1.1192002954802468E-4</v>
      </c>
      <c r="AM5">
        <v>1.1192002954802468E-4</v>
      </c>
      <c r="AN5">
        <v>1.1192002954802468E-4</v>
      </c>
      <c r="AO5">
        <v>1.1192002954802468E-4</v>
      </c>
      <c r="AP5">
        <v>1.1192002954802468E-4</v>
      </c>
      <c r="AQ5">
        <v>1.1192002954802468E-4</v>
      </c>
      <c r="AR5">
        <v>1.1192002954802468E-4</v>
      </c>
      <c r="AS5">
        <v>1.1192002954802468E-4</v>
      </c>
      <c r="AT5">
        <v>1.1192002954802468E-4</v>
      </c>
      <c r="AU5">
        <v>1.1192002954802468E-4</v>
      </c>
      <c r="AV5">
        <v>1.1192002954802468E-4</v>
      </c>
      <c r="AW5">
        <v>1.1192002954802468E-4</v>
      </c>
      <c r="AX5">
        <v>1.1192002954802468E-4</v>
      </c>
      <c r="AY5">
        <v>1.1192002954802468E-4</v>
      </c>
      <c r="AZ5">
        <v>1.1192002954802468E-4</v>
      </c>
      <c r="BA5">
        <v>1.1192002954802468E-4</v>
      </c>
    </row>
    <row r="6" spans="1:55">
      <c r="A6" t="s">
        <v>4</v>
      </c>
      <c r="B6">
        <v>9.1675207599056481E-5</v>
      </c>
      <c r="C6">
        <v>9.3895111211107876E-5</v>
      </c>
      <c r="D6">
        <v>9.3401200605187405E-5</v>
      </c>
      <c r="E6">
        <v>9.3976592029318943E-5</v>
      </c>
      <c r="F6">
        <v>9.4472716002591648E-5</v>
      </c>
      <c r="G6">
        <v>9.4227273375650409E-5</v>
      </c>
      <c r="H6">
        <v>9.5329088683342335E-5</v>
      </c>
      <c r="I6">
        <v>9.2956796681285282E-5</v>
      </c>
      <c r="J6">
        <v>9.2364976523620862E-5</v>
      </c>
      <c r="K6">
        <v>9.2647504612479903E-5</v>
      </c>
      <c r="L6">
        <v>9.2617747318293875E-5</v>
      </c>
      <c r="M6">
        <v>7.6282112633566481E-5</v>
      </c>
      <c r="N6">
        <v>7.3991103689065611E-5</v>
      </c>
      <c r="O6">
        <v>7.5518442985399533E-5</v>
      </c>
      <c r="P6">
        <v>7.4924477703491892E-5</v>
      </c>
      <c r="Q6">
        <v>7.6282112633566481E-5</v>
      </c>
      <c r="R6">
        <v>7.6621521366085135E-5</v>
      </c>
      <c r="S6">
        <v>7.755489538051143E-5</v>
      </c>
      <c r="T6">
        <v>7.98459043250123E-5</v>
      </c>
      <c r="U6">
        <v>8.205206108638353E-5</v>
      </c>
      <c r="V6">
        <v>8.205206108638353E-5</v>
      </c>
      <c r="W6">
        <v>8.222176545264285E-5</v>
      </c>
      <c r="X6">
        <v>8.5361296228440362E-5</v>
      </c>
      <c r="Y6">
        <v>8.5361296228440362E-5</v>
      </c>
      <c r="Z6">
        <v>8.5361296228440362E-5</v>
      </c>
      <c r="AA6">
        <v>8.5361296228440362E-5</v>
      </c>
      <c r="AB6">
        <v>8.5361296228440362E-5</v>
      </c>
      <c r="AC6">
        <v>8.5361296228440362E-5</v>
      </c>
      <c r="AD6">
        <v>8.5361296228440362E-5</v>
      </c>
      <c r="AE6">
        <v>8.5361296228440362E-5</v>
      </c>
      <c r="AF6">
        <v>8.5361296228440362E-5</v>
      </c>
      <c r="AG6">
        <v>8.5361296228440362E-5</v>
      </c>
      <c r="AH6">
        <v>8.5361296228440362E-5</v>
      </c>
      <c r="AI6">
        <v>8.5361296228440362E-5</v>
      </c>
      <c r="AJ6">
        <v>8.5361296228440362E-5</v>
      </c>
      <c r="AK6">
        <v>8.5361296228440362E-5</v>
      </c>
      <c r="AL6">
        <v>8.5361296228440362E-5</v>
      </c>
      <c r="AM6">
        <v>8.5361296228440362E-5</v>
      </c>
      <c r="AN6">
        <v>8.5361296228440362E-5</v>
      </c>
      <c r="AO6">
        <v>8.5361296228440362E-5</v>
      </c>
      <c r="AP6">
        <v>8.5361296228440362E-5</v>
      </c>
      <c r="AQ6">
        <v>8.5361296228440362E-5</v>
      </c>
      <c r="AR6">
        <v>8.5361296228440362E-5</v>
      </c>
      <c r="AS6">
        <v>8.5361296228440362E-5</v>
      </c>
      <c r="AT6">
        <v>8.5361296228440362E-5</v>
      </c>
      <c r="AU6">
        <v>8.5361296228440362E-5</v>
      </c>
      <c r="AV6">
        <v>8.5361296228440362E-5</v>
      </c>
      <c r="AW6">
        <v>8.5361296228440362E-5</v>
      </c>
      <c r="AX6">
        <v>8.5361296228440362E-5</v>
      </c>
      <c r="AY6">
        <v>8.5361296228440362E-5</v>
      </c>
      <c r="AZ6">
        <v>8.5361296228440362E-5</v>
      </c>
      <c r="BA6">
        <v>8.5361296228440362E-5</v>
      </c>
    </row>
    <row r="7" spans="1:55">
      <c r="A7" t="s">
        <v>5</v>
      </c>
      <c r="B7">
        <v>8.3601515016886493E-5</v>
      </c>
      <c r="C7">
        <v>8.4139473029839327E-5</v>
      </c>
      <c r="D7">
        <v>8.4677431051277398E-5</v>
      </c>
      <c r="E7">
        <v>8.5215389081200665E-5</v>
      </c>
      <c r="F7">
        <v>8.5753347085668288E-5</v>
      </c>
      <c r="G7">
        <v>8.6291305090135912E-5</v>
      </c>
      <c r="H7">
        <v>8.6829263094603522E-5</v>
      </c>
      <c r="I7">
        <v>8.7367221099071145E-5</v>
      </c>
      <c r="J7">
        <v>8.7905179188390952E-5</v>
      </c>
      <c r="K7">
        <v>8.8443137192858575E-5</v>
      </c>
      <c r="L7">
        <v>8.8981095197326199E-5</v>
      </c>
      <c r="M7">
        <v>8.9519053201793822E-5</v>
      </c>
      <c r="N7">
        <v>9.5882966936518499E-5</v>
      </c>
      <c r="O7">
        <v>8.1288391438216569E-5</v>
      </c>
      <c r="P7">
        <v>8.4597626580273401E-5</v>
      </c>
      <c r="Q7">
        <v>8.8670531370497194E-5</v>
      </c>
      <c r="R7">
        <v>8.9519053201793822E-5</v>
      </c>
      <c r="S7">
        <v>1.114693089215545E-4</v>
      </c>
      <c r="T7">
        <v>1.1233339236039649E-4</v>
      </c>
      <c r="U7">
        <v>1.1319747579923848E-4</v>
      </c>
      <c r="V7">
        <v>1.1406155923808046E-4</v>
      </c>
      <c r="W7">
        <v>1.1492564267692245E-4</v>
      </c>
      <c r="X7">
        <v>1.1578972611576444E-4</v>
      </c>
      <c r="Y7">
        <v>1.1665380955460641E-4</v>
      </c>
      <c r="Z7">
        <v>1.175178929934484E-4</v>
      </c>
      <c r="AA7">
        <v>1.1838197643229039E-4</v>
      </c>
      <c r="AB7">
        <v>1.1924605987113244E-4</v>
      </c>
      <c r="AC7">
        <v>1.1924605987113244E-4</v>
      </c>
      <c r="AD7">
        <v>1.1924605987113244E-4</v>
      </c>
      <c r="AE7">
        <v>1.1924605987113244E-4</v>
      </c>
      <c r="AF7">
        <v>1.1924605987113244E-4</v>
      </c>
      <c r="AG7">
        <v>1.1924605987113244E-4</v>
      </c>
      <c r="AH7">
        <v>1.1924605987113244E-4</v>
      </c>
      <c r="AI7">
        <v>1.1924605987113244E-4</v>
      </c>
      <c r="AJ7">
        <v>1.1924605987113244E-4</v>
      </c>
      <c r="AK7">
        <v>1.1924605987113244E-4</v>
      </c>
      <c r="AL7">
        <v>1.1924605987113244E-4</v>
      </c>
      <c r="AM7">
        <v>1.1924605987113244E-4</v>
      </c>
      <c r="AN7">
        <v>1.1924605987113244E-4</v>
      </c>
      <c r="AO7">
        <v>1.1924605987113244E-4</v>
      </c>
      <c r="AP7">
        <v>1.1924605987113244E-4</v>
      </c>
      <c r="AQ7">
        <v>1.1924605987113244E-4</v>
      </c>
      <c r="AR7">
        <v>1.1924605987113244E-4</v>
      </c>
      <c r="AS7">
        <v>1.1924605987113244E-4</v>
      </c>
      <c r="AT7">
        <v>1.1924605987113244E-4</v>
      </c>
      <c r="AU7">
        <v>1.1924605987113244E-4</v>
      </c>
      <c r="AV7">
        <v>1.1924605987113244E-4</v>
      </c>
      <c r="AW7">
        <v>1.1924605987113244E-4</v>
      </c>
      <c r="AX7">
        <v>1.1924605987113244E-4</v>
      </c>
      <c r="AY7">
        <v>1.1924605987113244E-4</v>
      </c>
      <c r="AZ7">
        <v>1.1924605987113244E-4</v>
      </c>
      <c r="BA7">
        <v>1.1924605987113244E-4</v>
      </c>
    </row>
    <row r="8" spans="1:5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2" spans="1:55">
      <c r="A12" t="s">
        <v>35</v>
      </c>
    </row>
    <row r="14" spans="1:55">
      <c r="A14" s="15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55">
      <c r="A15" s="15" t="s">
        <v>32</v>
      </c>
      <c r="B15" s="15">
        <v>7.3991103689065611E-5</v>
      </c>
      <c r="C15" s="15">
        <v>7.3991103689065611E-5</v>
      </c>
      <c r="D15" s="15">
        <v>7.3991103689065611E-5</v>
      </c>
      <c r="E15" s="15">
        <v>7.3991103689065611E-5</v>
      </c>
      <c r="F15" s="15">
        <v>7.3991103689065611E-5</v>
      </c>
      <c r="G15" s="15">
        <v>7.3991103689065611E-5</v>
      </c>
      <c r="H15" s="15">
        <v>7.3991103689065611E-5</v>
      </c>
      <c r="I15" s="15">
        <v>7.3991103689065611E-5</v>
      </c>
      <c r="J15" s="15">
        <v>7.3991103689065611E-5</v>
      </c>
      <c r="K15" s="15">
        <v>7.3991103689065611E-5</v>
      </c>
      <c r="L15" s="15">
        <v>7.3991103689065611E-5</v>
      </c>
      <c r="M15" s="15">
        <v>7.3991103689065611E-5</v>
      </c>
      <c r="N15" s="15">
        <v>7.3991103689065611E-5</v>
      </c>
      <c r="O15" s="15"/>
      <c r="BC15" s="9"/>
    </row>
    <row r="16" spans="1: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68" s="8" customFormat="1">
      <c r="A17" s="16" t="s">
        <v>37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68">
      <c r="A18" s="16" t="s">
        <v>33</v>
      </c>
      <c r="B18" s="18">
        <v>8.1288391438216569E-5</v>
      </c>
      <c r="C18" s="15">
        <v>8.1288391438216569E-5</v>
      </c>
      <c r="D18" s="15">
        <v>8.1288391438216569E-5</v>
      </c>
      <c r="E18" s="15">
        <v>8.1288391438216569E-5</v>
      </c>
      <c r="F18" s="15">
        <v>8.1288391438216569E-5</v>
      </c>
      <c r="G18" s="15">
        <v>8.1288391438216569E-5</v>
      </c>
      <c r="H18" s="15">
        <v>8.1288391438216569E-5</v>
      </c>
      <c r="I18" s="15">
        <v>8.1288391438216569E-5</v>
      </c>
      <c r="J18" s="15">
        <v>8.1288391438216569E-5</v>
      </c>
      <c r="K18" s="15">
        <v>8.1288391438216569E-5</v>
      </c>
      <c r="L18" s="15">
        <v>8.1288391438216569E-5</v>
      </c>
      <c r="M18" s="15">
        <v>8.1288391438216569E-5</v>
      </c>
      <c r="N18" s="15">
        <v>8.1288391438216569E-5</v>
      </c>
      <c r="O18" s="15">
        <v>8.1288391438216569E-5</v>
      </c>
      <c r="BN18" s="10"/>
    </row>
    <row r="20" spans="1:68">
      <c r="A20" s="16" t="s">
        <v>38</v>
      </c>
    </row>
    <row r="21" spans="1:68">
      <c r="A21" t="s">
        <v>4</v>
      </c>
      <c r="B21" s="15">
        <v>7.3991103689065611E-5</v>
      </c>
      <c r="C21" s="15">
        <v>7.3991103689065611E-5</v>
      </c>
      <c r="D21" s="15">
        <v>7.3991103689065611E-5</v>
      </c>
      <c r="E21" s="15">
        <v>7.3991103689065611E-5</v>
      </c>
      <c r="F21" s="15">
        <v>7.3991103689065611E-5</v>
      </c>
      <c r="G21" s="15">
        <v>7.3991103689065611E-5</v>
      </c>
      <c r="H21" s="15">
        <v>7.3991103689065611E-5</v>
      </c>
      <c r="I21" s="15">
        <v>7.3991103689065611E-5</v>
      </c>
      <c r="J21" s="15">
        <v>7.3991103689065611E-5</v>
      </c>
      <c r="K21" s="15">
        <v>7.3991103689065611E-5</v>
      </c>
      <c r="L21" s="15">
        <v>7.3991103689065611E-5</v>
      </c>
      <c r="M21" s="15">
        <v>7.3991103689065611E-5</v>
      </c>
      <c r="N21" s="15">
        <v>7.3991103689065611E-5</v>
      </c>
      <c r="O21">
        <f t="shared" ref="O21:AG21" si="0">O6</f>
        <v>7.5518442985399533E-5</v>
      </c>
      <c r="P21">
        <f t="shared" si="0"/>
        <v>7.4924477703491892E-5</v>
      </c>
      <c r="Q21">
        <f t="shared" si="0"/>
        <v>7.6282112633566481E-5</v>
      </c>
      <c r="R21">
        <f t="shared" si="0"/>
        <v>7.6621521366085135E-5</v>
      </c>
      <c r="S21">
        <f t="shared" si="0"/>
        <v>7.755489538051143E-5</v>
      </c>
      <c r="T21">
        <f t="shared" si="0"/>
        <v>7.98459043250123E-5</v>
      </c>
      <c r="U21">
        <f t="shared" si="0"/>
        <v>8.205206108638353E-5</v>
      </c>
      <c r="V21">
        <f t="shared" si="0"/>
        <v>8.205206108638353E-5</v>
      </c>
      <c r="W21">
        <f t="shared" si="0"/>
        <v>8.222176545264285E-5</v>
      </c>
      <c r="X21">
        <f t="shared" si="0"/>
        <v>8.5361296228440362E-5</v>
      </c>
      <c r="Y21">
        <f t="shared" si="0"/>
        <v>8.5361296228440362E-5</v>
      </c>
      <c r="Z21">
        <f t="shared" si="0"/>
        <v>8.5361296228440362E-5</v>
      </c>
      <c r="AA21">
        <f t="shared" si="0"/>
        <v>8.5361296228440362E-5</v>
      </c>
      <c r="AB21">
        <f t="shared" si="0"/>
        <v>8.5361296228440362E-5</v>
      </c>
      <c r="AC21">
        <f t="shared" si="0"/>
        <v>8.5361296228440362E-5</v>
      </c>
      <c r="AD21">
        <f t="shared" si="0"/>
        <v>8.5361296228440362E-5</v>
      </c>
      <c r="AE21">
        <f t="shared" si="0"/>
        <v>8.5361296228440362E-5</v>
      </c>
      <c r="AF21">
        <f t="shared" si="0"/>
        <v>8.5361296228440362E-5</v>
      </c>
      <c r="AG21">
        <f t="shared" si="0"/>
        <v>8.5361296228440362E-5</v>
      </c>
      <c r="AH21">
        <f t="shared" ref="AH21:BA21" si="1">AH6</f>
        <v>8.5361296228440362E-5</v>
      </c>
      <c r="AI21">
        <f t="shared" si="1"/>
        <v>8.5361296228440362E-5</v>
      </c>
      <c r="AJ21">
        <f t="shared" si="1"/>
        <v>8.5361296228440362E-5</v>
      </c>
      <c r="AK21">
        <f t="shared" si="1"/>
        <v>8.5361296228440362E-5</v>
      </c>
      <c r="AL21">
        <f t="shared" si="1"/>
        <v>8.5361296228440362E-5</v>
      </c>
      <c r="AM21">
        <f t="shared" si="1"/>
        <v>8.5361296228440362E-5</v>
      </c>
      <c r="AN21">
        <f t="shared" si="1"/>
        <v>8.5361296228440362E-5</v>
      </c>
      <c r="AO21">
        <f t="shared" si="1"/>
        <v>8.5361296228440362E-5</v>
      </c>
      <c r="AP21">
        <f t="shared" si="1"/>
        <v>8.5361296228440362E-5</v>
      </c>
      <c r="AQ21">
        <f t="shared" si="1"/>
        <v>8.5361296228440362E-5</v>
      </c>
      <c r="AR21">
        <f t="shared" si="1"/>
        <v>8.5361296228440362E-5</v>
      </c>
      <c r="AS21">
        <f t="shared" si="1"/>
        <v>8.5361296228440362E-5</v>
      </c>
      <c r="AT21">
        <f t="shared" si="1"/>
        <v>8.5361296228440362E-5</v>
      </c>
      <c r="AU21">
        <f t="shared" si="1"/>
        <v>8.5361296228440362E-5</v>
      </c>
      <c r="AV21">
        <f t="shared" si="1"/>
        <v>8.5361296228440362E-5</v>
      </c>
      <c r="AW21">
        <f t="shared" si="1"/>
        <v>8.5361296228440362E-5</v>
      </c>
      <c r="AX21">
        <f t="shared" si="1"/>
        <v>8.5361296228440362E-5</v>
      </c>
      <c r="AY21">
        <f t="shared" si="1"/>
        <v>8.5361296228440362E-5</v>
      </c>
      <c r="AZ21">
        <f t="shared" si="1"/>
        <v>8.5361296228440362E-5</v>
      </c>
      <c r="BA21">
        <f t="shared" si="1"/>
        <v>8.5361296228440362E-5</v>
      </c>
      <c r="BN21" s="12"/>
      <c r="BO21" s="12"/>
      <c r="BP21" s="12"/>
    </row>
    <row r="22" spans="1:68">
      <c r="A22" t="s">
        <v>5</v>
      </c>
      <c r="B22" s="18">
        <v>8.1288391438216569E-5</v>
      </c>
      <c r="C22" s="15">
        <v>8.1288391438216569E-5</v>
      </c>
      <c r="D22" s="15">
        <v>8.1288391438216569E-5</v>
      </c>
      <c r="E22" s="15">
        <v>8.1288391438216569E-5</v>
      </c>
      <c r="F22" s="15">
        <v>8.1288391438216569E-5</v>
      </c>
      <c r="G22" s="15">
        <v>8.1288391438216569E-5</v>
      </c>
      <c r="H22" s="15">
        <v>8.1288391438216569E-5</v>
      </c>
      <c r="I22" s="15">
        <v>8.1288391438216569E-5</v>
      </c>
      <c r="J22" s="15">
        <v>8.1288391438216569E-5</v>
      </c>
      <c r="K22" s="15">
        <v>8.1288391438216569E-5</v>
      </c>
      <c r="L22" s="15">
        <v>8.1288391438216569E-5</v>
      </c>
      <c r="M22" s="15">
        <v>8.1288391438216569E-5</v>
      </c>
      <c r="N22" s="15">
        <v>8.1288391438216569E-5</v>
      </c>
      <c r="O22" s="15">
        <v>8.1288391438216569E-5</v>
      </c>
      <c r="P22">
        <f t="shared" ref="P22:AG22" si="2">P7</f>
        <v>8.4597626580273401E-5</v>
      </c>
      <c r="Q22">
        <f t="shared" si="2"/>
        <v>8.8670531370497194E-5</v>
      </c>
      <c r="R22">
        <f t="shared" si="2"/>
        <v>8.9519053201793822E-5</v>
      </c>
      <c r="S22">
        <f t="shared" si="2"/>
        <v>1.114693089215545E-4</v>
      </c>
      <c r="T22">
        <f t="shared" si="2"/>
        <v>1.1233339236039649E-4</v>
      </c>
      <c r="U22">
        <f t="shared" si="2"/>
        <v>1.1319747579923848E-4</v>
      </c>
      <c r="V22">
        <f t="shared" si="2"/>
        <v>1.1406155923808046E-4</v>
      </c>
      <c r="W22">
        <f t="shared" si="2"/>
        <v>1.1492564267692245E-4</v>
      </c>
      <c r="X22">
        <f t="shared" si="2"/>
        <v>1.1578972611576444E-4</v>
      </c>
      <c r="Y22">
        <f t="shared" si="2"/>
        <v>1.1665380955460641E-4</v>
      </c>
      <c r="Z22">
        <f t="shared" si="2"/>
        <v>1.175178929934484E-4</v>
      </c>
      <c r="AA22">
        <f t="shared" si="2"/>
        <v>1.1838197643229039E-4</v>
      </c>
      <c r="AB22">
        <f t="shared" si="2"/>
        <v>1.1924605987113244E-4</v>
      </c>
      <c r="AC22">
        <f t="shared" si="2"/>
        <v>1.1924605987113244E-4</v>
      </c>
      <c r="AD22">
        <f t="shared" si="2"/>
        <v>1.1924605987113244E-4</v>
      </c>
      <c r="AE22">
        <f t="shared" si="2"/>
        <v>1.1924605987113244E-4</v>
      </c>
      <c r="AF22">
        <f t="shared" si="2"/>
        <v>1.1924605987113244E-4</v>
      </c>
      <c r="AG22">
        <f t="shared" si="2"/>
        <v>1.1924605987113244E-4</v>
      </c>
      <c r="AH22">
        <f t="shared" ref="AH22:BA22" si="3">AH7</f>
        <v>1.1924605987113244E-4</v>
      </c>
      <c r="AI22">
        <f t="shared" si="3"/>
        <v>1.1924605987113244E-4</v>
      </c>
      <c r="AJ22">
        <f t="shared" si="3"/>
        <v>1.1924605987113244E-4</v>
      </c>
      <c r="AK22">
        <f t="shared" si="3"/>
        <v>1.1924605987113244E-4</v>
      </c>
      <c r="AL22">
        <f t="shared" si="3"/>
        <v>1.1924605987113244E-4</v>
      </c>
      <c r="AM22">
        <f t="shared" si="3"/>
        <v>1.1924605987113244E-4</v>
      </c>
      <c r="AN22">
        <f t="shared" si="3"/>
        <v>1.1924605987113244E-4</v>
      </c>
      <c r="AO22">
        <f t="shared" si="3"/>
        <v>1.1924605987113244E-4</v>
      </c>
      <c r="AP22">
        <f t="shared" si="3"/>
        <v>1.1924605987113244E-4</v>
      </c>
      <c r="AQ22">
        <f t="shared" si="3"/>
        <v>1.1924605987113244E-4</v>
      </c>
      <c r="AR22">
        <f t="shared" si="3"/>
        <v>1.1924605987113244E-4</v>
      </c>
      <c r="AS22">
        <f t="shared" si="3"/>
        <v>1.1924605987113244E-4</v>
      </c>
      <c r="AT22">
        <f t="shared" si="3"/>
        <v>1.1924605987113244E-4</v>
      </c>
      <c r="AU22">
        <f t="shared" si="3"/>
        <v>1.1924605987113244E-4</v>
      </c>
      <c r="AV22">
        <f t="shared" si="3"/>
        <v>1.1924605987113244E-4</v>
      </c>
      <c r="AW22">
        <f t="shared" si="3"/>
        <v>1.1924605987113244E-4</v>
      </c>
      <c r="AX22">
        <f t="shared" si="3"/>
        <v>1.1924605987113244E-4</v>
      </c>
      <c r="AY22">
        <f t="shared" si="3"/>
        <v>1.1924605987113244E-4</v>
      </c>
      <c r="AZ22">
        <f t="shared" si="3"/>
        <v>1.1924605987113244E-4</v>
      </c>
      <c r="BA22">
        <f t="shared" si="3"/>
        <v>1.1924605987113244E-4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opLeftCell="L1" workbookViewId="0">
      <selection activeCell="P18" sqref="P18"/>
    </sheetView>
  </sheetViews>
  <sheetFormatPr defaultRowHeight="15"/>
  <cols>
    <col min="1" max="1" width="21.42578125" customWidth="1"/>
    <col min="2" max="33" width="9" customWidth="1"/>
  </cols>
  <sheetData>
    <row r="1" spans="1:52">
      <c r="A1" t="s">
        <v>28</v>
      </c>
    </row>
    <row r="3" spans="1:52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30</v>
      </c>
      <c r="B4">
        <v>6.384960889737354E-4</v>
      </c>
      <c r="C4">
        <v>6.3981295670636627E-4</v>
      </c>
      <c r="D4">
        <v>6.4112982443899705E-4</v>
      </c>
      <c r="E4">
        <v>6.4244669217162792E-4</v>
      </c>
      <c r="F4">
        <v>6.4376355990425869E-4</v>
      </c>
      <c r="G4">
        <v>6.4508042763688947E-4</v>
      </c>
      <c r="H4">
        <v>6.4639729550528381E-4</v>
      </c>
      <c r="I4">
        <v>6.4771416323791459E-4</v>
      </c>
      <c r="J4">
        <v>6.4903103097054546E-4</v>
      </c>
      <c r="K4">
        <v>6.5034789870317634E-4</v>
      </c>
      <c r="L4">
        <v>6.5166476643580711E-4</v>
      </c>
      <c r="M4">
        <v>7.1275833828916401E-4</v>
      </c>
      <c r="N4">
        <v>7.1683124307938791E-4</v>
      </c>
      <c r="O4">
        <v>7.0868543349894022E-4</v>
      </c>
      <c r="P4">
        <v>7.9557406902371454E-4</v>
      </c>
      <c r="Q4">
        <v>7.969317039537891E-4</v>
      </c>
      <c r="R4">
        <v>1.0263171466022704E-3</v>
      </c>
      <c r="S4">
        <v>1.0263171466022704E-3</v>
      </c>
      <c r="T4">
        <v>1.0291406420957958E-3</v>
      </c>
      <c r="U4">
        <v>1.0319629624205259E-3</v>
      </c>
      <c r="V4">
        <v>1.0353994537078278E-3</v>
      </c>
      <c r="W4">
        <v>1.0373380768305676E-3</v>
      </c>
      <c r="X4">
        <v>1.0392546621443048E-3</v>
      </c>
      <c r="Y4">
        <v>1.0383251762605546E-3</v>
      </c>
      <c r="Z4">
        <v>1.0969690235002752E-3</v>
      </c>
      <c r="AA4">
        <v>1.0969690235002752E-3</v>
      </c>
      <c r="AB4">
        <v>1.0969690235002752E-3</v>
      </c>
      <c r="AC4">
        <v>1.0969690235002752E-3</v>
      </c>
      <c r="AD4">
        <v>1.0969690235002752E-3</v>
      </c>
      <c r="AE4">
        <v>1.0969690235002752E-3</v>
      </c>
      <c r="AF4">
        <v>1.0969690235002752E-3</v>
      </c>
      <c r="AG4">
        <v>1.0969690235002752E-3</v>
      </c>
      <c r="AH4">
        <v>1.0969690235002752E-3</v>
      </c>
      <c r="AI4">
        <v>1.0969690235002752E-3</v>
      </c>
      <c r="AJ4">
        <v>1.0969690235002752E-3</v>
      </c>
      <c r="AK4">
        <v>1.0969690235002752E-3</v>
      </c>
      <c r="AL4">
        <v>1.0969690235002752E-3</v>
      </c>
      <c r="AM4">
        <v>1.0969690235002752E-3</v>
      </c>
      <c r="AN4">
        <v>1.0969690235002752E-3</v>
      </c>
      <c r="AO4">
        <v>1.0969690235002752E-3</v>
      </c>
      <c r="AP4">
        <v>1.0969690235002752E-3</v>
      </c>
      <c r="AQ4">
        <v>1.0969690235002752E-3</v>
      </c>
      <c r="AR4">
        <v>1.0969690235002752E-3</v>
      </c>
      <c r="AS4">
        <v>1.0969690235002752E-3</v>
      </c>
      <c r="AT4">
        <v>1.0969690235002752E-3</v>
      </c>
      <c r="AU4">
        <v>1.0969690235002752E-3</v>
      </c>
      <c r="AV4">
        <v>1.0996842933604246E-3</v>
      </c>
      <c r="AW4">
        <v>1.0996842933604246E-3</v>
      </c>
      <c r="AX4">
        <v>1.0996842933604246E-3</v>
      </c>
      <c r="AY4">
        <v>1.0996842933604246E-3</v>
      </c>
      <c r="AZ4">
        <v>1.0996842933604246E-3</v>
      </c>
    </row>
    <row r="5" spans="1:52">
      <c r="A5" t="s">
        <v>31</v>
      </c>
      <c r="B5">
        <v>4.0341554605105752E-4</v>
      </c>
      <c r="C5">
        <v>4.0341554605105752E-4</v>
      </c>
      <c r="D5">
        <v>4.0341554605105752E-4</v>
      </c>
      <c r="E5">
        <v>4.0341554605105752E-4</v>
      </c>
      <c r="F5">
        <v>4.0341554605105752E-4</v>
      </c>
      <c r="G5">
        <v>4.0341554605105752E-4</v>
      </c>
      <c r="H5">
        <v>4.0341554605105752E-4</v>
      </c>
      <c r="I5">
        <v>4.0341554605105752E-4</v>
      </c>
      <c r="J5">
        <v>4.0341554605105752E-4</v>
      </c>
      <c r="K5">
        <v>4.0341554605105752E-4</v>
      </c>
      <c r="L5">
        <v>4.0341554605105752E-4</v>
      </c>
      <c r="M5">
        <v>4.0535734101628429E-4</v>
      </c>
      <c r="N5">
        <v>4.0585322084010837E-4</v>
      </c>
      <c r="O5">
        <v>4.0585797419152555E-4</v>
      </c>
      <c r="P5">
        <v>4.6213940360469337E-4</v>
      </c>
      <c r="Q5">
        <v>4.6213940374045679E-4</v>
      </c>
      <c r="R5">
        <v>4.6213940360469337E-4</v>
      </c>
      <c r="S5">
        <v>4.7562403787773812E-4</v>
      </c>
      <c r="T5">
        <v>4.756240377419746E-4</v>
      </c>
      <c r="U5">
        <v>4.756240377419746E-4</v>
      </c>
      <c r="V5">
        <v>4.756240377419746E-4</v>
      </c>
      <c r="W5">
        <v>5.1628854104194611E-4</v>
      </c>
      <c r="X5">
        <v>5.5695304434191762E-4</v>
      </c>
      <c r="Y5">
        <v>5.9761754764188913E-4</v>
      </c>
      <c r="Z5">
        <v>6.3828205094186065E-4</v>
      </c>
      <c r="AA5">
        <v>6.7894655424183216E-4</v>
      </c>
      <c r="AB5">
        <v>7.1961105754180367E-4</v>
      </c>
      <c r="AC5">
        <v>7.6027556084177497E-4</v>
      </c>
      <c r="AD5">
        <v>7.6027556084177497E-4</v>
      </c>
      <c r="AE5">
        <v>7.6027556084177497E-4</v>
      </c>
      <c r="AF5">
        <v>7.6027556084177497E-4</v>
      </c>
      <c r="AG5">
        <v>7.6027556084177497E-4</v>
      </c>
      <c r="AH5">
        <v>7.6027556084177497E-4</v>
      </c>
      <c r="AI5">
        <v>7.6027556084177497E-4</v>
      </c>
      <c r="AJ5">
        <v>7.6027556084177497E-4</v>
      </c>
      <c r="AK5">
        <v>7.6027556084177497E-4</v>
      </c>
      <c r="AL5">
        <v>7.6027556084177497E-4</v>
      </c>
      <c r="AM5">
        <v>7.6027556084177497E-4</v>
      </c>
      <c r="AN5">
        <v>7.6027556084177497E-4</v>
      </c>
      <c r="AO5">
        <v>7.6027556084177497E-4</v>
      </c>
      <c r="AP5">
        <v>7.6027556084177497E-4</v>
      </c>
      <c r="AQ5">
        <v>7.6027556084177497E-4</v>
      </c>
      <c r="AR5">
        <v>7.6027556084177497E-4</v>
      </c>
      <c r="AS5">
        <v>7.6027556084177497E-4</v>
      </c>
      <c r="AT5">
        <v>7.6027556084177497E-4</v>
      </c>
      <c r="AU5">
        <v>7.6027556084177497E-4</v>
      </c>
      <c r="AV5">
        <v>7.6027556084177497E-4</v>
      </c>
      <c r="AW5">
        <v>7.6027556084177497E-4</v>
      </c>
      <c r="AX5">
        <v>7.6027556084177497E-4</v>
      </c>
      <c r="AY5">
        <v>7.6027556084177497E-4</v>
      </c>
      <c r="AZ5">
        <v>7.6027556084177497E-4</v>
      </c>
    </row>
    <row r="6" spans="1:52">
      <c r="A6" t="s">
        <v>24</v>
      </c>
      <c r="B6">
        <v>1.4743915340610135E-3</v>
      </c>
      <c r="C6">
        <v>1.4743915340610135E-3</v>
      </c>
      <c r="D6">
        <v>1.4743915340610135E-3</v>
      </c>
      <c r="E6">
        <v>1.4743915340610135E-3</v>
      </c>
      <c r="F6">
        <v>1.4743915340610135E-3</v>
      </c>
      <c r="G6">
        <v>1.4743915340610135E-3</v>
      </c>
      <c r="H6">
        <v>1.4743915340610135E-3</v>
      </c>
      <c r="I6">
        <v>1.4743915340610135E-3</v>
      </c>
      <c r="J6">
        <v>1.4743915340610135E-3</v>
      </c>
      <c r="K6">
        <v>1.4743915340610135E-3</v>
      </c>
      <c r="L6">
        <v>1.4743915340610135E-3</v>
      </c>
      <c r="M6">
        <v>1.4743915340610135E-3</v>
      </c>
      <c r="N6">
        <v>1.4743915340610135E-3</v>
      </c>
      <c r="O6">
        <v>1.4743915340610135E-3</v>
      </c>
      <c r="P6">
        <v>1.4743915340610135E-3</v>
      </c>
      <c r="Q6">
        <v>1.4743915340610135E-3</v>
      </c>
      <c r="R6">
        <v>1.7540643296563808E-3</v>
      </c>
      <c r="S6">
        <v>1.7540643296563808E-3</v>
      </c>
      <c r="T6">
        <v>1.7540643296563808E-3</v>
      </c>
      <c r="U6">
        <v>1.7540643296563808E-3</v>
      </c>
      <c r="V6">
        <v>1.7540643296563808E-3</v>
      </c>
      <c r="W6">
        <v>1.7765622799261885E-3</v>
      </c>
      <c r="X6">
        <v>1.7990602301959963E-3</v>
      </c>
      <c r="Y6">
        <v>1.821558180465804E-3</v>
      </c>
      <c r="Z6">
        <v>1.8440561307356117E-3</v>
      </c>
      <c r="AA6">
        <v>1.8665540810054195E-3</v>
      </c>
      <c r="AB6">
        <v>1.8890520312752272E-3</v>
      </c>
      <c r="AC6">
        <v>1.9115499815450343E-3</v>
      </c>
      <c r="AD6">
        <v>1.9115499815450343E-3</v>
      </c>
      <c r="AE6">
        <v>1.9115499815450343E-3</v>
      </c>
      <c r="AF6">
        <v>1.9115499815450343E-3</v>
      </c>
      <c r="AG6">
        <v>1.9115499815450343E-3</v>
      </c>
      <c r="AH6">
        <v>1.9115499815450343E-3</v>
      </c>
      <c r="AI6">
        <v>1.9115499815450343E-3</v>
      </c>
      <c r="AJ6">
        <v>1.9115499815450343E-3</v>
      </c>
      <c r="AK6">
        <v>1.9115499815450343E-3</v>
      </c>
      <c r="AL6">
        <v>1.9115499815450343E-3</v>
      </c>
      <c r="AM6">
        <v>1.9115499815450343E-3</v>
      </c>
      <c r="AN6">
        <v>1.9115499815450343E-3</v>
      </c>
      <c r="AO6">
        <v>1.9115499815450343E-3</v>
      </c>
      <c r="AP6">
        <v>1.9115499815450343E-3</v>
      </c>
      <c r="AQ6">
        <v>1.9115499815450343E-3</v>
      </c>
      <c r="AR6">
        <v>1.9115499815450343E-3</v>
      </c>
      <c r="AS6">
        <v>1.9115499815450343E-3</v>
      </c>
      <c r="AT6">
        <v>1.9115499815450343E-3</v>
      </c>
      <c r="AU6">
        <v>1.9115499815450343E-3</v>
      </c>
      <c r="AV6">
        <v>1.9115499815450343E-3</v>
      </c>
      <c r="AW6">
        <v>1.9115499815450343E-3</v>
      </c>
      <c r="AX6">
        <v>1.9115499815450343E-3</v>
      </c>
      <c r="AY6">
        <v>1.9115499815450343E-3</v>
      </c>
      <c r="AZ6">
        <v>1.9115499815450343E-3</v>
      </c>
    </row>
    <row r="16" spans="1:52">
      <c r="AH16" s="1"/>
      <c r="AI16" s="11"/>
    </row>
    <row r="17" spans="34:34">
      <c r="AH1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K1" workbookViewId="0">
      <selection activeCell="B18" sqref="B18:AK23"/>
    </sheetView>
  </sheetViews>
  <sheetFormatPr defaultRowHeight="15"/>
  <cols>
    <col min="1" max="1" width="37.140625" customWidth="1"/>
    <col min="2" max="32" width="9" customWidth="1"/>
  </cols>
  <sheetData>
    <row r="1" spans="1:65">
      <c r="A1" t="s">
        <v>40</v>
      </c>
    </row>
    <row r="3" spans="1:65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65">
      <c r="A4" t="s">
        <v>22</v>
      </c>
      <c r="B4">
        <f t="shared" ref="B4:D6" si="0">C4</f>
        <v>6.6731332970602897E-4</v>
      </c>
      <c r="C4">
        <f t="shared" si="0"/>
        <v>6.6731332970602897E-4</v>
      </c>
      <c r="D4">
        <f t="shared" si="0"/>
        <v>6.6731332970602897E-4</v>
      </c>
      <c r="E4">
        <f>F4</f>
        <v>6.6731332970602897E-4</v>
      </c>
      <c r="F4">
        <v>6.6731332970602897E-4</v>
      </c>
      <c r="G4">
        <v>6.9364635574372421E-4</v>
      </c>
      <c r="H4">
        <v>7.1997938178141956E-4</v>
      </c>
      <c r="I4">
        <v>7.463124078191148E-4</v>
      </c>
      <c r="J4">
        <v>7.7264543385680993E-4</v>
      </c>
      <c r="K4">
        <v>7.9897845989450528E-4</v>
      </c>
      <c r="L4">
        <v>8.2531148593220052E-4</v>
      </c>
      <c r="M4">
        <v>8.5164451196989577E-4</v>
      </c>
      <c r="N4">
        <v>8.7797753800759111E-4</v>
      </c>
      <c r="O4">
        <v>9.0431056404528636E-4</v>
      </c>
      <c r="P4">
        <v>9.3064359008298149E-4</v>
      </c>
      <c r="Q4">
        <v>9.5697661612067695E-4</v>
      </c>
      <c r="R4">
        <v>9.5697661612067695E-4</v>
      </c>
      <c r="S4">
        <v>9.5697661612067695E-4</v>
      </c>
      <c r="T4">
        <v>9.5697661612067695E-4</v>
      </c>
      <c r="U4">
        <v>9.5697661612067695E-4</v>
      </c>
      <c r="V4">
        <v>9.5697661612067695E-4</v>
      </c>
      <c r="W4">
        <v>9.5697661612067695E-4</v>
      </c>
      <c r="X4">
        <v>9.5697661612067695E-4</v>
      </c>
      <c r="Y4">
        <v>9.5697661612067695E-4</v>
      </c>
      <c r="Z4">
        <v>9.5697661612067695E-4</v>
      </c>
      <c r="AA4">
        <v>9.5697661612067695E-4</v>
      </c>
      <c r="AB4">
        <v>9.5697661612067695E-4</v>
      </c>
      <c r="AC4">
        <v>9.5697661612067695E-4</v>
      </c>
      <c r="AD4">
        <v>9.5697661612067695E-4</v>
      </c>
      <c r="AE4">
        <v>9.5697661612067695E-4</v>
      </c>
      <c r="AF4">
        <v>9.5697661612067695E-4</v>
      </c>
      <c r="AG4">
        <v>9.5697661612067695E-4</v>
      </c>
      <c r="AH4">
        <v>9.5697661612067695E-4</v>
      </c>
      <c r="AI4">
        <v>9.5697661612067695E-4</v>
      </c>
      <c r="AJ4">
        <v>9.5697661612067695E-4</v>
      </c>
      <c r="AK4">
        <v>9.5697661612067695E-4</v>
      </c>
      <c r="AL4">
        <v>9.5697661612067695E-4</v>
      </c>
      <c r="AM4">
        <v>9.5697661612067695E-4</v>
      </c>
      <c r="AN4">
        <v>9.5697661612067695E-4</v>
      </c>
      <c r="AO4">
        <v>9.5697661612067695E-4</v>
      </c>
      <c r="AP4">
        <v>9.5697661612067695E-4</v>
      </c>
      <c r="AQ4">
        <v>9.5697661612067695E-4</v>
      </c>
      <c r="AR4">
        <v>9.5697661612067695E-4</v>
      </c>
      <c r="AS4">
        <v>9.5697661612067695E-4</v>
      </c>
      <c r="AT4">
        <v>9.5697661612067695E-4</v>
      </c>
      <c r="AU4">
        <v>9.5697661612067695E-4</v>
      </c>
      <c r="AV4">
        <v>9.5697661612067695E-4</v>
      </c>
      <c r="AW4">
        <v>9.5697661612067695E-4</v>
      </c>
      <c r="AX4">
        <v>9.5697661612067695E-4</v>
      </c>
      <c r="AY4">
        <v>9.5692036061793969E-4</v>
      </c>
      <c r="AZ4">
        <v>9.5692036061793969E-4</v>
      </c>
    </row>
    <row r="5" spans="1:65">
      <c r="A5" t="s">
        <v>23</v>
      </c>
      <c r="B5">
        <f t="shared" si="0"/>
        <v>4.9231115542468196E-4</v>
      </c>
      <c r="C5">
        <f t="shared" si="0"/>
        <v>4.9231115542468196E-4</v>
      </c>
      <c r="D5">
        <f t="shared" si="0"/>
        <v>4.9231115542468196E-4</v>
      </c>
      <c r="E5">
        <f t="shared" ref="E5:E6" si="1">F5</f>
        <v>4.9231115542468196E-4</v>
      </c>
      <c r="F5">
        <v>4.9231115542468196E-4</v>
      </c>
      <c r="G5">
        <v>5.0993596839644169E-4</v>
      </c>
      <c r="H5">
        <v>5.2756078136820142E-4</v>
      </c>
      <c r="I5">
        <v>5.4518559433996115E-4</v>
      </c>
      <c r="J5">
        <v>5.6281040731172088E-4</v>
      </c>
      <c r="K5">
        <v>5.8043522028348061E-4</v>
      </c>
      <c r="L5">
        <v>5.9806003325524033E-4</v>
      </c>
      <c r="M5">
        <v>6.1568484622700006E-4</v>
      </c>
      <c r="N5">
        <v>6.3330965919875979E-4</v>
      </c>
      <c r="O5">
        <v>6.5093447217051952E-4</v>
      </c>
      <c r="P5">
        <v>6.6855928514227925E-4</v>
      </c>
      <c r="Q5">
        <v>6.8618409811403898E-4</v>
      </c>
      <c r="R5">
        <v>6.8620469434723633E-4</v>
      </c>
      <c r="S5">
        <v>7.1366630033724223E-4</v>
      </c>
      <c r="T5">
        <v>7.1366289776575247E-4</v>
      </c>
      <c r="U5">
        <v>7.1362591940337761E-4</v>
      </c>
      <c r="V5">
        <v>7.1362413155040311E-4</v>
      </c>
      <c r="W5">
        <v>7.1354327538924848E-4</v>
      </c>
      <c r="X5">
        <v>7.1353807549032536E-4</v>
      </c>
      <c r="Y5">
        <v>7.1353459971736056E-4</v>
      </c>
      <c r="Z5">
        <v>7.1340214317099884E-4</v>
      </c>
      <c r="AA5">
        <v>7.13396073539296E-4</v>
      </c>
      <c r="AB5">
        <v>7.1338611295029971E-4</v>
      </c>
      <c r="AC5">
        <v>7.1329887923752438E-4</v>
      </c>
      <c r="AD5">
        <v>7.1329136226941576E-4</v>
      </c>
      <c r="AE5">
        <v>7.1328339018890093E-4</v>
      </c>
      <c r="AF5">
        <v>7.1327487050721315E-4</v>
      </c>
      <c r="AG5">
        <v>7.1326575968695747E-4</v>
      </c>
      <c r="AH5">
        <v>7.132562233055842E-4</v>
      </c>
      <c r="AI5">
        <v>7.1324701153722351E-4</v>
      </c>
      <c r="AJ5">
        <v>7.1323746365115016E-4</v>
      </c>
      <c r="AK5">
        <v>7.1322616423086173E-4</v>
      </c>
      <c r="AL5">
        <v>7.132169958871049E-4</v>
      </c>
      <c r="AM5">
        <v>7.1320747653719977E-4</v>
      </c>
      <c r="AN5">
        <v>7.1319763821384109E-4</v>
      </c>
      <c r="AO5">
        <v>7.1318754374171539E-4</v>
      </c>
      <c r="AP5">
        <v>7.1317717710447535E-4</v>
      </c>
      <c r="AQ5">
        <v>7.1316643543656603E-4</v>
      </c>
      <c r="AR5">
        <v>7.1315549785037902E-4</v>
      </c>
      <c r="AS5">
        <v>7.1314428866303366E-4</v>
      </c>
      <c r="AT5">
        <v>7.1313283156067731E-4</v>
      </c>
      <c r="AU5">
        <v>7.1312109608969191E-4</v>
      </c>
      <c r="AV5">
        <v>7.1310901310908475E-4</v>
      </c>
      <c r="AW5">
        <v>7.1309663247255662E-4</v>
      </c>
      <c r="AX5">
        <v>7.1308389056588296E-4</v>
      </c>
      <c r="AY5">
        <v>7.1307074193421882E-4</v>
      </c>
      <c r="AZ5">
        <v>7.1305713965643368E-4</v>
      </c>
    </row>
    <row r="6" spans="1:65">
      <c r="A6" t="s">
        <v>24</v>
      </c>
      <c r="B6">
        <f t="shared" si="0"/>
        <v>2.3363634507574138E-3</v>
      </c>
      <c r="C6">
        <f t="shared" si="0"/>
        <v>2.3363634507574138E-3</v>
      </c>
      <c r="D6">
        <f t="shared" si="0"/>
        <v>2.3363634507574138E-3</v>
      </c>
      <c r="E6">
        <f t="shared" si="1"/>
        <v>2.3363634507574138E-3</v>
      </c>
      <c r="F6">
        <v>2.3363634507574138E-3</v>
      </c>
      <c r="G6">
        <v>2.3363634507574138E-3</v>
      </c>
      <c r="H6">
        <v>2.3363634507574138E-3</v>
      </c>
      <c r="I6">
        <v>2.3363634507574138E-3</v>
      </c>
      <c r="J6">
        <v>2.3363634507574138E-3</v>
      </c>
      <c r="K6">
        <v>2.3363634507574138E-3</v>
      </c>
      <c r="L6">
        <v>2.3363634507574138E-3</v>
      </c>
      <c r="M6">
        <v>2.3363634507574138E-3</v>
      </c>
      <c r="N6">
        <v>2.3363634507574138E-3</v>
      </c>
      <c r="O6">
        <v>2.3363634507574138E-3</v>
      </c>
      <c r="P6">
        <v>2.3363634507574138E-3</v>
      </c>
      <c r="Q6">
        <v>2.3363634507574138E-3</v>
      </c>
      <c r="R6">
        <v>2.3363634507574138E-3</v>
      </c>
      <c r="S6">
        <v>2.3363634507574138E-3</v>
      </c>
      <c r="T6">
        <v>2.3363634507574138E-3</v>
      </c>
      <c r="U6">
        <v>2.3203168189416933E-3</v>
      </c>
      <c r="V6">
        <v>2.2797847866303628E-3</v>
      </c>
      <c r="W6">
        <v>2.1661867572988665E-3</v>
      </c>
      <c r="X6">
        <v>2.0992081035802281E-3</v>
      </c>
      <c r="Y6">
        <v>2.0207131693575284E-3</v>
      </c>
      <c r="Z6">
        <v>1.9514718275925077E-3</v>
      </c>
      <c r="AA6">
        <v>1.9025515683284914E-3</v>
      </c>
      <c r="AB6">
        <v>1.9248199747400594E-3</v>
      </c>
      <c r="AC6">
        <v>1.9473471455460315E-3</v>
      </c>
      <c r="AD6">
        <v>1.9701356805830782E-3</v>
      </c>
      <c r="AE6">
        <v>1.9931888756094429E-3</v>
      </c>
      <c r="AF6">
        <v>2.0165097139518049E-3</v>
      </c>
      <c r="AG6">
        <v>2.040101196983429E-3</v>
      </c>
      <c r="AH6">
        <v>2.0639667287420923E-3</v>
      </c>
      <c r="AI6">
        <v>2.088108861692169E-3</v>
      </c>
      <c r="AJ6">
        <v>2.1125309660340809E-3</v>
      </c>
      <c r="AK6">
        <v>2.1372363939216612E-3</v>
      </c>
      <c r="AL6">
        <v>2.1645067744239408E-3</v>
      </c>
      <c r="AM6">
        <v>2.1898259758131671E-3</v>
      </c>
      <c r="AN6">
        <v>2.2154405006015701E-3</v>
      </c>
      <c r="AO6">
        <v>2.2413534934072133E-3</v>
      </c>
      <c r="AP6">
        <v>2.2675687316066734E-3</v>
      </c>
      <c r="AQ6">
        <v>2.2940897421801104E-3</v>
      </c>
      <c r="AR6">
        <v>2.3209202720504826E-3</v>
      </c>
      <c r="AS6">
        <v>2.3480642756765185E-3</v>
      </c>
      <c r="AT6">
        <v>2.3755258823432717E-3</v>
      </c>
      <c r="AU6">
        <v>2.4033089325903789E-3</v>
      </c>
      <c r="AV6">
        <v>2.4314175387842177E-3</v>
      </c>
      <c r="AW6">
        <v>2.4598561685833793E-3</v>
      </c>
      <c r="AX6">
        <v>2.48862880126065E-3</v>
      </c>
      <c r="AY6">
        <v>2.5177403511276895E-3</v>
      </c>
      <c r="AZ6">
        <v>2.5471959050666578E-3</v>
      </c>
    </row>
    <row r="8" spans="1:65">
      <c r="B8">
        <v>2016</v>
      </c>
    </row>
    <row r="9" spans="1:65">
      <c r="A9" t="s">
        <v>2</v>
      </c>
      <c r="B9">
        <f>B6</f>
        <v>2.3363634507574138E-3</v>
      </c>
    </row>
    <row r="10" spans="1:65">
      <c r="A10" t="s">
        <v>3</v>
      </c>
      <c r="B10">
        <f>B5</f>
        <v>4.9231115542468196E-4</v>
      </c>
      <c r="BL10" s="12"/>
      <c r="BM10" s="12"/>
    </row>
    <row r="11" spans="1:65">
      <c r="A11" t="s">
        <v>4</v>
      </c>
      <c r="BL11" s="12"/>
      <c r="BM11" s="12"/>
    </row>
    <row r="12" spans="1:65">
      <c r="A12" t="s">
        <v>5</v>
      </c>
      <c r="BL12" s="12"/>
      <c r="BM12" s="12"/>
    </row>
    <row r="13" spans="1:65">
      <c r="A13" t="s">
        <v>6</v>
      </c>
    </row>
    <row r="14" spans="1:65">
      <c r="A14" t="s">
        <v>7</v>
      </c>
    </row>
    <row r="17" spans="1:37"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>
        <v>2021</v>
      </c>
      <c r="X17">
        <v>2022</v>
      </c>
      <c r="Y17">
        <v>2023</v>
      </c>
      <c r="Z17">
        <v>2024</v>
      </c>
      <c r="AA17">
        <v>2025</v>
      </c>
      <c r="AB17">
        <v>2026</v>
      </c>
      <c r="AC17">
        <v>2027</v>
      </c>
      <c r="AD17">
        <v>2028</v>
      </c>
      <c r="AE17">
        <v>2029</v>
      </c>
      <c r="AF17">
        <v>2030</v>
      </c>
      <c r="AG17">
        <v>2031</v>
      </c>
      <c r="AH17">
        <v>2032</v>
      </c>
      <c r="AI17">
        <v>2033</v>
      </c>
      <c r="AJ17">
        <v>2034</v>
      </c>
      <c r="AK17">
        <v>2035</v>
      </c>
    </row>
    <row r="18" spans="1:37">
      <c r="A18" t="s">
        <v>2</v>
      </c>
      <c r="B18">
        <v>1.9474577714762068E-3</v>
      </c>
      <c r="C18">
        <v>1.9474577714762068E-3</v>
      </c>
      <c r="D18">
        <v>1.9474577714762068E-3</v>
      </c>
      <c r="E18">
        <v>1.9474577714762068E-3</v>
      </c>
      <c r="F18">
        <v>1.9474577714762068E-3</v>
      </c>
      <c r="G18">
        <v>1.9474577714762068E-3</v>
      </c>
      <c r="H18">
        <v>1.9474577714762068E-3</v>
      </c>
      <c r="I18">
        <v>1.9474577714762068E-3</v>
      </c>
      <c r="J18">
        <v>1.9474577714762068E-3</v>
      </c>
      <c r="K18">
        <v>1.9474577714762068E-3</v>
      </c>
      <c r="L18">
        <v>1.9474577714762068E-3</v>
      </c>
      <c r="M18">
        <v>1.9474577714762068E-3</v>
      </c>
      <c r="N18">
        <v>1.9474577714762068E-3</v>
      </c>
      <c r="O18">
        <v>1.9474577714762068E-3</v>
      </c>
      <c r="P18">
        <v>1.9474577714762068E-3</v>
      </c>
      <c r="Q18">
        <v>1.9474577714762068E-3</v>
      </c>
      <c r="R18">
        <v>1.9474577714762068E-3</v>
      </c>
      <c r="S18">
        <v>1.9474577714762068E-3</v>
      </c>
      <c r="T18">
        <v>1.9474577714762068E-3</v>
      </c>
      <c r="U18">
        <v>1.9340822250365416E-3</v>
      </c>
      <c r="V18">
        <v>1.9002970614769785E-3</v>
      </c>
      <c r="W18">
        <v>1.8056082984875188E-3</v>
      </c>
      <c r="X18">
        <v>1.7497787572125557E-3</v>
      </c>
      <c r="Y18">
        <v>1.6843499089638154E-3</v>
      </c>
      <c r="Z18">
        <v>1.6266343214836161E-3</v>
      </c>
      <c r="AA18">
        <v>1.5858572159115124E-3</v>
      </c>
      <c r="AB18">
        <v>1.6044188746767785E-3</v>
      </c>
      <c r="AC18">
        <v>1.6231962245113003E-3</v>
      </c>
      <c r="AD18">
        <v>1.6421914324889232E-3</v>
      </c>
      <c r="AE18">
        <v>1.6614072457635646E-3</v>
      </c>
      <c r="AF18">
        <v>1.680846151064214E-3</v>
      </c>
      <c r="AG18">
        <v>1.700510650162457E-3</v>
      </c>
      <c r="AH18">
        <v>1.7204035804677799E-3</v>
      </c>
      <c r="AI18">
        <v>1.7405270695672163E-3</v>
      </c>
      <c r="AJ18">
        <v>1.7608839266653876E-3</v>
      </c>
      <c r="AK18">
        <v>1.7814769459243201E-3</v>
      </c>
    </row>
    <row r="19" spans="1:37">
      <c r="A19" t="s">
        <v>3</v>
      </c>
      <c r="B19">
        <v>4.1036217430358003E-4</v>
      </c>
      <c r="C19">
        <v>4.1036217430358003E-4</v>
      </c>
      <c r="D19">
        <v>4.1036217430358003E-4</v>
      </c>
      <c r="E19">
        <v>4.1036217430358003E-4</v>
      </c>
      <c r="F19">
        <v>4.1036217430358003E-4</v>
      </c>
      <c r="G19">
        <v>4.1036217430358003E-4</v>
      </c>
      <c r="H19">
        <v>4.1036217430358003E-4</v>
      </c>
      <c r="I19">
        <v>4.1036217430358003E-4</v>
      </c>
      <c r="J19">
        <v>4.1036217430358003E-4</v>
      </c>
      <c r="K19">
        <v>4.1036217430358003E-4</v>
      </c>
      <c r="L19">
        <v>4.1036217430358003E-4</v>
      </c>
      <c r="M19">
        <v>4.1036217430358003E-4</v>
      </c>
      <c r="N19">
        <v>4.1036217430358003E-4</v>
      </c>
      <c r="O19">
        <v>4.1036217430358003E-4</v>
      </c>
      <c r="P19">
        <v>4.1036217430358003E-4</v>
      </c>
      <c r="Q19">
        <v>5.7196347344945974E-4</v>
      </c>
      <c r="R19">
        <v>5.7198064128111343E-4</v>
      </c>
      <c r="S19">
        <v>5.9487105158312229E-4</v>
      </c>
      <c r="T19">
        <v>5.9486821539584637E-4</v>
      </c>
      <c r="U19">
        <v>5.9483739236650991E-4</v>
      </c>
      <c r="V19">
        <v>5.9483590211542418E-4</v>
      </c>
      <c r="W19">
        <v>5.9476850508464064E-4</v>
      </c>
      <c r="X19">
        <v>5.9476417074891654E-4</v>
      </c>
      <c r="Y19">
        <v>5.9476127354511469E-4</v>
      </c>
      <c r="Z19">
        <v>5.94650865410408E-4</v>
      </c>
      <c r="AA19">
        <v>5.9464580611561998E-4</v>
      </c>
      <c r="AB19">
        <v>5.946375035433282E-4</v>
      </c>
      <c r="AC19">
        <v>5.9456479055347902E-4</v>
      </c>
      <c r="AD19">
        <v>5.9455852484256993E-4</v>
      </c>
      <c r="AE19">
        <v>5.9455187977621761E-4</v>
      </c>
      <c r="AF19">
        <v>5.9454477826112234E-4</v>
      </c>
      <c r="AG19">
        <v>5.9453718400702383E-4</v>
      </c>
      <c r="AH19">
        <v>5.9452923502973146E-4</v>
      </c>
      <c r="AI19">
        <v>5.9452155663111705E-4</v>
      </c>
      <c r="AJ19">
        <v>5.9451359806417031E-4</v>
      </c>
      <c r="AK19">
        <v>5.9450417951936014E-4</v>
      </c>
    </row>
    <row r="20" spans="1:37">
      <c r="A20" t="s">
        <v>4</v>
      </c>
      <c r="B20">
        <v>5.3629535822850578E-4</v>
      </c>
      <c r="C20">
        <v>5.3629535822850578E-4</v>
      </c>
      <c r="D20">
        <v>5.3629535822850578E-4</v>
      </c>
      <c r="E20">
        <v>5.3629535822850578E-4</v>
      </c>
      <c r="F20">
        <v>5.3629535822850578E-4</v>
      </c>
      <c r="G20">
        <v>5.3629535822850578E-4</v>
      </c>
      <c r="H20">
        <v>5.3629535822850578E-4</v>
      </c>
      <c r="I20">
        <v>5.3629535822850578E-4</v>
      </c>
      <c r="J20">
        <v>5.3629535822850578E-4</v>
      </c>
      <c r="K20">
        <v>5.3629535822850578E-4</v>
      </c>
      <c r="L20">
        <v>5.3629535822850578E-4</v>
      </c>
      <c r="M20">
        <v>5.3629535822850578E-4</v>
      </c>
      <c r="N20">
        <v>5.3629535822850578E-4</v>
      </c>
      <c r="O20">
        <v>5.3629535822850578E-4</v>
      </c>
      <c r="P20">
        <v>5.3629535822850578E-4</v>
      </c>
      <c r="Q20">
        <v>6.313923158543592E-4</v>
      </c>
      <c r="R20">
        <v>6.3168483725975499E-4</v>
      </c>
      <c r="S20">
        <v>6.5706371528782403E-4</v>
      </c>
      <c r="T20">
        <v>6.5690673396269223E-4</v>
      </c>
      <c r="U20">
        <v>6.5647684339149371E-4</v>
      </c>
      <c r="V20">
        <v>6.5633684825868051E-4</v>
      </c>
      <c r="W20">
        <v>6.5565361284050498E-4</v>
      </c>
      <c r="X20">
        <v>6.5549561698635488E-4</v>
      </c>
      <c r="Y20">
        <v>6.5535466674277387E-4</v>
      </c>
      <c r="Z20">
        <v>6.5425514772076234E-4</v>
      </c>
      <c r="AA20">
        <v>6.5408936694762176E-4</v>
      </c>
      <c r="AB20">
        <v>6.5388618370211332E-4</v>
      </c>
      <c r="AC20">
        <v>6.5306534642799315E-4</v>
      </c>
      <c r="AD20">
        <v>6.5289881822591233E-4</v>
      </c>
      <c r="AE20">
        <v>6.5273501912663397E-4</v>
      </c>
      <c r="AF20">
        <v>6.5257305569402983E-4</v>
      </c>
      <c r="AG20">
        <v>6.5240833589391971E-4</v>
      </c>
      <c r="AH20">
        <v>6.522449962519032E-4</v>
      </c>
      <c r="AI20">
        <v>6.5208837848748993E-4</v>
      </c>
      <c r="AJ20">
        <v>6.519333674602578E-4</v>
      </c>
      <c r="AK20">
        <v>6.5176577574670874E-4</v>
      </c>
    </row>
    <row r="21" spans="1:37">
      <c r="A21" t="s">
        <v>5</v>
      </c>
      <c r="B21">
        <v>5.562338896905665E-4</v>
      </c>
      <c r="C21">
        <v>5.562338896905665E-4</v>
      </c>
      <c r="D21">
        <v>5.562338896905665E-4</v>
      </c>
      <c r="E21">
        <v>5.562338896905665E-4</v>
      </c>
      <c r="F21">
        <v>5.562338896905665E-4</v>
      </c>
      <c r="G21">
        <v>5.562338896905665E-4</v>
      </c>
      <c r="H21">
        <v>5.562338896905665E-4</v>
      </c>
      <c r="I21">
        <v>5.562338896905665E-4</v>
      </c>
      <c r="J21">
        <v>5.562338896905665E-4</v>
      </c>
      <c r="K21">
        <v>5.562338896905665E-4</v>
      </c>
      <c r="L21">
        <v>5.562338896905665E-4</v>
      </c>
      <c r="M21">
        <v>5.562338896905665E-4</v>
      </c>
      <c r="N21">
        <v>5.562338896905665E-4</v>
      </c>
      <c r="O21">
        <v>5.562338896905665E-4</v>
      </c>
      <c r="P21">
        <v>5.562338896905665E-4</v>
      </c>
      <c r="Q21">
        <v>7.9768049255394776E-4</v>
      </c>
      <c r="R21">
        <v>7.9768049255394776E-4</v>
      </c>
      <c r="S21">
        <v>7.9768049255394776E-4</v>
      </c>
      <c r="T21">
        <v>7.9768049255394776E-4</v>
      </c>
      <c r="U21">
        <v>7.9768049255394776E-4</v>
      </c>
      <c r="V21">
        <v>7.9768049255394776E-4</v>
      </c>
      <c r="W21">
        <v>7.9768049255394776E-4</v>
      </c>
      <c r="X21">
        <v>7.9768049255394776E-4</v>
      </c>
      <c r="Y21">
        <v>7.9768049255394776E-4</v>
      </c>
      <c r="Z21">
        <v>7.9768049255394776E-4</v>
      </c>
      <c r="AA21">
        <v>7.9768049255394776E-4</v>
      </c>
      <c r="AB21">
        <v>7.9768049255394776E-4</v>
      </c>
      <c r="AC21">
        <v>7.9768049255394776E-4</v>
      </c>
      <c r="AD21">
        <v>7.9768049255394776E-4</v>
      </c>
      <c r="AE21">
        <v>7.9768049255394776E-4</v>
      </c>
      <c r="AF21">
        <v>7.9768049255394776E-4</v>
      </c>
      <c r="AG21">
        <v>7.9768049255394776E-4</v>
      </c>
      <c r="AH21">
        <v>7.9768049255394776E-4</v>
      </c>
      <c r="AI21">
        <v>7.9768049255394776E-4</v>
      </c>
      <c r="AJ21">
        <v>7.9768049255394776E-4</v>
      </c>
      <c r="AK21">
        <v>7.9768049255394776E-4</v>
      </c>
    </row>
    <row r="22" spans="1:37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1" sqref="H31"/>
    </sheetView>
  </sheetViews>
  <sheetFormatPr defaultRowHeight="15"/>
  <sheetData>
    <row r="1" spans="1: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14</v>
      </c>
      <c r="B2" s="4">
        <v>1.49E-3</v>
      </c>
      <c r="C2" s="4">
        <v>0</v>
      </c>
      <c r="D2" s="4">
        <v>2.9500000000000001E-4</v>
      </c>
      <c r="E2" s="4">
        <v>0</v>
      </c>
      <c r="F2" s="4">
        <v>9.5399999999999999E-4</v>
      </c>
      <c r="G2">
        <v>0</v>
      </c>
    </row>
    <row r="3" spans="1:7">
      <c r="A3" t="s">
        <v>9</v>
      </c>
      <c r="B3" s="4">
        <v>1.8699999999999999E-3</v>
      </c>
      <c r="C3" s="4">
        <v>5.6800000000000004E-4</v>
      </c>
      <c r="D3" s="4">
        <v>6.3500000000000004E-4</v>
      </c>
      <c r="E3" s="4">
        <v>7.67E-4</v>
      </c>
      <c r="F3" s="4">
        <v>0</v>
      </c>
      <c r="G3">
        <v>0</v>
      </c>
    </row>
    <row r="4" spans="1:7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 s="4">
        <v>4.5100000000000001E-4</v>
      </c>
    </row>
    <row r="5" spans="1:7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 s="4">
        <v>8.8199999999999997E-4</v>
      </c>
    </row>
    <row r="6" spans="1:7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 s="4">
        <v>9.7999999999999993E-6</v>
      </c>
    </row>
    <row r="7" spans="1:7">
      <c r="A7" t="s">
        <v>17</v>
      </c>
      <c r="B7" s="4">
        <f>1/(1/D7*(1-B11))</f>
        <v>1.0284999999999999E-3</v>
      </c>
      <c r="C7" s="4">
        <v>0</v>
      </c>
      <c r="D7" s="4">
        <v>3.2299999999999999E-4</v>
      </c>
      <c r="E7" s="4">
        <v>0</v>
      </c>
      <c r="F7" s="4">
        <v>0</v>
      </c>
      <c r="G7">
        <v>0</v>
      </c>
    </row>
    <row r="10" spans="1:7">
      <c r="A10" s="2" t="s">
        <v>10</v>
      </c>
      <c r="B10" s="2"/>
      <c r="C10" s="2"/>
      <c r="D10" s="3"/>
      <c r="E10" s="2"/>
    </row>
    <row r="11" spans="1:7">
      <c r="A11" t="s">
        <v>12</v>
      </c>
      <c r="B11" s="14">
        <v>0.68595041322314043</v>
      </c>
    </row>
    <row r="12" spans="1:7">
      <c r="A12" t="s">
        <v>9</v>
      </c>
      <c r="B12" s="14">
        <v>0.68881036513545346</v>
      </c>
    </row>
    <row r="14" spans="1:7">
      <c r="A14" s="2" t="s">
        <v>29</v>
      </c>
    </row>
    <row r="15" spans="1:7">
      <c r="A15" s="6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A3:C6"/>
    </sheetView>
  </sheetViews>
  <sheetFormatPr defaultRowHeight="15"/>
  <cols>
    <col min="1" max="1" width="14" customWidth="1"/>
    <col min="2" max="2" width="16.42578125" customWidth="1"/>
  </cols>
  <sheetData>
    <row r="1" spans="1:3">
      <c r="A1" t="s">
        <v>39</v>
      </c>
    </row>
    <row r="3" spans="1:3">
      <c r="B3" s="21" t="s">
        <v>46</v>
      </c>
      <c r="C3" s="19" t="s">
        <v>47</v>
      </c>
    </row>
    <row r="4" spans="1:3">
      <c r="A4" t="s">
        <v>8</v>
      </c>
      <c r="B4" s="20">
        <v>4.5399999999999998E-4</v>
      </c>
      <c r="C4" s="20">
        <v>6.8100000000000002E-5</v>
      </c>
    </row>
    <row r="5" spans="1:3">
      <c r="A5" t="s">
        <v>15</v>
      </c>
      <c r="B5" s="20">
        <v>8.8199999999999997E-4</v>
      </c>
      <c r="C5" s="20">
        <v>3.429339E-3</v>
      </c>
    </row>
    <row r="6" spans="1:3">
      <c r="A6" t="s">
        <v>16</v>
      </c>
      <c r="B6" s="20">
        <v>9.7999999999999993E-6</v>
      </c>
      <c r="C6" s="20">
        <v>3.7399999999999998E-3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K25" sqref="K25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INDEX('LDV psg'!$B$5:$BA$5,1,MATCH('BHNVFEAL-LDVs-psgr'!B$1-About!$A$14,'LDV psg'!$B$2:$BA$2,0))</f>
        <v>1.5777856020187898E-3</v>
      </c>
      <c r="C2">
        <f>INDEX('LDV psg'!$B$5:$BA$5,1,MATCH('BHNVFEAL-LDVs-psgr'!C$1-About!$A$14,'LDV psg'!$B$2:$BA$2,0))</f>
        <v>1.5777856020187898E-3</v>
      </c>
      <c r="D2">
        <f>INDEX('LDV psg'!$B$5:$BA$5,1,MATCH('BHNVFEAL-LDVs-psgr'!D$1-About!$A$14,'LDV psg'!$B$2:$BA$2,0))</f>
        <v>1.5777856020187898E-3</v>
      </c>
      <c r="E2">
        <f>INDEX('LDV psg'!$B$5:$BA$5,1,MATCH('BHNVFEAL-LDVs-psgr'!E$1-About!$A$14,'LDV psg'!$B$2:$BA$2,0))</f>
        <v>1.5777856020187898E-3</v>
      </c>
      <c r="F2">
        <f>INDEX('LDV psg'!$B$5:$BA$5,1,MATCH('BHNVFEAL-LDVs-psgr'!F$1-About!$A$14,'LDV psg'!$B$2:$BA$2,0))</f>
        <v>1.5777856020187898E-3</v>
      </c>
      <c r="G2">
        <f>INDEX('LDV psg'!$B$5:$BA$5,1,MATCH('BHNVFEAL-LDVs-psgr'!G$1-About!$A$14,'LDV psg'!$B$2:$BA$2,0))</f>
        <v>1.5777856020187898E-3</v>
      </c>
      <c r="H2">
        <f>INDEX('LDV psg'!$B$5:$BA$5,1,MATCH('BHNVFEAL-LDVs-psgr'!H$1-About!$A$14,'LDV psg'!$B$2:$BA$2,0))</f>
        <v>1.5777856020187898E-3</v>
      </c>
      <c r="I2">
        <f>INDEX('LDV psg'!$B$5:$BA$5,1,MATCH('BHNVFEAL-LDVs-psgr'!I$1-About!$A$14,'LDV psg'!$B$2:$BA$2,0))</f>
        <v>1.5772719898126412E-3</v>
      </c>
      <c r="J2">
        <f>INDEX('LDV psg'!$B$5:$BA$5,1,MATCH('BHNVFEAL-LDVs-psgr'!J$1-About!$A$14,'LDV psg'!$B$2:$BA$2,0))</f>
        <v>1.5792887696596991E-3</v>
      </c>
      <c r="K2">
        <f>INDEX('LDV psg'!$B$5:$BA$5,1,MATCH('BHNVFEAL-LDVs-psgr'!K$1-About!$A$14,'LDV psg'!$B$2:$BA$2,0))</f>
        <v>1.5814082719479863E-3</v>
      </c>
      <c r="L2">
        <f>INDEX('LDV psg'!$B$5:$BA$5,1,MATCH('BHNVFEAL-LDVs-psgr'!L$1-About!$A$14,'LDV psg'!$B$2:$BA$2,0))</f>
        <v>1.5836470150648531E-3</v>
      </c>
      <c r="M2">
        <f>INDEX('LDV psg'!$B$5:$BA$5,1,MATCH('BHNVFEAL-LDVs-psgr'!M$1-About!$A$14,'LDV psg'!$B$2:$BA$2,0))</f>
        <v>1.5878695012540782E-3</v>
      </c>
      <c r="N2">
        <f>INDEX('LDV psg'!$B$5:$BA$5,1,MATCH('BHNVFEAL-LDVs-psgr'!N$1-About!$A$14,'LDV psg'!$B$2:$BA$2,0))</f>
        <v>1.5878695012540782E-3</v>
      </c>
      <c r="O2">
        <f>INDEX('LDV psg'!$B$5:$BA$5,1,MATCH('BHNVFEAL-LDVs-psgr'!O$1-About!$A$14,'LDV psg'!$B$2:$BA$2,0))</f>
        <v>1.6168768200735936E-3</v>
      </c>
      <c r="P2">
        <f>INDEX('LDV psg'!$B$5:$BA$5,1,MATCH('BHNVFEAL-LDVs-psgr'!P$1-About!$A$14,'LDV psg'!$B$2:$BA$2,0))</f>
        <v>1.6684754899028904E-3</v>
      </c>
      <c r="Q2">
        <f>INDEX('LDV psg'!$B$5:$BA$5,1,MATCH('BHNVFEAL-LDVs-psgr'!Q$1-About!$A$14,'LDV psg'!$B$2:$BA$2,0))</f>
        <v>1.6925103007190251E-3</v>
      </c>
      <c r="R2">
        <f>INDEX('LDV psg'!$B$5:$BA$5,1,MATCH('BHNVFEAL-LDVs-psgr'!R$1-About!$A$14,'LDV psg'!$B$2:$BA$2,0))</f>
        <v>1.7311606219430804E-3</v>
      </c>
      <c r="S2">
        <f>INDEX('LDV psg'!$B$5:$BA$5,1,MATCH('BHNVFEAL-LDVs-psgr'!S$1-About!$A$14,'LDV psg'!$B$2:$BA$2,0))</f>
        <v>1.7599919774426065E-3</v>
      </c>
      <c r="T2">
        <f>INDEX('LDV psg'!$B$5:$BA$5,1,MATCH('BHNVFEAL-LDVs-psgr'!T$1-About!$A$14,'LDV psg'!$B$2:$BA$2,0))</f>
        <v>1.8032826149254849E-3</v>
      </c>
      <c r="U2">
        <f>INDEX('LDV psg'!$B$5:$BA$5,1,MATCH('BHNVFEAL-LDVs-psgr'!U$1-About!$A$14,'LDV psg'!$B$2:$BA$2,0))</f>
        <v>1.8390205149056255E-3</v>
      </c>
      <c r="V2">
        <f>INDEX('LDV psg'!$B$5:$BA$5,1,MATCH('BHNVFEAL-LDVs-psgr'!V$1-About!$A$14,'LDV psg'!$B$2:$BA$2,0))</f>
        <v>1.8682996654929781E-3</v>
      </c>
      <c r="W2">
        <f>INDEX('LDV psg'!$B$5:$BA$5,1,MATCH('BHNVFEAL-LDVs-psgr'!W$1-About!$A$14,'LDV psg'!$B$2:$BA$2,0))</f>
        <v>1.9009085220263408E-3</v>
      </c>
      <c r="X2">
        <f>INDEX('LDV psg'!$B$5:$BA$5,1,MATCH('BHNVFEAL-LDVs-psgr'!X$1-About!$A$14,'LDV psg'!$B$2:$BA$2,0))</f>
        <v>1.9488624245779288E-3</v>
      </c>
      <c r="Y2">
        <f>INDEX('LDV psg'!$B$5:$BA$5,1,MATCH('BHNVFEAL-LDVs-psgr'!Y$1-About!$A$14,'LDV psg'!$B$2:$BA$2,0))</f>
        <v>1.9736634876968292E-3</v>
      </c>
      <c r="Z2">
        <f>INDEX('LDV psg'!$B$5:$BA$5,1,MATCH('BHNVFEAL-LDVs-psgr'!Z$1-About!$A$14,'LDV psg'!$B$2:$BA$2,0))</f>
        <v>1.9987810231809769E-3</v>
      </c>
      <c r="AA2">
        <f>INDEX('LDV psg'!$B$5:$BA$5,1,MATCH('BHNVFEAL-LDVs-psgr'!AA$1-About!$A$14,'LDV psg'!$B$2:$BA$2,0))</f>
        <v>2.0242190800843275E-3</v>
      </c>
      <c r="AB2">
        <f>INDEX('LDV psg'!$B$5:$BA$5,1,MATCH('BHNVFEAL-LDVs-psgr'!AB$1-About!$A$14,'LDV psg'!$B$2:$BA$2,0))</f>
        <v>2.0499817597396139E-3</v>
      </c>
      <c r="AC2">
        <f>INDEX('LDV psg'!$B$5:$BA$5,1,MATCH('BHNVFEAL-LDVs-psgr'!AC$1-About!$A$14,'LDV psg'!$B$2:$BA$2,0))</f>
        <v>2.0760731939270297E-3</v>
      </c>
      <c r="AD2">
        <f>INDEX('LDV psg'!$B$5:$BA$5,1,MATCH('BHNVFEAL-LDVs-psgr'!AD$1-About!$A$14,'LDV psg'!$B$2:$BA$2,0))</f>
        <v>2.1024976455377448E-3</v>
      </c>
      <c r="AE2">
        <f>INDEX('LDV psg'!$B$5:$BA$5,1,MATCH('BHNVFEAL-LDVs-psgr'!AE$1-About!$A$14,'LDV psg'!$B$2:$BA$2,0))</f>
        <v>2.1292593051879484E-3</v>
      </c>
      <c r="AF2">
        <f>INDEX('LDV psg'!$B$5:$BA$5,1,MATCH('BHNVFEAL-LDVs-psgr'!AF$1-About!$A$14,'LDV psg'!$B$2:$BA$2,0))</f>
        <v>2.1563625406844388E-3</v>
      </c>
      <c r="AG2">
        <f>INDEX('LDV psg'!$B$5:$BA$5,1,MATCH('BHNVFEAL-LDVs-psgr'!AG$1-About!$A$14,'LDV psg'!$B$2:$BA$2,0))</f>
        <v>2.1838117041347036E-3</v>
      </c>
      <c r="AH2">
        <f>INDEX('LDV psg'!$B$5:$BA$5,1,MATCH('BHNVFEAL-LDVs-psgr'!AH$1-About!$A$14,'LDV psg'!$B$2:$BA$2,0))</f>
        <v>2.211611221543717E-3</v>
      </c>
      <c r="AI2">
        <f>INDEX('LDV psg'!$B$5:$BA$5,1,MATCH('BHNVFEAL-LDVs-psgr'!AI$1-About!$A$14,'LDV psg'!$B$2:$BA$2,0))</f>
        <v>2.2397655758389996E-3</v>
      </c>
      <c r="AJ2">
        <f>INDEX('LDV psg'!$B$5:$BA$5,1,MATCH('BHNVFEAL-LDVs-psgr'!AJ$1-About!$A$14,'LDV psg'!$B$2:$BA$2,0))</f>
        <v>2.2682793084371935E-3</v>
      </c>
    </row>
    <row r="3" spans="1:36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>
      <c r="A4" t="s">
        <v>4</v>
      </c>
      <c r="B4">
        <f>INDEX('LDV psg'!$B$3:$BA$3,1,MATCH('BHNVFEAL-LDVs-psgr'!B$1-About!$A$14,'LDV psg'!$B$2:$BA$2,0))</f>
        <v>3.0411182142128833E-4</v>
      </c>
      <c r="C4">
        <f>INDEX('LDV psg'!$B$3:$BA$3,1,MATCH('BHNVFEAL-LDVs-psgr'!C$1-About!$A$14,'LDV psg'!$B$2:$BA$2,0))</f>
        <v>3.0108692529822541E-4</v>
      </c>
      <c r="D4">
        <f>INDEX('LDV psg'!$B$3:$BA$3,1,MATCH('BHNVFEAL-LDVs-psgr'!D$1-About!$A$14,'LDV psg'!$B$2:$BA$2,0))</f>
        <v>3.014263012403966E-4</v>
      </c>
      <c r="E4">
        <f>INDEX('LDV psg'!$B$3:$BA$3,1,MATCH('BHNVFEAL-LDVs-psgr'!E$1-About!$A$14,'LDV psg'!$B$2:$BA$2,0))</f>
        <v>3.0041638185002568E-4</v>
      </c>
      <c r="F4">
        <f>INDEX('LDV psg'!$B$3:$BA$3,1,MATCH('BHNVFEAL-LDVs-psgr'!F$1-About!$A$14,'LDV psg'!$B$2:$BA$2,0))</f>
        <v>3.0231143746099141E-4</v>
      </c>
      <c r="G4">
        <f>INDEX('LDV psg'!$B$3:$BA$3,1,MATCH('BHNVFEAL-LDVs-psgr'!G$1-About!$A$14,'LDV psg'!$B$2:$BA$2,0))</f>
        <v>3.0444438810792954E-4</v>
      </c>
      <c r="H4">
        <f>INDEX('LDV psg'!$B$3:$BA$3,1,MATCH('BHNVFEAL-LDVs-psgr'!H$1-About!$A$14,'LDV psg'!$B$2:$BA$2,0))</f>
        <v>3.0832508399349155E-4</v>
      </c>
      <c r="I4">
        <f>INDEX('LDV psg'!$B$3:$BA$3,1,MATCH('BHNVFEAL-LDVs-psgr'!I$1-About!$A$14,'LDV psg'!$B$2:$BA$2,0))</f>
        <v>2.9086605032331933E-4</v>
      </c>
      <c r="J4">
        <f>INDEX('LDV psg'!$B$3:$BA$3,1,MATCH('BHNVFEAL-LDVs-psgr'!J$1-About!$A$14,'LDV psg'!$B$2:$BA$2,0))</f>
        <v>2.8972262451586384E-4</v>
      </c>
      <c r="K4">
        <f>INDEX('LDV psg'!$B$3:$BA$3,1,MATCH('BHNVFEAL-LDVs-psgr'!K$1-About!$A$14,'LDV psg'!$B$2:$BA$2,0))</f>
        <v>3.2496998697161418E-4</v>
      </c>
      <c r="L4">
        <f>INDEX('LDV psg'!$B$3:$BA$3,1,MATCH('BHNVFEAL-LDVs-psgr'!L$1-About!$A$14,'LDV psg'!$B$2:$BA$2,0))</f>
        <v>3.3461606145790266E-4</v>
      </c>
      <c r="M4">
        <f>INDEX('LDV psg'!$B$3:$BA$3,1,MATCH('BHNVFEAL-LDVs-psgr'!M$1-About!$A$14,'LDV psg'!$B$2:$BA$2,0))</f>
        <v>3.4503112454012272E-4</v>
      </c>
      <c r="N4">
        <f>INDEX('LDV psg'!$B$3:$BA$3,1,MATCH('BHNVFEAL-LDVs-psgr'!N$1-About!$A$14,'LDV psg'!$B$2:$BA$2,0))</f>
        <v>3.6046783839253731E-4</v>
      </c>
      <c r="O4">
        <f>INDEX('LDV psg'!$B$3:$BA$3,1,MATCH('BHNVFEAL-LDVs-psgr'!O$1-About!$A$14,'LDV psg'!$B$2:$BA$2,0))</f>
        <v>3.7661142322346664E-4</v>
      </c>
      <c r="P4">
        <f>INDEX('LDV psg'!$B$3:$BA$3,1,MATCH('BHNVFEAL-LDVs-psgr'!P$1-About!$A$14,'LDV psg'!$B$2:$BA$2,0))</f>
        <v>3.9323042596637155E-4</v>
      </c>
      <c r="Q4">
        <f>INDEX('LDV psg'!$B$3:$BA$3,1,MATCH('BHNVFEAL-LDVs-psgr'!Q$1-About!$A$14,'LDV psg'!$B$2:$BA$2,0))</f>
        <v>4.0681862804371229E-4</v>
      </c>
      <c r="R4">
        <f>INDEX('LDV psg'!$B$3:$BA$3,1,MATCH('BHNVFEAL-LDVs-psgr'!R$1-About!$A$14,'LDV psg'!$B$2:$BA$2,0))</f>
        <v>4.2149750581699105E-4</v>
      </c>
      <c r="S4">
        <f>INDEX('LDV psg'!$B$3:$BA$3,1,MATCH('BHNVFEAL-LDVs-psgr'!S$1-About!$A$14,'LDV psg'!$B$2:$BA$2,0))</f>
        <v>4.3552727787002534E-4</v>
      </c>
      <c r="T4">
        <f>INDEX('LDV psg'!$B$3:$BA$3,1,MATCH('BHNVFEAL-LDVs-psgr'!T$1-About!$A$14,'LDV psg'!$B$2:$BA$2,0))</f>
        <v>4.5787211820594976E-4</v>
      </c>
      <c r="U4">
        <f>INDEX('LDV psg'!$B$3:$BA$3,1,MATCH('BHNVFEAL-LDVs-psgr'!U$1-About!$A$14,'LDV psg'!$B$2:$BA$2,0))</f>
        <v>4.7636139511923167E-4</v>
      </c>
      <c r="V4">
        <f>INDEX('LDV psg'!$B$3:$BA$3,1,MATCH('BHNVFEAL-LDVs-psgr'!V$1-About!$A$14,'LDV psg'!$B$2:$BA$2,0))</f>
        <v>4.9474731787187772E-4</v>
      </c>
      <c r="W4">
        <f>INDEX('LDV psg'!$B$3:$BA$3,1,MATCH('BHNVFEAL-LDVs-psgr'!W$1-About!$A$14,'LDV psg'!$B$2:$BA$2,0))</f>
        <v>5.1365533981639411E-4</v>
      </c>
      <c r="X4">
        <f>INDEX('LDV psg'!$B$3:$BA$3,1,MATCH('BHNVFEAL-LDVs-psgr'!X$1-About!$A$14,'LDV psg'!$B$2:$BA$2,0))</f>
        <v>5.4269272028124177E-4</v>
      </c>
      <c r="Y4">
        <f>INDEX('LDV psg'!$B$3:$BA$3,1,MATCH('BHNVFEAL-LDVs-psgr'!Y$1-About!$A$14,'LDV psg'!$B$2:$BA$2,0))</f>
        <v>5.423016176547402E-4</v>
      </c>
      <c r="Z4">
        <f>INDEX('LDV psg'!$B$3:$BA$3,1,MATCH('BHNVFEAL-LDVs-psgr'!Z$1-About!$A$14,'LDV psg'!$B$2:$BA$2,0))</f>
        <v>5.4224402286642641E-4</v>
      </c>
      <c r="AA4">
        <f>INDEX('LDV psg'!$B$3:$BA$3,1,MATCH('BHNVFEAL-LDVs-psgr'!AA$1-About!$A$14,'LDV psg'!$B$2:$BA$2,0))</f>
        <v>5.4206760834494573E-4</v>
      </c>
      <c r="AB4">
        <f>INDEX('LDV psg'!$B$3:$BA$3,1,MATCH('BHNVFEAL-LDVs-psgr'!AB$1-About!$A$14,'LDV psg'!$B$2:$BA$2,0))</f>
        <v>5.4189067774714969E-4</v>
      </c>
      <c r="AC4">
        <f>INDEX('LDV psg'!$B$3:$BA$3,1,MATCH('BHNVFEAL-LDVs-psgr'!AC$1-About!$A$14,'LDV psg'!$B$2:$BA$2,0))</f>
        <v>5.4171963799186189E-4</v>
      </c>
      <c r="AD4">
        <f>INDEX('LDV psg'!$B$3:$BA$3,1,MATCH('BHNVFEAL-LDVs-psgr'!AD$1-About!$A$14,'LDV psg'!$B$2:$BA$2,0))</f>
        <v>5.4140776270668409E-4</v>
      </c>
      <c r="AE4">
        <f>INDEX('LDV psg'!$B$3:$BA$3,1,MATCH('BHNVFEAL-LDVs-psgr'!AE$1-About!$A$14,'LDV psg'!$B$2:$BA$2,0))</f>
        <v>5.4295307935355247E-4</v>
      </c>
      <c r="AF4">
        <f>INDEX('LDV psg'!$B$3:$BA$3,1,MATCH('BHNVFEAL-LDVs-psgr'!AF$1-About!$A$14,'LDV psg'!$B$2:$BA$2,0))</f>
        <v>5.4268045456530383E-4</v>
      </c>
      <c r="AG4">
        <f>INDEX('LDV psg'!$B$3:$BA$3,1,MATCH('BHNVFEAL-LDVs-psgr'!AG$1-About!$A$14,'LDV psg'!$B$2:$BA$2,0))</f>
        <v>5.4251269578111186E-4</v>
      </c>
      <c r="AH4">
        <f>INDEX('LDV psg'!$B$3:$BA$3,1,MATCH('BHNVFEAL-LDVs-psgr'!AH$1-About!$A$14,'LDV psg'!$B$2:$BA$2,0))</f>
        <v>5.4235202859305594E-4</v>
      </c>
      <c r="AI4">
        <f>INDEX('LDV psg'!$B$3:$BA$3,1,MATCH('BHNVFEAL-LDVs-psgr'!AI$1-About!$A$14,'LDV psg'!$B$2:$BA$2,0))</f>
        <v>5.4218265683519029E-4</v>
      </c>
      <c r="AJ4">
        <f>INDEX('LDV psg'!$B$3:$BA$3,1,MATCH('BHNVFEAL-LDVs-psgr'!AJ$1-About!$A$14,'LDV psg'!$B$2:$BA$2,0))</f>
        <v>5.4203836899892029E-4</v>
      </c>
    </row>
    <row r="5" spans="1:36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>
      <c r="A6" t="s">
        <v>6</v>
      </c>
      <c r="B6">
        <f>INDEX('LDV psg'!$B$4:$BA$4,1,MATCH('BHNVFEAL-LDVs-psgr'!B$1-About!$A$14,'LDV psg'!$B$2:$BA$2,0))</f>
        <v>1.0046324007499143E-3</v>
      </c>
      <c r="C6">
        <f>INDEX('LDV psg'!$B$4:$BA$4,1,MATCH('BHNVFEAL-LDVs-psgr'!C$1-About!$A$14,'LDV psg'!$B$2:$BA$2,0))</f>
        <v>1.0032711974945359E-3</v>
      </c>
      <c r="D6">
        <f>INDEX('LDV psg'!$B$4:$BA$4,1,MATCH('BHNVFEAL-LDVs-psgr'!D$1-About!$A$14,'LDV psg'!$B$2:$BA$2,0))</f>
        <v>1.0034239166685128E-3</v>
      </c>
      <c r="E6">
        <f>INDEX('LDV psg'!$B$4:$BA$4,1,MATCH('BHNVFEAL-LDVs-psgr'!E$1-About!$A$14,'LDV psg'!$B$2:$BA$2,0))</f>
        <v>1.002969452942846E-3</v>
      </c>
      <c r="F6">
        <f>INDEX('LDV psg'!$B$4:$BA$4,1,MATCH('BHNVFEAL-LDVs-psgr'!F$1-About!$A$14,'LDV psg'!$B$2:$BA$2,0))</f>
        <v>1.0038222279677804E-3</v>
      </c>
      <c r="G6">
        <f>INDEX('LDV psg'!$B$4:$BA$4,1,MATCH('BHNVFEAL-LDVs-psgr'!G$1-About!$A$14,'LDV psg'!$B$2:$BA$2,0))</f>
        <v>1.0047820557589028E-3</v>
      </c>
      <c r="H6">
        <f>INDEX('LDV psg'!$B$4:$BA$4,1,MATCH('BHNVFEAL-LDVs-psgr'!H$1-About!$A$14,'LDV psg'!$B$2:$BA$2,0))</f>
        <v>1.0065283689074057E-3</v>
      </c>
      <c r="I6">
        <f>INDEX('LDV psg'!$B$4:$BA$4,1,MATCH('BHNVFEAL-LDVs-psgr'!I$1-About!$A$14,'LDV psg'!$B$2:$BA$2,0))</f>
        <v>9.9838931704244647E-4</v>
      </c>
      <c r="J6">
        <f>INDEX('LDV psg'!$B$4:$BA$4,1,MATCH('BHNVFEAL-LDVs-psgr'!J$1-About!$A$14,'LDV psg'!$B$2:$BA$2,0))</f>
        <v>9.9898400434497345E-4</v>
      </c>
      <c r="K6">
        <f>INDEX('LDV psg'!$B$4:$BA$4,1,MATCH('BHNVFEAL-LDVs-psgr'!K$1-About!$A$14,'LDV psg'!$B$2:$BA$2,0))</f>
        <v>1.016011043708619E-3</v>
      </c>
      <c r="L6">
        <f>INDEX('LDV psg'!$B$4:$BA$4,1,MATCH('BHNVFEAL-LDVs-psgr'!L$1-About!$A$14,'LDV psg'!$B$2:$BA$2,0))</f>
        <v>1.0215830859417257E-3</v>
      </c>
      <c r="M6">
        <f>INDEX('LDV psg'!$B$4:$BA$4,1,MATCH('BHNVFEAL-LDVs-psgr'!M$1-About!$A$14,'LDV psg'!$B$2:$BA$2,0))</f>
        <v>1.0285922317327984E-3</v>
      </c>
      <c r="N6">
        <f>INDEX('LDV psg'!$B$4:$BA$4,1,MATCH('BHNVFEAL-LDVs-psgr'!N$1-About!$A$14,'LDV psg'!$B$2:$BA$2,0))</f>
        <v>1.0355387529663849E-3</v>
      </c>
      <c r="O6">
        <f>INDEX('LDV psg'!$B$4:$BA$4,1,MATCH('BHNVFEAL-LDVs-psgr'!O$1-About!$A$14,'LDV psg'!$B$2:$BA$2,0))</f>
        <v>1.0587573914910364E-3</v>
      </c>
      <c r="P6">
        <f>INDEX('LDV psg'!$B$4:$BA$4,1,MATCH('BHNVFEAL-LDVs-psgr'!P$1-About!$A$14,'LDV psg'!$B$2:$BA$2,0))</f>
        <v>1.0946152111314569E-3</v>
      </c>
      <c r="Q6">
        <f>INDEX('LDV psg'!$B$4:$BA$4,1,MATCH('BHNVFEAL-LDVs-psgr'!Q$1-About!$A$14,'LDV psg'!$B$2:$BA$2,0))</f>
        <v>1.1139490480151345E-3</v>
      </c>
      <c r="R6">
        <f>INDEX('LDV psg'!$B$4:$BA$4,1,MATCH('BHNVFEAL-LDVs-psgr'!R$1-About!$A$14,'LDV psg'!$B$2:$BA$2,0))</f>
        <v>1.1418122196863402E-3</v>
      </c>
      <c r="S6">
        <f>INDEX('LDV psg'!$B$4:$BA$4,1,MATCH('BHNVFEAL-LDVs-psgr'!S$1-About!$A$14,'LDV psg'!$B$2:$BA$2,0))</f>
        <v>1.1639828626349451E-3</v>
      </c>
      <c r="T6">
        <f>INDEX('LDV psg'!$B$4:$BA$4,1,MATCH('BHNVFEAL-LDVs-psgr'!T$1-About!$A$14,'LDV psg'!$B$2:$BA$2,0))</f>
        <v>1.1978478914016946E-3</v>
      </c>
      <c r="U6">
        <f>INDEX('LDV psg'!$B$4:$BA$4,1,MATCH('BHNVFEAL-LDVs-psgr'!U$1-About!$A$14,'LDV psg'!$B$2:$BA$2,0))</f>
        <v>1.2258239110017482E-3</v>
      </c>
      <c r="V6">
        <f>INDEX('LDV psg'!$B$4:$BA$4,1,MATCH('BHNVFEAL-LDVs-psgr'!V$1-About!$A$14,'LDV psg'!$B$2:$BA$2,0))</f>
        <v>1.2502011090634831E-3</v>
      </c>
      <c r="W6">
        <f>INDEX('LDV psg'!$B$4:$BA$4,1,MATCH('BHNVFEAL-LDVs-psgr'!W$1-About!$A$14,'LDV psg'!$B$2:$BA$2,0))</f>
        <v>1.2766445900318649E-3</v>
      </c>
      <c r="X6">
        <f>INDEX('LDV psg'!$B$4:$BA$4,1,MATCH('BHNVFEAL-LDVs-psgr'!X$1-About!$A$14,'LDV psg'!$B$2:$BA$2,0))</f>
        <v>1.3160860576444196E-3</v>
      </c>
      <c r="Y6">
        <f>INDEX('LDV psg'!$B$4:$BA$4,1,MATCH('BHNVFEAL-LDVs-psgr'!Y$1-About!$A$14,'LDV psg'!$B$2:$BA$2,0))</f>
        <v>1.3295506461778893E-3</v>
      </c>
      <c r="Z6">
        <f>INDEX('LDV psg'!$B$4:$BA$4,1,MATCH('BHNVFEAL-LDVs-psgr'!Z$1-About!$A$14,'LDV psg'!$B$2:$BA$2,0))</f>
        <v>1.343339373039429E-3</v>
      </c>
      <c r="AA6">
        <f>INDEX('LDV psg'!$B$4:$BA$4,1,MATCH('BHNVFEAL-LDVs-psgr'!AA$1-About!$A$14,'LDV psg'!$B$2:$BA$2,0))</f>
        <v>1.3572509178016059E-3</v>
      </c>
      <c r="AB6">
        <f>INDEX('LDV psg'!$B$4:$BA$4,1,MATCH('BHNVFEAL-LDVs-psgr'!AB$1-About!$A$14,'LDV psg'!$B$2:$BA$2,0))</f>
        <v>1.3713407728430051E-3</v>
      </c>
      <c r="AC6">
        <f>INDEX('LDV psg'!$B$4:$BA$4,1,MATCH('BHNVFEAL-LDVs-psgr'!AC$1-About!$A$14,'LDV psg'!$B$2:$BA$2,0))</f>
        <v>1.3856140937562043E-3</v>
      </c>
      <c r="AD6">
        <f>INDEX('LDV psg'!$B$4:$BA$4,1,MATCH('BHNVFEAL-LDVs-psgr'!AD$1-About!$A$14,'LDV psg'!$B$2:$BA$2,0))</f>
        <v>1.4000071982637676E-3</v>
      </c>
      <c r="AE6">
        <f>INDEX('LDV psg'!$B$4:$BA$4,1,MATCH('BHNVFEAL-LDVs-psgr'!AE$1-About!$A$14,'LDV psg'!$B$2:$BA$2,0))</f>
        <v>1.4154215035624702E-3</v>
      </c>
      <c r="AF6">
        <f>INDEX('LDV psg'!$B$4:$BA$4,1,MATCH('BHNVFEAL-LDVs-psgr'!AF$1-About!$A$14,'LDV psg'!$B$2:$BA$2,0))</f>
        <v>1.4302056019308282E-3</v>
      </c>
      <c r="AG6">
        <f>INDEX('LDV psg'!$B$4:$BA$4,1,MATCH('BHNVFEAL-LDVs-psgr'!AG$1-About!$A$14,'LDV psg'!$B$2:$BA$2,0))</f>
        <v>1.4452271503755873E-3</v>
      </c>
      <c r="AH6">
        <f>INDEX('LDV psg'!$B$4:$BA$4,1,MATCH('BHNVFEAL-LDVs-psgr'!AH$1-About!$A$14,'LDV psg'!$B$2:$BA$2,0))</f>
        <v>1.4604445847159198E-3</v>
      </c>
      <c r="AI6">
        <f>INDEX('LDV psg'!$B$4:$BA$4,1,MATCH('BHNVFEAL-LDVs-psgr'!AI$1-About!$A$14,'LDV psg'!$B$2:$BA$2,0))</f>
        <v>1.4758532622872857E-3</v>
      </c>
      <c r="AJ6">
        <f>INDEX('LDV psg'!$B$4:$BA$4,1,MATCH('BHNVFEAL-LDVs-psgr'!AJ$1-About!$A$14,'LDV psg'!$B$2:$BA$2,0))</f>
        <v>1.4914708856899707E-3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D3" sqref="D3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'LDV frt (MDV in Pathways)'!B4</f>
        <v>1.7146241601117057E-4</v>
      </c>
      <c r="C2">
        <f>'LDV frt (MDV in Pathways)'!C4</f>
        <v>1.7146241601117057E-4</v>
      </c>
      <c r="D2">
        <f>'LDV frt (MDV in Pathways)'!D4</f>
        <v>1.7146241601117057E-4</v>
      </c>
      <c r="E2">
        <f>'LDV frt (MDV in Pathways)'!E4</f>
        <v>1.7146241601117057E-4</v>
      </c>
      <c r="F2">
        <f>'LDV frt (MDV in Pathways)'!F4</f>
        <v>1.7146241601117057E-4</v>
      </c>
      <c r="G2">
        <f>'LDV frt (MDV in Pathways)'!G4</f>
        <v>1.7146241601117057E-4</v>
      </c>
      <c r="H2">
        <f>'LDV frt (MDV in Pathways)'!H4</f>
        <v>1.7146241601117057E-4</v>
      </c>
      <c r="I2">
        <f>'LDV frt (MDV in Pathways)'!I4</f>
        <v>1.7146241601117057E-4</v>
      </c>
      <c r="J2">
        <f>'LDV frt (MDV in Pathways)'!J4</f>
        <v>1.7146241601117057E-4</v>
      </c>
      <c r="K2">
        <f>'LDV frt (MDV in Pathways)'!K4</f>
        <v>1.7146241601117057E-4</v>
      </c>
      <c r="L2">
        <f>'LDV frt (MDV in Pathways)'!L4</f>
        <v>1.7146241601117057E-4</v>
      </c>
      <c r="M2">
        <f>'LDV frt (MDV in Pathways)'!M4</f>
        <v>1.7146241601117057E-4</v>
      </c>
      <c r="N2">
        <f>'LDV frt (MDV in Pathways)'!N4</f>
        <v>1.7146241601117057E-4</v>
      </c>
      <c r="O2">
        <f>'LDV frt (MDV in Pathways)'!O4</f>
        <v>1.7146241601117057E-4</v>
      </c>
      <c r="P2">
        <f>'LDV frt (MDV in Pathways)'!P4</f>
        <v>1.7146241601117057E-4</v>
      </c>
      <c r="Q2">
        <f>'LDV frt (MDV in Pathways)'!Q4</f>
        <v>1.7146241601117057E-4</v>
      </c>
      <c r="R2">
        <f>'LDV frt (MDV in Pathways)'!R4</f>
        <v>1.7571035880618085E-4</v>
      </c>
      <c r="S2">
        <f>'LDV frt (MDV in Pathways)'!S4</f>
        <v>1.8003118617301565E-4</v>
      </c>
      <c r="T2">
        <f>'LDV frt (MDV in Pathways)'!T4</f>
        <v>1.8435201353985046E-4</v>
      </c>
      <c r="U2">
        <f>'LDV frt (MDV in Pathways)'!U4</f>
        <v>1.8867284090668527E-4</v>
      </c>
      <c r="V2">
        <f>'LDV frt (MDV in Pathways)'!V4</f>
        <v>1.9299366827352007E-4</v>
      </c>
      <c r="W2">
        <f>'LDV frt (MDV in Pathways)'!W4</f>
        <v>1.9731449564035488E-4</v>
      </c>
      <c r="X2">
        <f>'LDV frt (MDV in Pathways)'!X4</f>
        <v>2.0163532300718968E-4</v>
      </c>
      <c r="Y2">
        <f>'LDV frt (MDV in Pathways)'!Y4</f>
        <v>2.0595615037402449E-4</v>
      </c>
      <c r="Z2">
        <f>'LDV frt (MDV in Pathways)'!Z4</f>
        <v>2.102769777408593E-4</v>
      </c>
      <c r="AA2">
        <f>'LDV frt (MDV in Pathways)'!AA4</f>
        <v>2.145978051076941E-4</v>
      </c>
      <c r="AB2">
        <f>'LDV frt (MDV in Pathways)'!AB4</f>
        <v>2.1891863247452891E-4</v>
      </c>
      <c r="AC2">
        <f>'LDV frt (MDV in Pathways)'!AC4</f>
        <v>2.1891863247452896E-4</v>
      </c>
      <c r="AD2">
        <f>'LDV frt (MDV in Pathways)'!AD4</f>
        <v>2.1891863247452896E-4</v>
      </c>
      <c r="AE2">
        <f>'LDV frt (MDV in Pathways)'!AE4</f>
        <v>2.1891863247452896E-4</v>
      </c>
      <c r="AF2">
        <f>'LDV frt (MDV in Pathways)'!AF4</f>
        <v>2.1891863247452896E-4</v>
      </c>
      <c r="AG2">
        <f>'LDV frt (MDV in Pathways)'!AG4</f>
        <v>2.1891863247452896E-4</v>
      </c>
      <c r="AH2">
        <f>'LDV frt (MDV in Pathways)'!AH4</f>
        <v>2.1891863247452896E-4</v>
      </c>
      <c r="AI2">
        <f>'LDV frt (MDV in Pathways)'!AI4</f>
        <v>2.1891863247452896E-4</v>
      </c>
      <c r="AJ2">
        <f>'LDV frt (MDV in Pathways)'!AJ4</f>
        <v>2.1891863247452896E-4</v>
      </c>
    </row>
    <row r="3" spans="1:36">
      <c r="A3" t="s">
        <v>3</v>
      </c>
      <c r="B3" s="4">
        <f>'LDV frt (MDV in Pathways)'!B5</f>
        <v>9.7611802166564941E-5</v>
      </c>
      <c r="C3" s="4">
        <f>'LDV frt (MDV in Pathways)'!C5</f>
        <v>9.7611802166564941E-5</v>
      </c>
      <c r="D3" s="4">
        <f>'LDV frt (MDV in Pathways)'!D5</f>
        <v>9.7611802166564941E-5</v>
      </c>
      <c r="E3" s="4">
        <f>'LDV frt (MDV in Pathways)'!E5</f>
        <v>9.7611802166564941E-5</v>
      </c>
      <c r="F3" s="4">
        <f>'LDV frt (MDV in Pathways)'!F5</f>
        <v>9.7611802166564941E-5</v>
      </c>
      <c r="G3" s="4">
        <f>'LDV frt (MDV in Pathways)'!G5</f>
        <v>9.7611802166564941E-5</v>
      </c>
      <c r="H3" s="4">
        <f>'LDV frt (MDV in Pathways)'!H5</f>
        <v>9.7611802166564941E-5</v>
      </c>
      <c r="I3" s="4">
        <f>'LDV frt (MDV in Pathways)'!I5</f>
        <v>9.7611802166564941E-5</v>
      </c>
      <c r="J3" s="4">
        <f>'LDV frt (MDV in Pathways)'!J5</f>
        <v>9.7611802166564941E-5</v>
      </c>
      <c r="K3" s="4">
        <f>'LDV frt (MDV in Pathways)'!K5</f>
        <v>9.7611802166564941E-5</v>
      </c>
      <c r="L3" s="4">
        <f>'LDV frt (MDV in Pathways)'!L5</f>
        <v>9.7611802166564941E-5</v>
      </c>
      <c r="M3" s="4">
        <f>'LDV frt (MDV in Pathways)'!M5</f>
        <v>9.7611802166564941E-5</v>
      </c>
      <c r="N3" s="4">
        <f>'LDV frt (MDV in Pathways)'!N5</f>
        <v>9.7611802166564941E-5</v>
      </c>
      <c r="O3" s="4">
        <f>'LDV frt (MDV in Pathways)'!O5</f>
        <v>9.7611802166564941E-5</v>
      </c>
      <c r="P3" s="4">
        <f>'LDV frt (MDV in Pathways)'!P5</f>
        <v>9.7611802166564941E-5</v>
      </c>
      <c r="Q3" s="4">
        <f>'LDV frt (MDV in Pathways)'!Q5</f>
        <v>9.7611802166564941E-5</v>
      </c>
      <c r="R3" s="4">
        <f>'LDV frt (MDV in Pathways)'!R5</f>
        <v>9.9608053039797109E-5</v>
      </c>
      <c r="S3" s="4">
        <f>'LDV frt (MDV in Pathways)'!S5</f>
        <v>9.9996506730141554E-5</v>
      </c>
      <c r="T3" s="4">
        <f>'LDV frt (MDV in Pathways)'!T5</f>
        <v>1.0118885901192986E-4</v>
      </c>
      <c r="U3" s="4">
        <f>'LDV frt (MDV in Pathways)'!U5</f>
        <v>1.0238121129371817E-4</v>
      </c>
      <c r="V3" s="4">
        <f>'LDV frt (MDV in Pathways)'!V5</f>
        <v>1.0357356357550647E-4</v>
      </c>
      <c r="W3" s="4">
        <f>'LDV frt (MDV in Pathways)'!W5</f>
        <v>1.0476591585729478E-4</v>
      </c>
      <c r="X3" s="4">
        <f>'LDV frt (MDV in Pathways)'!X5</f>
        <v>1.0595826813908309E-4</v>
      </c>
      <c r="Y3" s="4">
        <f>'LDV frt (MDV in Pathways)'!Y5</f>
        <v>1.0715062042087139E-4</v>
      </c>
      <c r="Z3" s="4">
        <f>'LDV frt (MDV in Pathways)'!Z5</f>
        <v>1.083429727026597E-4</v>
      </c>
      <c r="AA3" s="4">
        <f>'LDV frt (MDV in Pathways)'!AA5</f>
        <v>1.09535324984448E-4</v>
      </c>
      <c r="AB3" s="4">
        <f>'LDV frt (MDV in Pathways)'!AB5</f>
        <v>1.1072767726623631E-4</v>
      </c>
      <c r="AC3" s="4">
        <f>'LDV frt (MDV in Pathways)'!AC5</f>
        <v>1.1192002954802468E-4</v>
      </c>
      <c r="AD3" s="4">
        <f>'LDV frt (MDV in Pathways)'!AD5</f>
        <v>1.1192002954802468E-4</v>
      </c>
      <c r="AE3" s="4">
        <f>'LDV frt (MDV in Pathways)'!AE5</f>
        <v>1.1192002954802468E-4</v>
      </c>
      <c r="AF3" s="4">
        <f>'LDV frt (MDV in Pathways)'!AF5</f>
        <v>1.1192002954802468E-4</v>
      </c>
      <c r="AG3" s="4">
        <f>'LDV frt (MDV in Pathways)'!AG5</f>
        <v>1.1192002954802468E-4</v>
      </c>
      <c r="AH3" s="4">
        <f>'LDV frt (MDV in Pathways)'!AH5</f>
        <v>1.1192002954802468E-4</v>
      </c>
      <c r="AI3" s="4">
        <f>'LDV frt (MDV in Pathways)'!AI5</f>
        <v>1.1192002954802468E-4</v>
      </c>
      <c r="AJ3" s="4">
        <f>'LDV frt (MDV in Pathways)'!AJ5</f>
        <v>1.1192002954802468E-4</v>
      </c>
    </row>
    <row r="4" spans="1:36">
      <c r="A4" t="s">
        <v>4</v>
      </c>
      <c r="B4" s="4">
        <f>'LDV frt (MDV in Pathways)'!B21</f>
        <v>7.3991103689065611E-5</v>
      </c>
      <c r="C4" s="4">
        <f>'LDV frt (MDV in Pathways)'!C21</f>
        <v>7.3991103689065611E-5</v>
      </c>
      <c r="D4" s="4">
        <f>'LDV frt (MDV in Pathways)'!D21</f>
        <v>7.3991103689065611E-5</v>
      </c>
      <c r="E4" s="4">
        <f>'LDV frt (MDV in Pathways)'!E21</f>
        <v>7.3991103689065611E-5</v>
      </c>
      <c r="F4" s="4">
        <f>'LDV frt (MDV in Pathways)'!F21</f>
        <v>7.3991103689065611E-5</v>
      </c>
      <c r="G4" s="4">
        <f>'LDV frt (MDV in Pathways)'!G21</f>
        <v>7.3991103689065611E-5</v>
      </c>
      <c r="H4" s="4">
        <f>'LDV frt (MDV in Pathways)'!H21</f>
        <v>7.3991103689065611E-5</v>
      </c>
      <c r="I4" s="4">
        <f>'LDV frt (MDV in Pathways)'!I21</f>
        <v>7.3991103689065611E-5</v>
      </c>
      <c r="J4" s="4">
        <f>'LDV frt (MDV in Pathways)'!J21</f>
        <v>7.3991103689065611E-5</v>
      </c>
      <c r="K4" s="4">
        <f>'LDV frt (MDV in Pathways)'!K21</f>
        <v>7.3991103689065611E-5</v>
      </c>
      <c r="L4" s="4">
        <f>'LDV frt (MDV in Pathways)'!L21</f>
        <v>7.3991103689065611E-5</v>
      </c>
      <c r="M4" s="4">
        <f>'LDV frt (MDV in Pathways)'!M21</f>
        <v>7.3991103689065611E-5</v>
      </c>
      <c r="N4" s="4">
        <f>'LDV frt (MDV in Pathways)'!N21</f>
        <v>7.3991103689065611E-5</v>
      </c>
      <c r="O4" s="4">
        <f>'LDV frt (MDV in Pathways)'!O21</f>
        <v>7.5518442985399533E-5</v>
      </c>
      <c r="P4" s="4">
        <f>'LDV frt (MDV in Pathways)'!P21</f>
        <v>7.4924477703491892E-5</v>
      </c>
      <c r="Q4" s="4">
        <f>'LDV frt (MDV in Pathways)'!Q21</f>
        <v>7.6282112633566481E-5</v>
      </c>
      <c r="R4" s="4">
        <f>'LDV frt (MDV in Pathways)'!R21</f>
        <v>7.6621521366085135E-5</v>
      </c>
      <c r="S4" s="4">
        <f>'LDV frt (MDV in Pathways)'!S21</f>
        <v>7.755489538051143E-5</v>
      </c>
      <c r="T4" s="4">
        <f>'LDV frt (MDV in Pathways)'!T21</f>
        <v>7.98459043250123E-5</v>
      </c>
      <c r="U4" s="4">
        <f>'LDV frt (MDV in Pathways)'!U21</f>
        <v>8.205206108638353E-5</v>
      </c>
      <c r="V4" s="4">
        <f>'LDV frt (MDV in Pathways)'!V21</f>
        <v>8.205206108638353E-5</v>
      </c>
      <c r="W4" s="4">
        <f>'LDV frt (MDV in Pathways)'!W21</f>
        <v>8.222176545264285E-5</v>
      </c>
      <c r="X4" s="4">
        <f>'LDV frt (MDV in Pathways)'!X21</f>
        <v>8.5361296228440362E-5</v>
      </c>
      <c r="Y4" s="4">
        <f>'LDV frt (MDV in Pathways)'!Y21</f>
        <v>8.5361296228440362E-5</v>
      </c>
      <c r="Z4" s="4">
        <f>'LDV frt (MDV in Pathways)'!Z21</f>
        <v>8.5361296228440362E-5</v>
      </c>
      <c r="AA4" s="4">
        <f>'LDV frt (MDV in Pathways)'!AA21</f>
        <v>8.5361296228440362E-5</v>
      </c>
      <c r="AB4" s="4">
        <f>'LDV frt (MDV in Pathways)'!AB21</f>
        <v>8.5361296228440362E-5</v>
      </c>
      <c r="AC4" s="4">
        <f>'LDV frt (MDV in Pathways)'!AC21</f>
        <v>8.5361296228440362E-5</v>
      </c>
      <c r="AD4" s="4">
        <f>'LDV frt (MDV in Pathways)'!AD21</f>
        <v>8.5361296228440362E-5</v>
      </c>
      <c r="AE4" s="4">
        <f>'LDV frt (MDV in Pathways)'!AE21</f>
        <v>8.5361296228440362E-5</v>
      </c>
      <c r="AF4" s="4">
        <f>'LDV frt (MDV in Pathways)'!AF21</f>
        <v>8.5361296228440362E-5</v>
      </c>
      <c r="AG4" s="4">
        <f>'LDV frt (MDV in Pathways)'!AG21</f>
        <v>8.5361296228440362E-5</v>
      </c>
      <c r="AH4" s="4">
        <f>'LDV frt (MDV in Pathways)'!AH21</f>
        <v>8.5361296228440362E-5</v>
      </c>
      <c r="AI4" s="4">
        <f>'LDV frt (MDV in Pathways)'!AI21</f>
        <v>8.5361296228440362E-5</v>
      </c>
      <c r="AJ4" s="4">
        <f>'LDV frt (MDV in Pathways)'!AJ21</f>
        <v>8.5361296228440362E-5</v>
      </c>
    </row>
    <row r="5" spans="1:36">
      <c r="A5" t="s">
        <v>5</v>
      </c>
      <c r="B5" s="4">
        <f>'LDV frt (MDV in Pathways)'!B22</f>
        <v>8.1288391438216569E-5</v>
      </c>
      <c r="C5" s="4">
        <f>'LDV frt (MDV in Pathways)'!C22</f>
        <v>8.1288391438216569E-5</v>
      </c>
      <c r="D5" s="4">
        <f>'LDV frt (MDV in Pathways)'!D22</f>
        <v>8.1288391438216569E-5</v>
      </c>
      <c r="E5" s="4">
        <f>'LDV frt (MDV in Pathways)'!E22</f>
        <v>8.1288391438216569E-5</v>
      </c>
      <c r="F5" s="4">
        <f>'LDV frt (MDV in Pathways)'!F22</f>
        <v>8.1288391438216569E-5</v>
      </c>
      <c r="G5" s="4">
        <f>'LDV frt (MDV in Pathways)'!G22</f>
        <v>8.1288391438216569E-5</v>
      </c>
      <c r="H5" s="4">
        <f>'LDV frt (MDV in Pathways)'!H22</f>
        <v>8.1288391438216569E-5</v>
      </c>
      <c r="I5" s="4">
        <f>'LDV frt (MDV in Pathways)'!I22</f>
        <v>8.1288391438216569E-5</v>
      </c>
      <c r="J5" s="4">
        <f>'LDV frt (MDV in Pathways)'!J22</f>
        <v>8.1288391438216569E-5</v>
      </c>
      <c r="K5" s="4">
        <f>'LDV frt (MDV in Pathways)'!K22</f>
        <v>8.1288391438216569E-5</v>
      </c>
      <c r="L5" s="4">
        <f>'LDV frt (MDV in Pathways)'!L22</f>
        <v>8.1288391438216569E-5</v>
      </c>
      <c r="M5" s="4">
        <f>'LDV frt (MDV in Pathways)'!M22</f>
        <v>8.1288391438216569E-5</v>
      </c>
      <c r="N5" s="4">
        <f>'LDV frt (MDV in Pathways)'!N22</f>
        <v>8.1288391438216569E-5</v>
      </c>
      <c r="O5" s="4">
        <f>'LDV frt (MDV in Pathways)'!O22</f>
        <v>8.1288391438216569E-5</v>
      </c>
      <c r="P5" s="4">
        <f>'LDV frt (MDV in Pathways)'!P22</f>
        <v>8.4597626580273401E-5</v>
      </c>
      <c r="Q5" s="4">
        <f>'LDV frt (MDV in Pathways)'!Q22</f>
        <v>8.8670531370497194E-5</v>
      </c>
      <c r="R5" s="4">
        <f>'LDV frt (MDV in Pathways)'!R22</f>
        <v>8.9519053201793822E-5</v>
      </c>
      <c r="S5" s="4">
        <f>'LDV frt (MDV in Pathways)'!S22</f>
        <v>1.114693089215545E-4</v>
      </c>
      <c r="T5" s="4">
        <f>'LDV frt (MDV in Pathways)'!T22</f>
        <v>1.1233339236039649E-4</v>
      </c>
      <c r="U5" s="4">
        <f>'LDV frt (MDV in Pathways)'!U22</f>
        <v>1.1319747579923848E-4</v>
      </c>
      <c r="V5" s="4">
        <f>'LDV frt (MDV in Pathways)'!V22</f>
        <v>1.1406155923808046E-4</v>
      </c>
      <c r="W5" s="4">
        <f>'LDV frt (MDV in Pathways)'!W22</f>
        <v>1.1492564267692245E-4</v>
      </c>
      <c r="X5" s="4">
        <f>'LDV frt (MDV in Pathways)'!X22</f>
        <v>1.1578972611576444E-4</v>
      </c>
      <c r="Y5" s="4">
        <f>'LDV frt (MDV in Pathways)'!Y22</f>
        <v>1.1665380955460641E-4</v>
      </c>
      <c r="Z5" s="4">
        <f>'LDV frt (MDV in Pathways)'!Z22</f>
        <v>1.175178929934484E-4</v>
      </c>
      <c r="AA5" s="4">
        <f>'LDV frt (MDV in Pathways)'!AA22</f>
        <v>1.1838197643229039E-4</v>
      </c>
      <c r="AB5" s="4">
        <f>'LDV frt (MDV in Pathways)'!AB22</f>
        <v>1.1924605987113244E-4</v>
      </c>
      <c r="AC5" s="4">
        <f>'LDV frt (MDV in Pathways)'!AC22</f>
        <v>1.1924605987113244E-4</v>
      </c>
      <c r="AD5" s="4">
        <f>'LDV frt (MDV in Pathways)'!AD22</f>
        <v>1.1924605987113244E-4</v>
      </c>
      <c r="AE5" s="4">
        <f>'LDV frt (MDV in Pathways)'!AE22</f>
        <v>1.1924605987113244E-4</v>
      </c>
      <c r="AF5" s="4">
        <f>'LDV frt (MDV in Pathways)'!AF22</f>
        <v>1.1924605987113244E-4</v>
      </c>
      <c r="AG5" s="4">
        <f>'LDV frt (MDV in Pathways)'!AG22</f>
        <v>1.1924605987113244E-4</v>
      </c>
      <c r="AH5" s="4">
        <f>'LDV frt (MDV in Pathways)'!AH22</f>
        <v>1.1924605987113244E-4</v>
      </c>
      <c r="AI5" s="4">
        <f>'LDV frt (MDV in Pathways)'!AI22</f>
        <v>1.1924605987113244E-4</v>
      </c>
      <c r="AJ5" s="4">
        <f>'LDV frt (MDV in Pathways)'!AJ22</f>
        <v>1.1924605987113244E-4</v>
      </c>
    </row>
    <row r="6" spans="1:36">
      <c r="A6" t="s">
        <v>6</v>
      </c>
      <c r="B6">
        <f>'LDV frt (MDV in Pathways)'!B8</f>
        <v>0</v>
      </c>
      <c r="C6">
        <f>'LDV frt (MDV in Pathways)'!C8</f>
        <v>0</v>
      </c>
      <c r="D6">
        <f>'LDV frt (MDV in Pathways)'!D8</f>
        <v>0</v>
      </c>
      <c r="E6">
        <f>'LDV frt (MDV in Pathways)'!E8</f>
        <v>0</v>
      </c>
      <c r="F6">
        <f>'LDV frt (MDV in Pathways)'!F8</f>
        <v>0</v>
      </c>
      <c r="G6">
        <f>'LDV frt (MDV in Pathways)'!G8</f>
        <v>0</v>
      </c>
      <c r="H6">
        <f>'LDV frt (MDV in Pathways)'!H8</f>
        <v>0</v>
      </c>
      <c r="I6">
        <f>'LDV frt (MDV in Pathways)'!I8</f>
        <v>0</v>
      </c>
      <c r="J6">
        <f>'LDV frt (MDV in Pathways)'!J8</f>
        <v>0</v>
      </c>
      <c r="K6">
        <f>'LDV frt (MDV in Pathways)'!K8</f>
        <v>0</v>
      </c>
      <c r="L6">
        <f>'LDV frt (MDV in Pathways)'!L8</f>
        <v>0</v>
      </c>
      <c r="M6">
        <f>'LDV frt (MDV in Pathways)'!M8</f>
        <v>0</v>
      </c>
      <c r="N6">
        <f>'LDV frt (MDV in Pathways)'!N8</f>
        <v>0</v>
      </c>
      <c r="O6">
        <f>'LDV frt (MDV in Pathways)'!O8</f>
        <v>0</v>
      </c>
      <c r="P6">
        <f>'LDV frt (MDV in Pathways)'!P8</f>
        <v>0</v>
      </c>
      <c r="Q6">
        <f>'LDV frt (MDV in Pathways)'!Q8</f>
        <v>0</v>
      </c>
      <c r="R6">
        <f>'LDV frt (MDV in Pathways)'!R8</f>
        <v>0</v>
      </c>
      <c r="S6">
        <f>'LDV frt (MDV in Pathways)'!S8</f>
        <v>0</v>
      </c>
      <c r="T6">
        <f>'LDV frt (MDV in Pathways)'!T8</f>
        <v>0</v>
      </c>
      <c r="U6">
        <f>'LDV frt (MDV in Pathways)'!U8</f>
        <v>0</v>
      </c>
      <c r="V6">
        <f>'LDV frt (MDV in Pathways)'!V8</f>
        <v>0</v>
      </c>
      <c r="W6">
        <f>'LDV frt (MDV in Pathways)'!W8</f>
        <v>0</v>
      </c>
      <c r="X6">
        <f>'LDV frt (MDV in Pathways)'!X8</f>
        <v>0</v>
      </c>
      <c r="Y6">
        <f>'LDV frt (MDV in Pathways)'!Y8</f>
        <v>0</v>
      </c>
      <c r="Z6">
        <f>'LDV frt (MDV in Pathways)'!Z8</f>
        <v>0</v>
      </c>
      <c r="AA6">
        <f>'LDV frt (MDV in Pathways)'!AA8</f>
        <v>0</v>
      </c>
      <c r="AB6">
        <f>'LDV frt (MDV in Pathways)'!AB8</f>
        <v>0</v>
      </c>
      <c r="AC6">
        <f>'LDV frt (MDV in Pathways)'!AC8</f>
        <v>0</v>
      </c>
      <c r="AD6">
        <f>'LDV frt (MDV in Pathways)'!AD8</f>
        <v>0</v>
      </c>
      <c r="AE6">
        <f>'LDV frt (MDV in Pathways)'!AE8</f>
        <v>0</v>
      </c>
      <c r="AF6">
        <f>'LDV frt (MDV in Pathways)'!AF8</f>
        <v>0</v>
      </c>
      <c r="AG6">
        <f>'LDV frt (MDV in Pathways)'!AG8</f>
        <v>0</v>
      </c>
      <c r="AH6">
        <f>'LDV frt (MDV in Pathways)'!AH8</f>
        <v>0</v>
      </c>
      <c r="AI6">
        <f>'LDV frt (MDV in Pathways)'!AI8</f>
        <v>0</v>
      </c>
      <c r="AJ6">
        <f>'LDV frt (MDV in Pathways)'!AJ8</f>
        <v>0</v>
      </c>
    </row>
    <row r="7" spans="1:36">
      <c r="A7" t="s">
        <v>7</v>
      </c>
      <c r="B7">
        <f>'LDV frt (MDV in Pathways)'!B9</f>
        <v>0</v>
      </c>
      <c r="C7">
        <f>'LDV frt (MDV in Pathways)'!C9</f>
        <v>0</v>
      </c>
      <c r="D7">
        <f>'LDV frt (MDV in Pathways)'!D9</f>
        <v>0</v>
      </c>
      <c r="E7">
        <f>'LDV frt (MDV in Pathways)'!E9</f>
        <v>0</v>
      </c>
      <c r="F7">
        <f>'LDV frt (MDV in Pathways)'!F9</f>
        <v>0</v>
      </c>
      <c r="G7">
        <f>'LDV frt (MDV in Pathways)'!G9</f>
        <v>0</v>
      </c>
      <c r="H7">
        <f>'LDV frt (MDV in Pathways)'!H9</f>
        <v>0</v>
      </c>
      <c r="I7">
        <f>'LDV frt (MDV in Pathways)'!I9</f>
        <v>0</v>
      </c>
      <c r="J7">
        <f>'LDV frt (MDV in Pathways)'!J9</f>
        <v>0</v>
      </c>
      <c r="K7">
        <f>'LDV frt (MDV in Pathways)'!K9</f>
        <v>0</v>
      </c>
      <c r="L7">
        <f>'LDV frt (MDV in Pathways)'!L9</f>
        <v>0</v>
      </c>
      <c r="M7">
        <f>'LDV frt (MDV in Pathways)'!M9</f>
        <v>0</v>
      </c>
      <c r="N7">
        <f>'LDV frt (MDV in Pathways)'!N9</f>
        <v>0</v>
      </c>
      <c r="O7">
        <f>'LDV frt (MDV in Pathways)'!O9</f>
        <v>0</v>
      </c>
      <c r="P7">
        <f>'LDV frt (MDV in Pathways)'!P9</f>
        <v>0</v>
      </c>
      <c r="Q7">
        <f>'LDV frt (MDV in Pathways)'!Q9</f>
        <v>0</v>
      </c>
      <c r="R7">
        <f>'LDV frt (MDV in Pathways)'!R9</f>
        <v>0</v>
      </c>
      <c r="S7">
        <f>'LDV frt (MDV in Pathways)'!S9</f>
        <v>0</v>
      </c>
      <c r="T7">
        <f>'LDV frt (MDV in Pathways)'!T9</f>
        <v>0</v>
      </c>
      <c r="U7">
        <f>'LDV frt (MDV in Pathways)'!U9</f>
        <v>0</v>
      </c>
      <c r="V7">
        <f>'LDV frt (MDV in Pathways)'!V9</f>
        <v>0</v>
      </c>
      <c r="W7">
        <f>'LDV frt (MDV in Pathways)'!W9</f>
        <v>0</v>
      </c>
      <c r="X7">
        <f>'LDV frt (MDV in Pathways)'!X9</f>
        <v>0</v>
      </c>
      <c r="Y7">
        <f>'LDV frt (MDV in Pathways)'!Y9</f>
        <v>0</v>
      </c>
      <c r="Z7">
        <f>'LDV frt (MDV in Pathways)'!Z9</f>
        <v>0</v>
      </c>
      <c r="AA7">
        <f>'LDV frt (MDV in Pathways)'!AA9</f>
        <v>0</v>
      </c>
      <c r="AB7">
        <f>'LDV frt (MDV in Pathways)'!AB9</f>
        <v>0</v>
      </c>
      <c r="AC7">
        <f>'LDV frt (MDV in Pathways)'!AC9</f>
        <v>0</v>
      </c>
      <c r="AD7">
        <f>'LDV frt (MDV in Pathways)'!AD9</f>
        <v>0</v>
      </c>
      <c r="AE7">
        <f>'LDV frt (MDV in Pathways)'!AE9</f>
        <v>0</v>
      </c>
      <c r="AF7">
        <f>'LDV frt (MDV in Pathways)'!AF9</f>
        <v>0</v>
      </c>
      <c r="AG7">
        <f>'LDV frt (MDV in Pathways)'!AG9</f>
        <v>0</v>
      </c>
      <c r="AH7">
        <f>'LDV frt (MDV in Pathways)'!AH9</f>
        <v>0</v>
      </c>
      <c r="AI7">
        <f>'LDV frt (MDV in Pathways)'!AI9</f>
        <v>0</v>
      </c>
      <c r="AJ7">
        <f>'LDV frt (MDV in Pathways)'!AJ9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LDV psg</vt:lpstr>
      <vt:lpstr>LDV frt (MDV in Pathways)</vt:lpstr>
      <vt:lpstr>HDV frt</vt:lpstr>
      <vt:lpstr>HDV psg</vt:lpstr>
      <vt:lpstr>Motorbikes</vt:lpstr>
      <vt:lpstr>Nonroad values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2017-06-26T22:04:22Z</dcterms:created>
  <dcterms:modified xsi:type="dcterms:W3CDTF">2020-01-21T22:22:23Z</dcterms:modified>
</cp:coreProperties>
</file>