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2-canada-wipA\inputdata\plcy-schd\FoPITY\"/>
    </mc:Choice>
  </mc:AlternateContent>
  <bookViews>
    <workbookView xWindow="0" yWindow="0" windowWidth="15960" windowHeight="6705" activeTab="2"/>
  </bookViews>
  <sheets>
    <sheet name="About" sheetId="2" r:id="rId1"/>
    <sheet name="Set Schedules Here" sheetId="5" r:id="rId2"/>
    <sheet name="FoPITY-1" sheetId="4" r:id="rId3"/>
    <sheet name="FoPITY-1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I123" i="5" l="1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E121" i="5"/>
  <c r="F121" i="5"/>
  <c r="G121" i="5"/>
  <c r="H121" i="5"/>
  <c r="I121" i="5"/>
  <c r="D121" i="5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<sst xmlns="http://schemas.openxmlformats.org/spreadsheetml/2006/main" count="361" uniqueCount="124">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</sst>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0576"/>
        <c:axId val="79882112"/>
      </c:lineChart>
      <c:catAx>
        <c:axId val="79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2112"/>
        <c:crosses val="autoZero"/>
        <c:auto val="1"/>
        <c:lblAlgn val="ctr"/>
        <c:lblOffset val="100"/>
        <c:noMultiLvlLbl val="0"/>
      </c:catAx>
      <c:valAx>
        <c:axId val="798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8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20" t="s">
        <v>120</v>
      </c>
    </row>
    <row r="30" spans="1:6" x14ac:dyDescent="0.25">
      <c r="B30" t="s">
        <v>108</v>
      </c>
    </row>
    <row r="31" spans="1:6" x14ac:dyDescent="0.25">
      <c r="B31" s="20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20" t="s">
        <v>111</v>
      </c>
    </row>
    <row r="35" spans="1:2" x14ac:dyDescent="0.25">
      <c r="B35" s="20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1.0072000000000001</v>
      </c>
      <c r="C59" s="7"/>
      <c r="D59" s="8"/>
    </row>
    <row r="60" spans="1:4" x14ac:dyDescent="0.25">
      <c r="A60" s="6" t="s">
        <v>60</v>
      </c>
      <c r="B60" s="7">
        <v>-0.28999999999999998</v>
      </c>
      <c r="C60" s="7"/>
      <c r="D60" s="8"/>
    </row>
    <row r="61" spans="1:4" ht="15.75" thickBot="1" x14ac:dyDescent="0.3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1</v>
      </c>
    </row>
    <row r="4" spans="1:35" x14ac:dyDescent="0.25">
      <c r="A4" t="s">
        <v>2</v>
      </c>
      <c r="B4" s="15">
        <v>2017</v>
      </c>
      <c r="C4" s="15">
        <v>2018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1</v>
      </c>
    </row>
    <row r="6" spans="1:35" x14ac:dyDescent="0.25">
      <c r="A6" s="12" t="s">
        <v>3</v>
      </c>
      <c r="B6" s="15">
        <v>2017</v>
      </c>
      <c r="C6" s="15">
        <v>2018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</row>
    <row r="8" spans="1:35" x14ac:dyDescent="0.25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1</v>
      </c>
    </row>
    <row r="14" spans="1:35" x14ac:dyDescent="0.25">
      <c r="A14" s="12" t="s">
        <v>87</v>
      </c>
      <c r="B14" s="15">
        <v>2017</v>
      </c>
      <c r="C14" s="15">
        <v>2018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</row>
    <row r="16" spans="1:35" x14ac:dyDescent="0.25">
      <c r="A16" s="12" t="s">
        <v>123</v>
      </c>
      <c r="B16" s="15">
        <v>2017</v>
      </c>
      <c r="C16" s="15">
        <v>2018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A17" s="12"/>
      <c r="B17" s="16">
        <v>0</v>
      </c>
      <c r="C17" s="16">
        <v>0</v>
      </c>
      <c r="D17" s="16">
        <v>1</v>
      </c>
    </row>
    <row r="18" spans="1:35" x14ac:dyDescent="0.25">
      <c r="A18" t="s">
        <v>4</v>
      </c>
      <c r="B18" s="15">
        <v>2017</v>
      </c>
      <c r="C18" s="15">
        <v>2018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</row>
    <row r="20" spans="1:35" x14ac:dyDescent="0.25">
      <c r="A20" t="s">
        <v>74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25">
      <c r="A22" t="s">
        <v>6</v>
      </c>
      <c r="B22" s="15">
        <v>2017</v>
      </c>
      <c r="C22" s="15">
        <v>2018</v>
      </c>
      <c r="D22" s="15">
        <v>2019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1</v>
      </c>
      <c r="E23" s="16">
        <v>1</v>
      </c>
    </row>
    <row r="24" spans="1:35" x14ac:dyDescent="0.25">
      <c r="A24" t="s">
        <v>7</v>
      </c>
      <c r="B24" s="15">
        <v>2017</v>
      </c>
      <c r="C24" s="15">
        <v>2018</v>
      </c>
      <c r="D24" s="15">
        <v>2019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B25" s="16">
        <v>0</v>
      </c>
      <c r="C25" s="16">
        <v>0</v>
      </c>
      <c r="D25" s="16">
        <v>1</v>
      </c>
      <c r="E25" s="16">
        <v>1</v>
      </c>
    </row>
    <row r="26" spans="1:35" x14ac:dyDescent="0.25">
      <c r="A26" s="13" t="s">
        <v>88</v>
      </c>
      <c r="B26" s="15">
        <v>2017</v>
      </c>
      <c r="C26" s="15">
        <v>2018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A27" s="13"/>
      <c r="B27" s="16">
        <v>0</v>
      </c>
      <c r="C27" s="16">
        <v>0</v>
      </c>
      <c r="D27" s="16">
        <v>1</v>
      </c>
    </row>
    <row r="28" spans="1:35" x14ac:dyDescent="0.25">
      <c r="A28" t="s">
        <v>5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1</v>
      </c>
      <c r="E29" s="16">
        <v>1</v>
      </c>
    </row>
    <row r="30" spans="1:35" x14ac:dyDescent="0.25">
      <c r="A30" t="s">
        <v>9</v>
      </c>
      <c r="B30" s="15">
        <v>2017</v>
      </c>
      <c r="C30" s="15">
        <v>2018</v>
      </c>
      <c r="D30" s="15">
        <v>2019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1</v>
      </c>
      <c r="E31" s="16">
        <v>1</v>
      </c>
    </row>
    <row r="32" spans="1:35" x14ac:dyDescent="0.25">
      <c r="A32" t="s">
        <v>38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5"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98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64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68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69</v>
      </c>
      <c r="B40" s="15">
        <v>2017</v>
      </c>
      <c r="C40" s="15">
        <v>2018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6">
        <v>0</v>
      </c>
      <c r="C41" s="16">
        <v>0</v>
      </c>
      <c r="D41" s="16">
        <v>1</v>
      </c>
    </row>
    <row r="42" spans="1:35" s="16" customFormat="1" x14ac:dyDescent="0.25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9">
        <v>1</v>
      </c>
      <c r="C43" s="16">
        <v>1</v>
      </c>
    </row>
    <row r="44" spans="1:35" s="16" customFormat="1" x14ac:dyDescent="0.25">
      <c r="A44" t="s">
        <v>76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70</v>
      </c>
      <c r="B46" s="15">
        <v>2017</v>
      </c>
      <c r="C46" s="15">
        <v>2018</v>
      </c>
      <c r="D46" s="15">
        <v>2019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5">
      <c r="A48" t="s">
        <v>122</v>
      </c>
      <c r="B48" s="15">
        <v>2017</v>
      </c>
      <c r="C48" s="15">
        <v>2018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</row>
    <row r="50" spans="1:35" s="16" customFormat="1" x14ac:dyDescent="0.25">
      <c r="A50" t="s">
        <v>10</v>
      </c>
      <c r="B50" s="15">
        <v>2017</v>
      </c>
      <c r="C50" s="15">
        <v>2018</v>
      </c>
      <c r="D50" s="15">
        <v>2019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5">
      <c r="A52" s="12" t="s">
        <v>11</v>
      </c>
      <c r="B52" s="15">
        <v>2017</v>
      </c>
      <c r="C52" s="15">
        <v>2018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</row>
    <row r="54" spans="1:35" s="16" customFormat="1" x14ac:dyDescent="0.25">
      <c r="A54" s="12" t="s">
        <v>97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12</v>
      </c>
      <c r="B56" s="15">
        <v>2017</v>
      </c>
      <c r="C56" s="15">
        <v>2018</v>
      </c>
      <c r="D56" s="15">
        <v>2019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5">
      <c r="A58" s="12" t="s">
        <v>13</v>
      </c>
      <c r="B58" s="15">
        <v>2017</v>
      </c>
      <c r="C58" s="15">
        <v>2018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 s="12"/>
      <c r="B59" s="16">
        <v>0</v>
      </c>
      <c r="C59" s="16">
        <v>0</v>
      </c>
      <c r="D59" s="16">
        <v>1</v>
      </c>
    </row>
    <row r="60" spans="1:35" s="16" customFormat="1" x14ac:dyDescent="0.25">
      <c r="A60" s="12" t="s">
        <v>14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5">
      <c r="A62" t="s">
        <v>66</v>
      </c>
      <c r="B62" s="15">
        <v>2017</v>
      </c>
      <c r="C62" s="15">
        <v>2018</v>
      </c>
      <c r="D62" s="15">
        <v>2019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5">
      <c r="A64" t="s">
        <v>67</v>
      </c>
      <c r="B64" s="15">
        <v>2017</v>
      </c>
      <c r="C64" s="15">
        <v>2018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25">
      <c r="A66" s="12" t="s">
        <v>89</v>
      </c>
      <c r="B66" s="15">
        <v>2017</v>
      </c>
      <c r="C66" s="15">
        <v>2018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1</v>
      </c>
    </row>
    <row r="68" spans="1:35" s="16" customFormat="1" x14ac:dyDescent="0.25">
      <c r="A68" s="12" t="s">
        <v>15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16</v>
      </c>
      <c r="B70" s="15">
        <v>2017</v>
      </c>
      <c r="C70" s="15">
        <v>2018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</row>
    <row r="72" spans="1:35" s="16" customFormat="1" x14ac:dyDescent="0.25">
      <c r="A72" s="12" t="s">
        <v>17</v>
      </c>
      <c r="B72" s="15">
        <v>2017</v>
      </c>
      <c r="C72" s="15">
        <v>2018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</row>
    <row r="74" spans="1:35" s="16" customFormat="1" x14ac:dyDescent="0.25">
      <c r="A74" s="12" t="s">
        <v>18</v>
      </c>
      <c r="B74" s="15">
        <v>2017</v>
      </c>
      <c r="C74" s="15">
        <v>2018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</row>
    <row r="76" spans="1:35" s="16" customFormat="1" x14ac:dyDescent="0.25">
      <c r="A76" s="12" t="s">
        <v>54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 s="12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55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</row>
    <row r="80" spans="1:35" s="16" customFormat="1" x14ac:dyDescent="0.25">
      <c r="A80" t="s">
        <v>56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19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20</v>
      </c>
      <c r="B84" s="15">
        <v>2017</v>
      </c>
      <c r="C84" s="15">
        <v>2018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</row>
    <row r="86" spans="1:35" s="16" customFormat="1" x14ac:dyDescent="0.25">
      <c r="A86" t="s">
        <v>21</v>
      </c>
      <c r="B86" s="15">
        <v>2017</v>
      </c>
      <c r="C86" s="15">
        <v>2018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/>
      <c r="B87" s="16">
        <v>0</v>
      </c>
      <c r="C87" s="16">
        <v>0</v>
      </c>
      <c r="D87" s="16">
        <v>1</v>
      </c>
    </row>
    <row r="88" spans="1:35" s="16" customFormat="1" x14ac:dyDescent="0.25">
      <c r="A88" s="12" t="s">
        <v>22</v>
      </c>
      <c r="B88" s="15">
        <v>2017</v>
      </c>
      <c r="C88" s="15">
        <v>2018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100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71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0</v>
      </c>
      <c r="D93" s="16">
        <v>1</v>
      </c>
    </row>
    <row r="94" spans="1:35" s="16" customFormat="1" x14ac:dyDescent="0.25">
      <c r="A94" s="12" t="s">
        <v>23</v>
      </c>
      <c r="B94" s="15">
        <v>2017</v>
      </c>
      <c r="C94" s="15">
        <v>2018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24</v>
      </c>
      <c r="B96" s="15">
        <v>2017</v>
      </c>
      <c r="C96" s="15">
        <v>2018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0</v>
      </c>
      <c r="C97" s="16">
        <v>0</v>
      </c>
      <c r="D97" s="16">
        <v>1</v>
      </c>
    </row>
    <row r="98" spans="1:35" s="16" customFormat="1" x14ac:dyDescent="0.25">
      <c r="A98" s="12" t="s">
        <v>25</v>
      </c>
      <c r="B98" s="15">
        <v>2017</v>
      </c>
      <c r="C98" s="15">
        <v>2018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5">
      <c r="A99" s="12"/>
      <c r="B99" s="16">
        <v>0</v>
      </c>
      <c r="C99" s="16">
        <v>0</v>
      </c>
      <c r="D99" s="16">
        <v>1</v>
      </c>
    </row>
    <row r="100" spans="1:35" x14ac:dyDescent="0.25">
      <c r="A100" s="12" t="s">
        <v>26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25">
      <c r="A102" s="12" t="s">
        <v>27</v>
      </c>
      <c r="B102" s="15">
        <v>2017</v>
      </c>
      <c r="C102" s="15">
        <v>2018</v>
      </c>
      <c r="D102" s="15">
        <v>2019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5">
      <c r="A104" t="s">
        <v>75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99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63</v>
      </c>
      <c r="B108" s="15">
        <v>2017</v>
      </c>
      <c r="C108" s="15">
        <v>2018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58</v>
      </c>
      <c r="B110" s="15">
        <v>2017</v>
      </c>
      <c r="C110" s="15">
        <v>2018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57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65</v>
      </c>
      <c r="B114" s="15">
        <v>2017</v>
      </c>
      <c r="C114" s="15">
        <v>2018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</row>
    <row r="116" spans="1:35" x14ac:dyDescent="0.25">
      <c r="A116" t="s">
        <v>82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5">
      <c r="A118" t="s">
        <v>83</v>
      </c>
      <c r="B118" s="15">
        <v>2017</v>
      </c>
      <c r="C118" s="15">
        <v>2018</v>
      </c>
      <c r="D118" s="15">
        <v>2019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2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2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2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2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2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2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2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2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2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5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  <row r="138" spans="1:35" x14ac:dyDescent="0.2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25">
      <c r="B139" s="16">
        <v>0</v>
      </c>
      <c r="C139" s="16">
        <v>0</v>
      </c>
      <c r="D139" s="16">
        <f>About!$B$59/(1+EXP(About!$B$60*(D138-$C138+About!$B$61)))</f>
        <v>1.2834094380253213E-2</v>
      </c>
      <c r="E139" s="16">
        <f>About!$B$59/(1+EXP(About!$B$60*(E138-$C138+About!$B$61)))</f>
        <v>1.7078622565874224E-2</v>
      </c>
      <c r="F139" s="16">
        <f>About!$B$59/(1+EXP(About!$B$60*(F138-$C138+About!$B$61)))</f>
        <v>2.2694874460533743E-2</v>
      </c>
      <c r="G139" s="16">
        <f>About!$B$59/(1+EXP(About!$B$60*(G138-$C138+About!$B$61)))</f>
        <v>3.0101863898222433E-2</v>
      </c>
      <c r="H139" s="16">
        <f>About!$B$59/(1+EXP(About!$B$60*(H138-$C138+About!$B$61)))</f>
        <v>3.9828494763719823E-2</v>
      </c>
      <c r="I139" s="16">
        <f>About!$B$59/(1+EXP(About!$B$60*(I138-$C138+About!$B$61)))</f>
        <v>5.2529068732582347E-2</v>
      </c>
      <c r="J139" s="16">
        <f>About!$B$59/(1+EXP(About!$B$60*(J138-$C138+About!$B$61)))</f>
        <v>6.8990786471141249E-2</v>
      </c>
      <c r="K139" s="16">
        <f>About!$B$59/(1+EXP(About!$B$60*(K138-$C138+About!$B$61)))</f>
        <v>9.0124315760763102E-2</v>
      </c>
      <c r="L139" s="16">
        <f>About!$B$59/(1+EXP(About!$B$60*(L138-$C138+About!$B$61)))</f>
        <v>0.11692476230789163</v>
      </c>
      <c r="M139" s="16">
        <f>About!$B$59/(1+EXP(About!$B$60*(M138-$C138+About!$B$61)))</f>
        <v>0.15038798765946587</v>
      </c>
      <c r="N139" s="16">
        <f>About!$B$59/(1+EXP(About!$B$60*(N138-$C138+About!$B$61)))</f>
        <v>0.19136957729062326</v>
      </c>
      <c r="O139" s="16">
        <f>About!$B$59/(1+EXP(About!$B$60*(O138-$C138+About!$B$61)))</f>
        <v>0.24038568961022069</v>
      </c>
      <c r="P139" s="16">
        <f>About!$B$59/(1+EXP(About!$B$60*(P138-$C138+About!$B$61)))</f>
        <v>0.29738013297632276</v>
      </c>
      <c r="Q139" s="16">
        <f>About!$B$59/(1+EXP(About!$B$60*(Q138-$C138+About!$B$61)))</f>
        <v>0.36151690833957228</v>
      </c>
      <c r="R139" s="16">
        <f>About!$B$59/(1+EXP(About!$B$60*(R138-$C138+About!$B$61)))</f>
        <v>0.43108549491137449</v>
      </c>
      <c r="S139" s="16">
        <f>About!$B$59/(1+EXP(About!$B$60*(S138-$C138+About!$B$61)))</f>
        <v>0.50360000000000005</v>
      </c>
      <c r="T139" s="16">
        <f>About!$B$59/(1+EXP(About!$B$60*(T138-$C138+About!$B$61)))</f>
        <v>0.57611450508862561</v>
      </c>
      <c r="U139" s="16">
        <f>About!$B$59/(1+EXP(About!$B$60*(U138-$C138+About!$B$61)))</f>
        <v>0.64568309166042781</v>
      </c>
      <c r="V139" s="16">
        <f>About!$B$59/(1+EXP(About!$B$60*(V138-$C138+About!$B$61)))</f>
        <v>0.70981986702367739</v>
      </c>
      <c r="W139" s="16">
        <f>About!$B$59/(1+EXP(About!$B$60*(W138-$C138+About!$B$61)))</f>
        <v>0.76681431038977943</v>
      </c>
      <c r="X139" s="16">
        <f>About!$B$59/(1+EXP(About!$B$60*(X138-$C138+About!$B$61)))</f>
        <v>0.81583042270937689</v>
      </c>
      <c r="Y139" s="16">
        <f>About!$B$59/(1+EXP(About!$B$60*(Y138-$C138+About!$B$61)))</f>
        <v>0.85681201234053417</v>
      </c>
      <c r="Z139" s="16">
        <f>About!$B$59/(1+EXP(About!$B$60*(Z138-$C138+About!$B$61)))</f>
        <v>0.89027523769210837</v>
      </c>
      <c r="AA139" s="16">
        <f>About!$B$59/(1+EXP(About!$B$60*(AA138-$C138+About!$B$61)))</f>
        <v>0.91707568423923702</v>
      </c>
      <c r="AB139" s="16">
        <f>About!$B$59/(1+EXP(About!$B$60*(AB138-$C138+About!$B$61)))</f>
        <v>0.93820921352885889</v>
      </c>
      <c r="AC139" s="16">
        <f>About!$B$59/(1+EXP(About!$B$60*(AC138-$C138+About!$B$61)))</f>
        <v>0.95467093126741787</v>
      </c>
      <c r="AD139" s="16">
        <f>About!$B$59/(1+EXP(About!$B$60*(AD138-$C138+About!$B$61)))</f>
        <v>0.96737150523628024</v>
      </c>
      <c r="AE139" s="16">
        <f>About!$B$59/(1+EXP(About!$B$60*(AE138-$C138+About!$B$61)))</f>
        <v>0.97709813610177754</v>
      </c>
      <c r="AF139" s="16">
        <f>About!$B$59/(1+EXP(About!$B$60*(AF138-$C138+About!$B$61)))</f>
        <v>0.98450512553946645</v>
      </c>
      <c r="AG139" s="16">
        <f>About!$B$59/(1+EXP(About!$B$60*(AG138-$C138+About!$B$61)))</f>
        <v>0.99012137743412587</v>
      </c>
      <c r="AH139" s="16">
        <f>About!$B$59/(1+EXP(About!$B$60*(AH138-$C138+About!$B$61)))</f>
        <v>0.99436590561974691</v>
      </c>
      <c r="AI139" s="16">
        <f>About!$B$59/(1+EXP(About!$B$60*(AI138-$C138+About!$B$61)))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3.125E-2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6.25E-2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9.375E-2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0.125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0.15625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0.1875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0.21875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0.25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0.28125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0.3125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0.34375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0.375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0.40625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0.4375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0.46875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0.53125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0.5625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0.59375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0.625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0.65625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0.6875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0.71875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0.78125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0.8125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0.84375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0.875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0.90625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0.9375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0.96875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3.125E-2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6.25E-2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9.375E-2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0.125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0.15625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0.1875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0.21875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0.25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0.28125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0.3125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0.34375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0.375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0.40625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0.4375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0.46875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0.53125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0.5625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0.59375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0.625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0.65625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0.6875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0.71875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0.78125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0.8125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0.84375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0.875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0.90625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0.9375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0.96875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3.125E-2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6.25E-2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9.375E-2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0.125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0.15625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0.1875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0.21875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0.25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0.28125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0.3125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0.34375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0.375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0.40625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0.4375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0.46875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0.5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0.53125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0.5625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0.59375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0.625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0.65625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0.6875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0.71875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0.75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0.78125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0.8125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0.84375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0.875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0.90625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0.9375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0.96875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3.125E-2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6.25E-2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9.375E-2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0.125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0.15625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0.1875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0.28125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0.34375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0.40625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0.4375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0.46875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0.53125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0.5625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0.59375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0.625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0.65625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0.6875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0.71875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0.78125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0.84375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0.90625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0.9375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0.96875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3.125E-2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6.25E-2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9.375E-2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0.125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0.15625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0.1875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0.21875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0.25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0.28125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0.3125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0.34375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0.375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0.40625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0.4375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0.46875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0.5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0.53125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0.5625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0.59375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0.625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0.65625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0.6875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0.71875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0.75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0.78125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0.8125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0.84375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0.875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0.90625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0.9375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0.96875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3.125E-2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6.25E-2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9.375E-2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0.125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0.15625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0.1875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0.21875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0.25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0.28125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0.3125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0.34375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0.375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0.40625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0.4375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0.46875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0.5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0.53125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0.5625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0.59375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0.625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0.65625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0.6875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0.71875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0.75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0.78125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0.8125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0.84375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0.875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0.90625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0.9375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0.96875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3.125E-2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6.25E-2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9.375E-2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0.125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0.15625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0.1875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0.21875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0.25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0.28125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0.3125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0.34375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0.375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0.40625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0.4375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0.46875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0.53125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0.5625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0.59375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0.625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0.65625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0.6875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0.71875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0.78125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0.8125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0.84375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0.875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0.90625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0.9375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0.96875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3.125E-2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6.25E-2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9.375E-2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0.125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0.15625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0.1875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0.21875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0.25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0.28125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0.3125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0.34375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0.375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0.40625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0.4375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0.46875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0.53125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0.5625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0.59375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0.625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0.65625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0.6875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0.71875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0.78125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0.8125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0.84375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0.875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0.90625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0.9375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0.96875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3.125E-2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6.25E-2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9.375E-2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0.125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0.15625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0.1875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0.21875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0.25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0.28125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0.3125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0.34375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0.375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0.40625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0.4375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0.46875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0.5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0.53125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0.5625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0.59375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0.625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0.65625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0.6875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0.71875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0.75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0.78125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0.8125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0.84375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0.875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0.90625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0.9375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0.96875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3.125E-2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6.25E-2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9.375E-2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0.125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0.15625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0.1875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0.21875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0.25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0.28125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0.3125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0.34375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0.375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0.40625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0.4375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0.46875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0.5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0.53125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0.5625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0.59375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0.625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0.65625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0.6875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0.71875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0.75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0.78125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0.8125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0.84375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0.875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0.90625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0.9375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0.96875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3.125E-2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6.25E-2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9.375E-2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0.125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0.15625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0.1875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0.28125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0.34375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0.40625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0.4375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0.46875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0.53125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0.5625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0.59375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0.625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0.65625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0.6875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0.71875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0.78125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0.84375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0.90625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0.9375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0.96875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3.125E-2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6.25E-2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9.375E-2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0.125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0.15625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0.1875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0.28125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0.34375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0.40625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0.4375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0.46875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0.53125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0.5625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0.59375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0.65625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0.6875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0.71875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0.78125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0.84375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0.90625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0.9375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0.96875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3.125E-2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6.25E-2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9.375E-2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0.15625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0.21875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0.25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0.28125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0.3125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0.34375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0.375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0.40625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0.4375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0.46875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0.5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0.53125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0.5625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0.59375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0.625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0.65625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0.6875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0.71875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0.75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0.78125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0.8125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0.84375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0.875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0.90625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0.9375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0.96875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3.125E-2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6.25E-2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9.375E-2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0.125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0.15625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0.1875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0.21875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0.25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0.28125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0.3125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0.34375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0.375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0.40625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0.4375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0.46875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0.53125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0.5625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0.59375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0.625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0.65625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0.6875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0.71875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0.78125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0.8125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0.84375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0.875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0.90625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0.9375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0.96875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3.125E-2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6.25E-2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9.375E-2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0.15625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0.21875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0.25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0.28125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0.3125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0.34375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0.375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0.40625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0.4375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0.46875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0.53125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0.5625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0.59375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0.625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0.65625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0.6875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0.71875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0.78125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0.8125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0.84375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0.875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0.90625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0.9375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0.96875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3.125E-2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6.25E-2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9.375E-2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0.125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0.15625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0.1875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0.21875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0.25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0.28125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0.3125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0.34375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0.375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0.40625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0.4375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0.46875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0.53125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0.5625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0.59375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0.625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0.65625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0.6875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0.71875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0.78125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0.8125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0.84375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0.875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0.90625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0.9375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0.96875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3.125E-2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6.25E-2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9.375E-2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0.125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0.15625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0.1875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0.21875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0.25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0.28125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0.3125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0.34375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0.375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0.40625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0.4375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0.46875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0.53125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0.5625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0.59375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0.625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0.65625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0.6875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0.71875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0.78125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0.8125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0.84375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0.875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0.90625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0.9375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0.96875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3.125E-2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6.25E-2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9.375E-2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0.125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0.15625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0.1875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0.28125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0.34375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0.40625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0.4375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0.46875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0.53125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0.5625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0.59375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0.625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0.65625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0.6875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0.71875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0.78125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0.84375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0.90625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0.9375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0.96875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3.125E-2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9.375E-2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0.125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0.15625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0.1875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0.28125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0.34375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0.40625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0.4375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0.46875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0.53125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0.5625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0.59375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0.625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0.65625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0.6875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0.71875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0.78125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0.84375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0.90625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0.9375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0.96875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3.125E-2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6.25E-2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9.375E-2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0.125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0.15625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0.21875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0.25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0.28125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0.3125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0.34375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0.375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0.40625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0.4375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0.46875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0.5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0.53125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0.5625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0.59375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0.625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0.65625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0.6875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0.71875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0.75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0.78125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0.8125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0.84375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0.875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0.90625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0.9375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0.96875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3.125E-2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6.25E-2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9.375E-2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0.125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0.15625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0.1875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0.28125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0.34375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0.40625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0.4375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0.46875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0.53125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0.5625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0.59375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0.625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0.65625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0.6875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0.71875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0.78125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0.84375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0.90625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0.9375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0.96875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3.125E-2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6.25E-2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9.375E-2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0.125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0.15625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0.1875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0.28125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0.34375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0.40625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0.4375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0.46875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0.53125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0.5625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0.59375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0.625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0.65625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0.6875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0.71875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0.78125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0.84375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0.90625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0.9375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0.96875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3.125E-2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6.25E-2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9.375E-2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0.125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0.15625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0.1875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0.21875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0.25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0.28125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0.3125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0.34375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0.375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0.40625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0.4375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0.46875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0.53125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0.5625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0.59375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0.625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0.65625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0.6875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0.71875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0.78125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0.8125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0.84375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0.875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0.90625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0.9375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0.96875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2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2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2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2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2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2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2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2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2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2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1.2834094380254513E-2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2019</v>
      </c>
      <c r="G13" s="12">
        <f>IF(ISBLANK('Set Schedules Here'!D25),"",'Set Schedules Here'!D25)</f>
        <v>1</v>
      </c>
      <c r="H13" s="12">
        <f>IF(ISBLANK('Set Schedules Here'!E24),"",'Set Schedules Here'!E24)</f>
        <v>2050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2019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2018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2019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2019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2019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2019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2050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2019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2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2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2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2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2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2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2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2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  <row r="70" spans="1:69" x14ac:dyDescent="0.2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1.2834094380253213E-2</v>
      </c>
      <c r="H70" s="12">
        <f>IF(ISBLANK('Set Schedules Here'!E138),"",'Set Schedules Here'!E138)</f>
        <v>2020</v>
      </c>
      <c r="I70" s="12">
        <f>IF(ISBLANK('Set Schedules Here'!E139),"",'Set Schedules Here'!E139)</f>
        <v>1.7078622565874224E-2</v>
      </c>
      <c r="J70" s="12">
        <f>IF(ISBLANK('Set Schedules Here'!F138),"",'Set Schedules Here'!F138)</f>
        <v>2021</v>
      </c>
      <c r="K70" s="12">
        <f>IF(ISBLANK('Set Schedules Here'!F139),"",'Set Schedules Here'!F139)</f>
        <v>2.2694874460533743E-2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3.0101863898222433E-2</v>
      </c>
      <c r="N70" s="12">
        <f>IF(ISBLANK('Set Schedules Here'!H138),"",'Set Schedules Here'!H138)</f>
        <v>2023</v>
      </c>
      <c r="O70" s="12">
        <f>IF(ISBLANK('Set Schedules Here'!H139),"",'Set Schedules Here'!H139)</f>
        <v>3.9828494763719823E-2</v>
      </c>
      <c r="P70" s="12">
        <f>IF(ISBLANK('Set Schedules Here'!I138),"",'Set Schedules Here'!I138)</f>
        <v>2024</v>
      </c>
      <c r="Q70" s="12">
        <f>IF(ISBLANK('Set Schedules Here'!I139),"",'Set Schedules Here'!I139)</f>
        <v>5.2529068732582347E-2</v>
      </c>
      <c r="R70" s="12">
        <f>IF(ISBLANK('Set Schedules Here'!J138),"",'Set Schedules Here'!J138)</f>
        <v>2025</v>
      </c>
      <c r="S70" s="12">
        <f>IF(ISBLANK('Set Schedules Here'!J139),"",'Set Schedules Here'!J139)</f>
        <v>6.8990786471141249E-2</v>
      </c>
      <c r="T70" s="12">
        <f>IF(ISBLANK('Set Schedules Here'!K138),"",'Set Schedules Here'!K138)</f>
        <v>2026</v>
      </c>
      <c r="U70" s="12">
        <f>IF(ISBLANK('Set Schedules Here'!K139),"",'Set Schedules Here'!K139)</f>
        <v>9.0124315760763102E-2</v>
      </c>
      <c r="V70" s="12">
        <f>IF(ISBLANK('Set Schedules Here'!L138),"",'Set Schedules Here'!L138)</f>
        <v>2027</v>
      </c>
      <c r="W70" s="12">
        <f>IF(ISBLANK('Set Schedules Here'!L139),"",'Set Schedules Here'!L139)</f>
        <v>0.11692476230789163</v>
      </c>
      <c r="X70" s="12">
        <f>IF(ISBLANK('Set Schedules Here'!M138),"",'Set Schedules Here'!M138)</f>
        <v>2028</v>
      </c>
      <c r="Y70" s="12">
        <f>IF(ISBLANK('Set Schedules Here'!M139),"",'Set Schedules Here'!M139)</f>
        <v>0.15038798765946587</v>
      </c>
      <c r="Z70" s="12">
        <f>IF(ISBLANK('Set Schedules Here'!N138),"",'Set Schedules Here'!N138)</f>
        <v>2029</v>
      </c>
      <c r="AA70" s="12">
        <f>IF(ISBLANK('Set Schedules Here'!N139),"",'Set Schedules Here'!N139)</f>
        <v>0.19136957729062326</v>
      </c>
      <c r="AB70" s="12">
        <f>IF(ISBLANK('Set Schedules Here'!O138),"",'Set Schedules Here'!O138)</f>
        <v>2030</v>
      </c>
      <c r="AC70" s="12">
        <f>IF(ISBLANK('Set Schedules Here'!O139),"",'Set Schedules Here'!O139)</f>
        <v>0.24038568961022069</v>
      </c>
      <c r="AD70" s="12">
        <f>IF(ISBLANK('Set Schedules Here'!P138),"",'Set Schedules Here'!P138)</f>
        <v>2031</v>
      </c>
      <c r="AE70" s="12">
        <f>IF(ISBLANK('Set Schedules Here'!P139),"",'Set Schedules Here'!P139)</f>
        <v>0.29738013297632276</v>
      </c>
      <c r="AF70" s="12">
        <f>IF(ISBLANK('Set Schedules Here'!Q138),"",'Set Schedules Here'!Q138)</f>
        <v>2032</v>
      </c>
      <c r="AG70" s="12">
        <f>IF(ISBLANK('Set Schedules Here'!Q139),"",'Set Schedules Here'!Q139)</f>
        <v>0.36151690833957228</v>
      </c>
      <c r="AH70" s="12">
        <f>IF(ISBLANK('Set Schedules Here'!R138),"",'Set Schedules Here'!R138)</f>
        <v>2033</v>
      </c>
      <c r="AI70" s="12">
        <f>IF(ISBLANK('Set Schedules Here'!R139),"",'Set Schedules Here'!R139)</f>
        <v>0.43108549491137449</v>
      </c>
      <c r="AJ70" s="12">
        <f>IF(ISBLANK('Set Schedules Here'!S138),"",'Set Schedules Here'!S138)</f>
        <v>2034</v>
      </c>
      <c r="AK70" s="12">
        <f>IF(ISBLANK('Set Schedules Here'!S139),"",'Set Schedules Here'!S139)</f>
        <v>0.50360000000000005</v>
      </c>
      <c r="AL70" s="12">
        <f>IF(ISBLANK('Set Schedules Here'!T138),"",'Set Schedules Here'!T138)</f>
        <v>2035</v>
      </c>
      <c r="AM70" s="12">
        <f>IF(ISBLANK('Set Schedules Here'!T139),"",'Set Schedules Here'!T139)</f>
        <v>0.57611450508862561</v>
      </c>
      <c r="AN70" s="12">
        <f>IF(ISBLANK('Set Schedules Here'!U138),"",'Set Schedules Here'!U138)</f>
        <v>2036</v>
      </c>
      <c r="AO70" s="12">
        <f>IF(ISBLANK('Set Schedules Here'!U139),"",'Set Schedules Here'!U139)</f>
        <v>0.64568309166042781</v>
      </c>
      <c r="AP70" s="12">
        <f>IF(ISBLANK('Set Schedules Here'!V138),"",'Set Schedules Here'!V138)</f>
        <v>2037</v>
      </c>
      <c r="AQ70" s="12">
        <f>IF(ISBLANK('Set Schedules Here'!V139),"",'Set Schedules Here'!V139)</f>
        <v>0.70981986702367739</v>
      </c>
      <c r="AR70" s="12">
        <f>IF(ISBLANK('Set Schedules Here'!W138),"",'Set Schedules Here'!W138)</f>
        <v>2038</v>
      </c>
      <c r="AS70" s="12">
        <f>IF(ISBLANK('Set Schedules Here'!W139),"",'Set Schedules Here'!W139)</f>
        <v>0.76681431038977943</v>
      </c>
      <c r="AT70" s="12">
        <f>IF(ISBLANK('Set Schedules Here'!X138),"",'Set Schedules Here'!X138)</f>
        <v>2039</v>
      </c>
      <c r="AU70" s="12">
        <f>IF(ISBLANK('Set Schedules Here'!X139),"",'Set Schedules Here'!X139)</f>
        <v>0.81583042270937689</v>
      </c>
      <c r="AV70" s="12">
        <f>IF(ISBLANK('Set Schedules Here'!Y138),"",'Set Schedules Here'!Y138)</f>
        <v>2040</v>
      </c>
      <c r="AW70" s="12">
        <f>IF(ISBLANK('Set Schedules Here'!Y139),"",'Set Schedules Here'!Y139)</f>
        <v>0.85681201234053417</v>
      </c>
      <c r="AX70" s="12">
        <f>IF(ISBLANK('Set Schedules Here'!Z138),"",'Set Schedules Here'!Z138)</f>
        <v>2041</v>
      </c>
      <c r="AY70" s="12">
        <f>IF(ISBLANK('Set Schedules Here'!Z139),"",'Set Schedules Here'!Z139)</f>
        <v>0.89027523769210837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0.91707568423923702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0.93820921352885889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0.95467093126741787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0.96737150523628024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0.97709813610177754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0.98450512553946645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0.99012137743412587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0.99436590561974691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FoPITY-1</vt:lpstr>
      <vt:lpstr>FoPITY-1-WebApp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2018-12-04T00:23:41Z</dcterms:modified>
</cp:coreProperties>
</file>