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315" yWindow="465" windowWidth="27585" windowHeight="16215"/>
  </bookViews>
  <sheets>
    <sheet name="About" sheetId="1" r:id="rId1"/>
    <sheet name="Calculations" sheetId="4" r:id="rId2"/>
    <sheet name="BTaDLP" sheetId="2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B2" i="2"/>
  <c r="D2" i="4"/>
  <c r="D3" i="4"/>
  <c r="D4" i="4"/>
  <c r="D5" i="4"/>
  <c r="D6" i="4"/>
  <c r="D8" i="4"/>
  <c r="F2" i="2"/>
  <c r="J2" i="2"/>
  <c r="N2" i="2"/>
  <c r="R2" i="2"/>
  <c r="V2" i="2"/>
  <c r="Z2" i="2"/>
  <c r="AD2" i="2"/>
  <c r="AH2" i="2"/>
  <c r="C2" i="2"/>
  <c r="G2" i="2"/>
  <c r="K2" i="2"/>
  <c r="O2" i="2"/>
  <c r="S2" i="2"/>
  <c r="W2" i="2"/>
  <c r="AA2" i="2"/>
  <c r="AE2" i="2"/>
  <c r="AI2" i="2"/>
  <c r="E2" i="2"/>
  <c r="I2" i="2"/>
  <c r="M2" i="2"/>
  <c r="Q2" i="2"/>
  <c r="U2" i="2"/>
  <c r="Y2" i="2"/>
  <c r="AG2" i="2"/>
  <c r="D2" i="2"/>
  <c r="H2" i="2"/>
  <c r="L2" i="2"/>
  <c r="P2" i="2"/>
  <c r="T2" i="2"/>
  <c r="X2" i="2"/>
  <c r="AB2" i="2"/>
  <c r="AF2" i="2"/>
  <c r="AJ2" i="2"/>
  <c r="AC2" i="2"/>
  <c r="AK2" i="2"/>
</calcChain>
</file>

<file path=xl/sharedStrings.xml><?xml version="1.0" encoding="utf-8"?>
<sst xmlns="http://schemas.openxmlformats.org/spreadsheetml/2006/main" count="18" uniqueCount="18">
  <si>
    <t>Source:</t>
  </si>
  <si>
    <t>Transmission and Distribution Loss Percentage</t>
  </si>
  <si>
    <t>Trans and Dist Loss Perc</t>
  </si>
  <si>
    <t>BTaDLP BAU Transmission and Distribution Loss Percentage</t>
  </si>
  <si>
    <t>Environment and Climate Change Canada</t>
  </si>
  <si>
    <t>National Inventory Report 2017</t>
  </si>
  <si>
    <t>Notes</t>
  </si>
  <si>
    <t>We are using the 'unallocated energy' in the table for electricity generation as a proxy to estimate losses in T&amp;D.</t>
  </si>
  <si>
    <t>Year</t>
  </si>
  <si>
    <t>Overall generation (GWh)</t>
  </si>
  <si>
    <t>Unallocated Energy (GWh)</t>
  </si>
  <si>
    <t>N/A</t>
  </si>
  <si>
    <t>Average 2010-2014</t>
  </si>
  <si>
    <t>Weighted average 2010-2014</t>
  </si>
  <si>
    <t>Table A13–1 (NIR part III)</t>
  </si>
  <si>
    <t>Footnote 14 indicates it "Includes transmission line losses, metering differences and other losses."</t>
  </si>
  <si>
    <t>No meaningful trend since 2010, so we assume T&amp;D losses going</t>
  </si>
  <si>
    <t>forward are constant at the average value for this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</si>
</sst>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5" fillId="2" borderId="0" xfId="0" applyFont="1" applyFill="1" applyAlignment="1">
      <alignment horizontal="center" vertical="center" wrapText="1"/>
    </xf>
    <xf numFmtId="165" fontId="0" fillId="0" borderId="0" xfId="3" applyNumberFormat="1" applyFont="1"/>
    <xf numFmtId="10" fontId="0" fillId="0" borderId="0" xfId="4" applyNumberFormat="1" applyFont="1"/>
    <xf numFmtId="0" fontId="0" fillId="0" borderId="0" xfId="0" applyFont="1"/>
  </cellXfs>
  <cellStyles count="5">
    <cellStyle name="Comma" xfId="3" builtinId="3"/>
    <cellStyle name="Hyperlink" xfId="1" builtinId="8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ColWidth="8.85546875" defaultRowHeight="15" x14ac:dyDescent="0.25"/>
  <sheetData>
    <row r="1" spans="1:2" x14ac:dyDescent="0.2">
      <c r="A1" s="1" t="s">
        <v>3</v>
      </c>
    </row>
    <row r="3" spans="1:2" x14ac:dyDescent="0.2">
      <c r="A3" s="1" t="s">
        <v>0</v>
      </c>
      <c r="B3" t="s">
        <v>4</v>
      </c>
    </row>
    <row r="4" spans="1:2" x14ac:dyDescent="0.2">
      <c r="B4" s="2" t="s">
        <v>5</v>
      </c>
    </row>
    <row r="5" spans="1:2" x14ac:dyDescent="0.25">
      <c r="B5" t="s">
        <v>14</v>
      </c>
    </row>
    <row r="6" spans="1:2" x14ac:dyDescent="0.2">
      <c r="B6" s="3"/>
    </row>
    <row r="8" spans="1:2" x14ac:dyDescent="0.2">
      <c r="A8" s="1" t="s">
        <v>6</v>
      </c>
    </row>
    <row r="9" spans="1:2" x14ac:dyDescent="0.2">
      <c r="A9" t="s">
        <v>7</v>
      </c>
    </row>
    <row r="10" spans="1:2" x14ac:dyDescent="0.2">
      <c r="A10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defaultColWidth="8.85546875" defaultRowHeight="15" x14ac:dyDescent="0.25"/>
  <cols>
    <col min="1" max="1" width="11.28515625" customWidth="1"/>
    <col min="2" max="2" width="14.7109375" customWidth="1"/>
    <col min="3" max="3" width="14.85546875" customWidth="1"/>
    <col min="4" max="4" width="16.140625" customWidth="1"/>
  </cols>
  <sheetData>
    <row r="1" spans="1:4" ht="45" x14ac:dyDescent="0.2">
      <c r="A1" s="8" t="s">
        <v>8</v>
      </c>
      <c r="B1" s="8" t="s">
        <v>9</v>
      </c>
      <c r="C1" s="8" t="s">
        <v>10</v>
      </c>
      <c r="D1" s="8" t="s">
        <v>1</v>
      </c>
    </row>
    <row r="2" spans="1:4" x14ac:dyDescent="0.2">
      <c r="A2">
        <v>2010</v>
      </c>
      <c r="B2" s="9">
        <v>542000</v>
      </c>
      <c r="C2" s="9">
        <v>52000</v>
      </c>
      <c r="D2" s="10">
        <f>C2/B2</f>
        <v>9.5940959409594101E-2</v>
      </c>
    </row>
    <row r="3" spans="1:4" x14ac:dyDescent="0.2">
      <c r="A3">
        <v>2011</v>
      </c>
      <c r="B3" s="9">
        <v>568000</v>
      </c>
      <c r="C3" s="9">
        <v>57000</v>
      </c>
      <c r="D3" s="10">
        <f t="shared" ref="D3:D6" si="0">C3/B3</f>
        <v>0.10035211267605634</v>
      </c>
    </row>
    <row r="4" spans="1:4" x14ac:dyDescent="0.2">
      <c r="A4">
        <v>2012</v>
      </c>
      <c r="B4" s="9">
        <v>563000</v>
      </c>
      <c r="C4" s="9">
        <v>46000</v>
      </c>
      <c r="D4" s="10">
        <f t="shared" si="0"/>
        <v>8.1705150976909419E-2</v>
      </c>
    </row>
    <row r="5" spans="1:4" x14ac:dyDescent="0.2">
      <c r="A5">
        <v>2013</v>
      </c>
      <c r="B5" s="9">
        <v>580000</v>
      </c>
      <c r="C5" s="9">
        <v>41000</v>
      </c>
      <c r="D5" s="10">
        <f t="shared" si="0"/>
        <v>7.0689655172413796E-2</v>
      </c>
    </row>
    <row r="6" spans="1:4" x14ac:dyDescent="0.2">
      <c r="A6">
        <v>2014</v>
      </c>
      <c r="B6" s="9">
        <v>578000</v>
      </c>
      <c r="C6" s="9">
        <v>29000</v>
      </c>
      <c r="D6" s="10">
        <f t="shared" si="0"/>
        <v>5.0173010380622836E-2</v>
      </c>
    </row>
    <row r="7" spans="1:4" x14ac:dyDescent="0.2">
      <c r="A7">
        <v>2015</v>
      </c>
      <c r="B7" s="9">
        <v>580000</v>
      </c>
      <c r="C7" s="9" t="s">
        <v>11</v>
      </c>
    </row>
    <row r="8" spans="1:4" x14ac:dyDescent="0.2">
      <c r="C8" s="4" t="s">
        <v>12</v>
      </c>
      <c r="D8" s="10">
        <f>AVERAGE(D2:D6)</f>
        <v>7.9772177723119286E-2</v>
      </c>
    </row>
    <row r="9" spans="1:4" x14ac:dyDescent="0.25">
      <c r="A9" s="11"/>
      <c r="C9" s="4" t="s">
        <v>13</v>
      </c>
      <c r="D9" s="10">
        <f>SUM(C2:C6)/SUM(B2:B6)</f>
        <v>7.9477216531261038E-2</v>
      </c>
    </row>
    <row r="10" spans="1:4" x14ac:dyDescent="0.25">
      <c r="A10" s="11"/>
    </row>
    <row r="11" spans="1:4" x14ac:dyDescent="0.25">
      <c r="A11" s="11" t="s">
        <v>16</v>
      </c>
      <c r="B11" s="1"/>
      <c r="C11" s="1"/>
      <c r="D11" s="1"/>
    </row>
    <row r="12" spans="1:4" x14ac:dyDescent="0.25">
      <c r="A12" s="11" t="s">
        <v>17</v>
      </c>
      <c r="B12" s="6"/>
      <c r="C12" s="6"/>
      <c r="D12" s="5"/>
    </row>
    <row r="13" spans="1:4" x14ac:dyDescent="0.25">
      <c r="A13" s="11"/>
      <c r="B13" s="6"/>
      <c r="C13" s="6"/>
      <c r="D13" s="5"/>
    </row>
    <row r="14" spans="1:4" x14ac:dyDescent="0.25">
      <c r="A14" s="11"/>
      <c r="B14" s="6"/>
      <c r="C14" s="6"/>
      <c r="D14" s="5"/>
    </row>
    <row r="15" spans="1:4" x14ac:dyDescent="0.25">
      <c r="A15" s="11"/>
      <c r="B15" s="6"/>
      <c r="C15" s="6"/>
      <c r="D15" s="5"/>
    </row>
    <row r="16" spans="1:4" x14ac:dyDescent="0.25">
      <c r="A16" s="11"/>
      <c r="B16" s="6"/>
      <c r="C16" s="6"/>
      <c r="D16" s="5"/>
    </row>
    <row r="17" spans="1:4" x14ac:dyDescent="0.25">
      <c r="A17" s="11"/>
      <c r="B17" s="6"/>
      <c r="C17" s="6"/>
      <c r="D17" s="5"/>
    </row>
    <row r="18" spans="1:4" x14ac:dyDescent="0.25">
      <c r="A18" s="11"/>
      <c r="B18" s="6"/>
      <c r="C18" s="6"/>
      <c r="D18" s="5"/>
    </row>
    <row r="19" spans="1:4" x14ac:dyDescent="0.25">
      <c r="A19" s="11"/>
      <c r="B19" s="6"/>
      <c r="C19" s="6"/>
      <c r="D19" s="5"/>
    </row>
    <row r="20" spans="1:4" x14ac:dyDescent="0.25">
      <c r="A20" s="11"/>
      <c r="B20" s="6"/>
      <c r="C20" s="6"/>
      <c r="D20" s="5"/>
    </row>
    <row r="21" spans="1:4" x14ac:dyDescent="0.25">
      <c r="A21" s="11"/>
      <c r="B21" s="6"/>
      <c r="C21" s="6"/>
      <c r="D21" s="5"/>
    </row>
    <row r="22" spans="1:4" x14ac:dyDescent="0.25">
      <c r="A22" s="11"/>
      <c r="B22" s="6"/>
      <c r="C22" s="6"/>
      <c r="D22" s="5"/>
    </row>
    <row r="23" spans="1:4" x14ac:dyDescent="0.25">
      <c r="A23" s="11"/>
      <c r="B23" s="6"/>
      <c r="C23" s="6"/>
      <c r="D23" s="5"/>
    </row>
    <row r="24" spans="1:4" x14ac:dyDescent="0.25">
      <c r="A24" s="11"/>
      <c r="B24" s="6"/>
      <c r="C24" s="6"/>
      <c r="D24" s="5"/>
    </row>
    <row r="25" spans="1:4" x14ac:dyDescent="0.25">
      <c r="A25" s="11"/>
      <c r="B25" s="6"/>
      <c r="C25" s="6"/>
      <c r="D25" s="5"/>
    </row>
    <row r="26" spans="1:4" x14ac:dyDescent="0.25">
      <c r="A26" s="11"/>
      <c r="B26" s="6"/>
      <c r="C26" s="6"/>
      <c r="D26" s="5"/>
    </row>
    <row r="27" spans="1:4" x14ac:dyDescent="0.25">
      <c r="A27" s="11"/>
      <c r="B27" s="6"/>
      <c r="C27" s="6"/>
      <c r="D27" s="5"/>
    </row>
    <row r="28" spans="1:4" x14ac:dyDescent="0.25">
      <c r="A28" s="11"/>
    </row>
    <row r="29" spans="1:4" x14ac:dyDescent="0.25">
      <c r="A29" s="11"/>
    </row>
    <row r="30" spans="1:4" x14ac:dyDescent="0.25">
      <c r="A30" s="11"/>
    </row>
    <row r="31" spans="1:4" x14ac:dyDescent="0.25">
      <c r="A31" s="11"/>
      <c r="B31" s="1"/>
      <c r="C31" s="1"/>
      <c r="D31" s="7"/>
    </row>
    <row r="32" spans="1:4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2"/>
  <sheetViews>
    <sheetView workbookViewId="0"/>
  </sheetViews>
  <sheetFormatPr defaultColWidth="8.85546875" defaultRowHeight="15" x14ac:dyDescent="0.25"/>
  <cols>
    <col min="1" max="1" width="20.42578125" customWidth="1"/>
    <col min="2" max="2" width="9" customWidth="1"/>
  </cols>
  <sheetData>
    <row r="1" spans="1:3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s="4" t="s">
        <v>2</v>
      </c>
      <c r="B2" s="5">
        <f>Calculations!D9</f>
        <v>7.9477216531261038E-2</v>
      </c>
      <c r="C2" s="5">
        <f>$B2</f>
        <v>7.9477216531261038E-2</v>
      </c>
      <c r="D2" s="5">
        <f t="shared" ref="D2:AK2" si="0">$B2</f>
        <v>7.9477216531261038E-2</v>
      </c>
      <c r="E2" s="5">
        <f t="shared" si="0"/>
        <v>7.9477216531261038E-2</v>
      </c>
      <c r="F2" s="5">
        <f t="shared" si="0"/>
        <v>7.9477216531261038E-2</v>
      </c>
      <c r="G2" s="5">
        <f t="shared" si="0"/>
        <v>7.9477216531261038E-2</v>
      </c>
      <c r="H2" s="5">
        <f t="shared" si="0"/>
        <v>7.9477216531261038E-2</v>
      </c>
      <c r="I2" s="5">
        <f t="shared" si="0"/>
        <v>7.9477216531261038E-2</v>
      </c>
      <c r="J2" s="5">
        <f t="shared" si="0"/>
        <v>7.9477216531261038E-2</v>
      </c>
      <c r="K2" s="5">
        <f t="shared" si="0"/>
        <v>7.9477216531261038E-2</v>
      </c>
      <c r="L2" s="5">
        <f t="shared" si="0"/>
        <v>7.9477216531261038E-2</v>
      </c>
      <c r="M2" s="5">
        <f t="shared" si="0"/>
        <v>7.9477216531261038E-2</v>
      </c>
      <c r="N2" s="5">
        <f t="shared" si="0"/>
        <v>7.9477216531261038E-2</v>
      </c>
      <c r="O2" s="5">
        <f t="shared" si="0"/>
        <v>7.9477216531261038E-2</v>
      </c>
      <c r="P2" s="5">
        <f t="shared" si="0"/>
        <v>7.9477216531261038E-2</v>
      </c>
      <c r="Q2" s="5">
        <f t="shared" si="0"/>
        <v>7.9477216531261038E-2</v>
      </c>
      <c r="R2" s="5">
        <f t="shared" si="0"/>
        <v>7.9477216531261038E-2</v>
      </c>
      <c r="S2" s="5">
        <f t="shared" si="0"/>
        <v>7.9477216531261038E-2</v>
      </c>
      <c r="T2" s="5">
        <f t="shared" si="0"/>
        <v>7.9477216531261038E-2</v>
      </c>
      <c r="U2" s="5">
        <f t="shared" si="0"/>
        <v>7.9477216531261038E-2</v>
      </c>
      <c r="V2" s="5">
        <f t="shared" si="0"/>
        <v>7.9477216531261038E-2</v>
      </c>
      <c r="W2" s="5">
        <f t="shared" si="0"/>
        <v>7.9477216531261038E-2</v>
      </c>
      <c r="X2" s="5">
        <f t="shared" si="0"/>
        <v>7.9477216531261038E-2</v>
      </c>
      <c r="Y2" s="5">
        <f t="shared" si="0"/>
        <v>7.9477216531261038E-2</v>
      </c>
      <c r="Z2" s="5">
        <f t="shared" si="0"/>
        <v>7.9477216531261038E-2</v>
      </c>
      <c r="AA2" s="5">
        <f t="shared" si="0"/>
        <v>7.9477216531261038E-2</v>
      </c>
      <c r="AB2" s="5">
        <f t="shared" si="0"/>
        <v>7.9477216531261038E-2</v>
      </c>
      <c r="AC2" s="5">
        <f t="shared" si="0"/>
        <v>7.9477216531261038E-2</v>
      </c>
      <c r="AD2" s="5">
        <f t="shared" si="0"/>
        <v>7.9477216531261038E-2</v>
      </c>
      <c r="AE2" s="5">
        <f t="shared" si="0"/>
        <v>7.9477216531261038E-2</v>
      </c>
      <c r="AF2" s="5">
        <f t="shared" si="0"/>
        <v>7.9477216531261038E-2</v>
      </c>
      <c r="AG2" s="5">
        <f t="shared" si="0"/>
        <v>7.9477216531261038E-2</v>
      </c>
      <c r="AH2" s="5">
        <f t="shared" si="0"/>
        <v>7.9477216531261038E-2</v>
      </c>
      <c r="AI2" s="5">
        <f t="shared" si="0"/>
        <v>7.9477216531261038E-2</v>
      </c>
      <c r="AJ2" s="5">
        <f t="shared" si="0"/>
        <v>7.9477216531261038E-2</v>
      </c>
      <c r="AK2" s="5">
        <f t="shared" si="0"/>
        <v>7.9477216531261038E-2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2015-06-09T20:22:53Z</dcterms:created>
  <dcterms:modified xsi:type="dcterms:W3CDTF">2018-01-16T21:32:10Z</dcterms:modified>
</cp:coreProperties>
</file>