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EI EPS\Canada InputData\land\RPEpUACE\"/>
    </mc:Choice>
  </mc:AlternateContent>
  <bookViews>
    <workbookView xWindow="380" yWindow="80" windowWidth="19140" windowHeight="9260"/>
  </bookViews>
  <sheets>
    <sheet name="About" sheetId="1" r:id="rId1"/>
    <sheet name="Data" sheetId="2" r:id="rId2"/>
    <sheet name="RPEpUACE" sheetId="3" r:id="rId3"/>
  </sheets>
  <calcPr calcId="162913" calcOnSave="0"/>
</workbook>
</file>

<file path=xl/calcChain.xml><?xml version="1.0" encoding="utf-8"?>
<calcChain xmlns="http://schemas.openxmlformats.org/spreadsheetml/2006/main">
  <c r="B12" i="3" l="1"/>
  <c r="B11" i="3"/>
  <c r="G8" i="2"/>
  <c r="G9" i="2"/>
  <c r="C8" i="2" l="1"/>
  <c r="D8" i="2"/>
  <c r="E8" i="2"/>
  <c r="F8" i="2"/>
  <c r="C9" i="2"/>
  <c r="D9" i="2"/>
  <c r="E9" i="2"/>
  <c r="F9" i="2"/>
  <c r="B9" i="2"/>
  <c r="B8" i="2"/>
</calcChain>
</file>

<file path=xl/sharedStrings.xml><?xml version="1.0" encoding="utf-8"?>
<sst xmlns="http://schemas.openxmlformats.org/spreadsheetml/2006/main" count="31" uniqueCount="28">
  <si>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</si>
  <si>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</si>
  <si>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</si>
  <si>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</si>
  <si>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</si>
  <si>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</si>
  <si>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</si>
  <si>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</si>
  <si>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Excerpt from Table 6-3: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</si>
  <si>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</si>
  <si>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</si>
  <si>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</si>
  <si>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</si>
  <si>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</si>
  <si>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</si>
  <si>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</si>
  <si>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</si>
  <si>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</si>
  <si>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</si>
  <si>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</si>
  <si>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</si>
  <si>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</si>
  <si>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</si>
  <si>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</si>
  <si>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</t>
  </si>
  <si>
    <t>IPCC</t>
  </si>
  <si>
    <t>National Inventory for Canada</t>
  </si>
  <si>
    <t>http://unfccc.int/files/national_reports/annex_i_ghg_inventories/national_inventories_submissions/application/zip/can-2017-nir-13apr17.zip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</si>
</sst>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C14" sqref="C14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25</v>
      </c>
    </row>
    <row r="4" spans="1:2" x14ac:dyDescent="0.35">
      <c r="B4" s="4">
        <v>2017</v>
      </c>
    </row>
    <row r="5" spans="1:2" x14ac:dyDescent="0.35">
      <c r="B5" t="s">
        <v>26</v>
      </c>
    </row>
    <row r="6" spans="1:2" x14ac:dyDescent="0.35">
      <c r="B6" s="2" t="s">
        <v>27</v>
      </c>
    </row>
    <row r="9" spans="1:2" x14ac:dyDescent="0.35">
      <c r="A9" s="1" t="s">
        <v>2</v>
      </c>
    </row>
    <row r="10" spans="1:2" x14ac:dyDescent="0.35">
      <c r="A10" t="s">
        <v>3</v>
      </c>
    </row>
    <row r="11" spans="1:2" x14ac:dyDescent="0.35">
      <c r="A11" t="s">
        <v>4</v>
      </c>
    </row>
    <row r="12" spans="1:2" x14ac:dyDescent="0.35">
      <c r="A12" t="s">
        <v>5</v>
      </c>
    </row>
    <row r="13" spans="1:2" x14ac:dyDescent="0.35">
      <c r="A13" t="s">
        <v>6</v>
      </c>
    </row>
    <row r="14" spans="1:2" x14ac:dyDescent="0.35">
      <c r="A14" t="s">
        <v>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7" sqref="G17"/>
    </sheetView>
  </sheetViews>
  <sheetFormatPr defaultRowHeight="14.5" x14ac:dyDescent="0.35"/>
  <cols>
    <col min="1" max="1" width="14.1796875" customWidth="1"/>
    <col min="2" max="2" width="8.90625" customWidth="1"/>
  </cols>
  <sheetData>
    <row r="1" spans="1:7" x14ac:dyDescent="0.35">
      <c r="A1" s="1" t="s">
        <v>8</v>
      </c>
    </row>
    <row r="2" spans="1:7" x14ac:dyDescent="0.35">
      <c r="A2" s="1" t="s">
        <v>12</v>
      </c>
    </row>
    <row r="3" spans="1:7" x14ac:dyDescent="0.35">
      <c r="B3">
        <v>2010</v>
      </c>
      <c r="C3">
        <v>2011</v>
      </c>
      <c r="D3">
        <v>2012</v>
      </c>
      <c r="E3">
        <v>2013</v>
      </c>
      <c r="F3">
        <v>2014</v>
      </c>
      <c r="G3">
        <v>2015</v>
      </c>
    </row>
    <row r="4" spans="1:7" x14ac:dyDescent="0.35">
      <c r="A4" t="s">
        <v>9</v>
      </c>
      <c r="B4">
        <v>-29287.008104463519</v>
      </c>
      <c r="C4">
        <v>-27430.816310569979</v>
      </c>
      <c r="D4">
        <v>-31911.398995150092</v>
      </c>
      <c r="E4">
        <v>-30868.040672120012</v>
      </c>
      <c r="F4">
        <v>-34312.449999999997</v>
      </c>
      <c r="G4">
        <v>-34946.400000000001</v>
      </c>
    </row>
    <row r="5" spans="1:7" x14ac:dyDescent="0.35">
      <c r="A5" t="s">
        <v>10</v>
      </c>
      <c r="B5">
        <v>30.787701999999999</v>
      </c>
      <c r="C5">
        <v>39.142113999999999</v>
      </c>
      <c r="D5">
        <v>70.005784000000006</v>
      </c>
      <c r="E5">
        <v>41.687182</v>
      </c>
      <c r="F5">
        <v>39.529648000000002</v>
      </c>
      <c r="G5">
        <v>39.983035000000001</v>
      </c>
    </row>
    <row r="6" spans="1:7" x14ac:dyDescent="0.35">
      <c r="A6" t="s">
        <v>11</v>
      </c>
      <c r="B6">
        <v>1.1131880000000001</v>
      </c>
      <c r="C6">
        <v>1.3463510000000001</v>
      </c>
      <c r="D6">
        <v>2.155386</v>
      </c>
      <c r="E6">
        <v>1.43649</v>
      </c>
      <c r="F6">
        <v>1.3363849999999999</v>
      </c>
      <c r="G6">
        <v>1.3533520000000001</v>
      </c>
    </row>
    <row r="8" spans="1:7" x14ac:dyDescent="0.35">
      <c r="A8" t="s">
        <v>13</v>
      </c>
      <c r="B8" s="3">
        <f>B5/B4</f>
        <v>-1.0512409424063964E-3</v>
      </c>
      <c r="C8" s="3">
        <f t="shared" ref="C8:F8" si="0">C5/C4</f>
        <v>-1.4269394522144526E-3</v>
      </c>
      <c r="D8" s="3">
        <f t="shared" si="0"/>
        <v>-2.1937547774273235E-3</v>
      </c>
      <c r="E8" s="3">
        <f t="shared" si="0"/>
        <v>-1.3504965359739151E-3</v>
      </c>
      <c r="F8" s="3">
        <f t="shared" si="0"/>
        <v>-1.1520497079048567E-3</v>
      </c>
      <c r="G8" s="3">
        <f t="shared" ref="G8" si="1">G5/G4</f>
        <v>-1.1441245736327633E-3</v>
      </c>
    </row>
    <row r="9" spans="1:7" x14ac:dyDescent="0.35">
      <c r="A9" t="s">
        <v>14</v>
      </c>
      <c r="B9" s="3">
        <f>B6/B4</f>
        <v>-3.8009618327327309E-5</v>
      </c>
      <c r="C9" s="3">
        <f t="shared" ref="C9:F9" si="2">C6/C4</f>
        <v>-4.9081696467093748E-5</v>
      </c>
      <c r="D9" s="3">
        <f t="shared" si="2"/>
        <v>-6.7542823814386091E-5</v>
      </c>
      <c r="E9" s="3">
        <f t="shared" si="2"/>
        <v>-4.6536481380803562E-5</v>
      </c>
      <c r="F9" s="3">
        <f t="shared" si="2"/>
        <v>-3.8947524877996181E-5</v>
      </c>
      <c r="G9" s="3">
        <f t="shared" ref="G9" si="3">G6/G4</f>
        <v>-3.8726506879106289E-5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3"/>
  <sheetViews>
    <sheetView workbookViewId="0">
      <selection activeCell="B13" sqref="B13"/>
    </sheetView>
  </sheetViews>
  <sheetFormatPr defaultRowHeight="14.5" x14ac:dyDescent="0.35"/>
  <cols>
    <col min="2" max="2" width="21.36328125" customWidth="1"/>
  </cols>
  <sheetData>
    <row r="1" spans="1:2" x14ac:dyDescent="0.35">
      <c r="B1" t="s">
        <v>24</v>
      </c>
    </row>
    <row r="2" spans="1:2" x14ac:dyDescent="0.35">
      <c r="A2" t="s">
        <v>9</v>
      </c>
      <c r="B2">
        <v>0</v>
      </c>
    </row>
    <row r="3" spans="1:2" x14ac:dyDescent="0.35">
      <c r="A3" t="s">
        <v>15</v>
      </c>
      <c r="B3">
        <v>0</v>
      </c>
    </row>
    <row r="4" spans="1:2" x14ac:dyDescent="0.35">
      <c r="A4" t="s">
        <v>16</v>
      </c>
      <c r="B4">
        <v>0</v>
      </c>
    </row>
    <row r="5" spans="1:2" x14ac:dyDescent="0.35">
      <c r="A5" t="s">
        <v>17</v>
      </c>
      <c r="B5">
        <v>0</v>
      </c>
    </row>
    <row r="6" spans="1:2" x14ac:dyDescent="0.35">
      <c r="A6" t="s">
        <v>18</v>
      </c>
      <c r="B6">
        <v>0</v>
      </c>
    </row>
    <row r="7" spans="1:2" x14ac:dyDescent="0.35">
      <c r="A7" t="s">
        <v>19</v>
      </c>
      <c r="B7">
        <v>0</v>
      </c>
    </row>
    <row r="8" spans="1:2" x14ac:dyDescent="0.35">
      <c r="A8" t="s">
        <v>20</v>
      </c>
      <c r="B8">
        <v>0</v>
      </c>
    </row>
    <row r="9" spans="1:2" x14ac:dyDescent="0.35">
      <c r="A9" t="s">
        <v>21</v>
      </c>
      <c r="B9">
        <v>0</v>
      </c>
    </row>
    <row r="10" spans="1:2" x14ac:dyDescent="0.35">
      <c r="A10" t="s">
        <v>22</v>
      </c>
      <c r="B10">
        <v>0</v>
      </c>
    </row>
    <row r="11" spans="1:2" x14ac:dyDescent="0.35">
      <c r="A11" t="s">
        <v>10</v>
      </c>
      <c r="B11" s="3">
        <f>-AVERAGE(Data!B8:G8)</f>
        <v>1.3864343315932847E-3</v>
      </c>
    </row>
    <row r="12" spans="1:2" x14ac:dyDescent="0.35">
      <c r="A12" t="s">
        <v>11</v>
      </c>
      <c r="B12" s="3">
        <f>-AVERAGE(Data!B9:G9)</f>
        <v>4.6474108624452196E-5</v>
      </c>
    </row>
    <row r="13" spans="1:2" x14ac:dyDescent="0.35">
      <c r="A13" t="s">
        <v>23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2015-08-06T01:12:53Z</dcterms:created>
  <dcterms:modified xsi:type="dcterms:W3CDTF">2018-01-25T21:39:41Z</dcterms:modified>
</cp:coreProperties>
</file>