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PCF" sheetId="4" r:id="rId3"/>
    <sheet name="FoPITY-WebApp-PCF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3" i="5" l="1"/>
  <c r="BQ67" i="3"/>
  <c r="BP67" i="3"/>
  <c r="AH133" i="5"/>
  <c r="BO67" i="3"/>
  <c r="BN67" i="3"/>
  <c r="AG133" i="5"/>
  <c r="BM67" i="3"/>
  <c r="BL67" i="3"/>
  <c r="AF133" i="5"/>
  <c r="BK67" i="3"/>
  <c r="BJ67" i="3"/>
  <c r="AE133" i="5"/>
  <c r="BI67" i="3"/>
  <c r="BH67" i="3"/>
  <c r="AD133" i="5"/>
  <c r="BG67" i="3"/>
  <c r="BF67" i="3"/>
  <c r="AC133" i="5"/>
  <c r="BE67" i="3"/>
  <c r="BD67" i="3"/>
  <c r="AB133" i="5"/>
  <c r="BC67" i="3"/>
  <c r="BB67" i="3"/>
  <c r="AA133" i="5"/>
  <c r="BA67" i="3"/>
  <c r="AZ67" i="3"/>
  <c r="Z133" i="5"/>
  <c r="AY67" i="3"/>
  <c r="AX67" i="3"/>
  <c r="Y133" i="5"/>
  <c r="AW67" i="3"/>
  <c r="AV67" i="3"/>
  <c r="X133" i="5"/>
  <c r="AU67" i="3"/>
  <c r="AT67" i="3"/>
  <c r="W133" i="5"/>
  <c r="AS67" i="3"/>
  <c r="AR67" i="3"/>
  <c r="V133" i="5"/>
  <c r="AQ67" i="3"/>
  <c r="AP67" i="3"/>
  <c r="U133" i="5"/>
  <c r="AO67" i="3"/>
  <c r="AN67" i="3"/>
  <c r="T133" i="5"/>
  <c r="AM67" i="3"/>
  <c r="AL67" i="3"/>
  <c r="S133" i="5"/>
  <c r="AK67" i="3"/>
  <c r="AJ67" i="3"/>
  <c r="R133" i="5"/>
  <c r="AI67" i="3"/>
  <c r="AH67" i="3"/>
  <c r="Q133" i="5"/>
  <c r="AG67" i="3"/>
  <c r="AF67" i="3"/>
  <c r="P133" i="5"/>
  <c r="AE67" i="3"/>
  <c r="AD67" i="3"/>
  <c r="O133" i="5"/>
  <c r="AC67" i="3"/>
  <c r="AB67" i="3"/>
  <c r="N133" i="5"/>
  <c r="AA67" i="3"/>
  <c r="Z67" i="3"/>
  <c r="M133" i="5"/>
  <c r="Y67" i="3"/>
  <c r="X67" i="3"/>
  <c r="L133" i="5"/>
  <c r="W67" i="3"/>
  <c r="V67" i="3"/>
  <c r="K133" i="5"/>
  <c r="U67" i="3"/>
  <c r="T67" i="3"/>
  <c r="J133" i="5"/>
  <c r="S67" i="3"/>
  <c r="R67" i="3"/>
  <c r="I133" i="5"/>
  <c r="Q67" i="3"/>
  <c r="P67" i="3"/>
  <c r="H133" i="5"/>
  <c r="O67" i="3"/>
  <c r="N67" i="3"/>
  <c r="G133" i="5"/>
  <c r="M67" i="3"/>
  <c r="L67" i="3"/>
  <c r="F133" i="5"/>
  <c r="K67" i="3"/>
  <c r="J67" i="3"/>
  <c r="E133" i="5"/>
  <c r="I67" i="3"/>
  <c r="H67" i="3"/>
  <c r="D133" i="5"/>
  <c r="G67" i="3"/>
  <c r="F67" i="3"/>
  <c r="C133" i="5"/>
  <c r="E67" i="3"/>
  <c r="D67" i="3"/>
  <c r="C67" i="3"/>
  <c r="B67" i="3"/>
  <c r="AI135" i="5"/>
  <c r="BQ68" i="3"/>
  <c r="BP68" i="3"/>
  <c r="AH135" i="5"/>
  <c r="BO68" i="3"/>
  <c r="BN68" i="3"/>
  <c r="AG135" i="5"/>
  <c r="BM68" i="3"/>
  <c r="BL68" i="3"/>
  <c r="AF135" i="5"/>
  <c r="BK68" i="3"/>
  <c r="BJ68" i="3"/>
  <c r="AE135" i="5"/>
  <c r="BI68" i="3"/>
  <c r="BH68" i="3"/>
  <c r="AD135" i="5"/>
  <c r="BG68" i="3"/>
  <c r="BF68" i="3"/>
  <c r="AC135" i="5"/>
  <c r="BE68" i="3"/>
  <c r="BD68" i="3"/>
  <c r="AB135" i="5"/>
  <c r="BC68" i="3"/>
  <c r="BB68" i="3"/>
  <c r="AA135" i="5"/>
  <c r="BA68" i="3"/>
  <c r="AZ68" i="3"/>
  <c r="Z135" i="5"/>
  <c r="AY68" i="3"/>
  <c r="AX68" i="3"/>
  <c r="Y135" i="5"/>
  <c r="AW68" i="3"/>
  <c r="AV68" i="3"/>
  <c r="X135" i="5"/>
  <c r="AU68" i="3"/>
  <c r="AT68" i="3"/>
  <c r="W135" i="5"/>
  <c r="AS68" i="3"/>
  <c r="AR68" i="3"/>
  <c r="V135" i="5"/>
  <c r="AQ68" i="3"/>
  <c r="AP68" i="3"/>
  <c r="U135" i="5"/>
  <c r="AO68" i="3"/>
  <c r="AN68" i="3"/>
  <c r="T135" i="5"/>
  <c r="AM68" i="3"/>
  <c r="AL68" i="3"/>
  <c r="S135" i="5"/>
  <c r="AK68" i="3"/>
  <c r="AJ68" i="3"/>
  <c r="R135" i="5"/>
  <c r="AI68" i="3"/>
  <c r="AH68" i="3"/>
  <c r="Q135" i="5"/>
  <c r="AG68" i="3"/>
  <c r="AF68" i="3"/>
  <c r="P135" i="5"/>
  <c r="AE68" i="3"/>
  <c r="AD68" i="3"/>
  <c r="O135" i="5"/>
  <c r="AC68" i="3"/>
  <c r="AB68" i="3"/>
  <c r="N135" i="5"/>
  <c r="AA68" i="3"/>
  <c r="Z68" i="3"/>
  <c r="M135" i="5"/>
  <c r="Y68" i="3"/>
  <c r="X68" i="3"/>
  <c r="L135" i="5"/>
  <c r="W68" i="3"/>
  <c r="V68" i="3"/>
  <c r="K135" i="5"/>
  <c r="U68" i="3"/>
  <c r="T68" i="3"/>
  <c r="J135" i="5"/>
  <c r="S68" i="3"/>
  <c r="R68" i="3"/>
  <c r="I135" i="5"/>
  <c r="Q68" i="3"/>
  <c r="P68" i="3"/>
  <c r="H135" i="5"/>
  <c r="O68" i="3"/>
  <c r="N68" i="3"/>
  <c r="G135" i="5"/>
  <c r="M68" i="3"/>
  <c r="L68" i="3"/>
  <c r="F135" i="5"/>
  <c r="K68" i="3"/>
  <c r="J68" i="3"/>
  <c r="E135" i="5"/>
  <c r="I68" i="3"/>
  <c r="H68" i="3"/>
  <c r="D135" i="5"/>
  <c r="G68" i="3"/>
  <c r="F68" i="3"/>
  <c r="C135" i="5"/>
  <c r="E68" i="3"/>
  <c r="D68" i="3"/>
  <c r="C68" i="3"/>
  <c r="B68" i="3"/>
  <c r="AI131" i="5"/>
  <c r="BQ66" i="3"/>
  <c r="BP66" i="3"/>
  <c r="AH131" i="5"/>
  <c r="BO66" i="3"/>
  <c r="BN66" i="3"/>
  <c r="AG131" i="5"/>
  <c r="BM66" i="3"/>
  <c r="BL66" i="3"/>
  <c r="AF131" i="5"/>
  <c r="BK66" i="3"/>
  <c r="BJ66" i="3"/>
  <c r="AE131" i="5"/>
  <c r="BI66" i="3"/>
  <c r="BH66" i="3"/>
  <c r="AD131" i="5"/>
  <c r="BG66" i="3"/>
  <c r="BF66" i="3"/>
  <c r="AC131" i="5"/>
  <c r="BE66" i="3"/>
  <c r="BD66" i="3"/>
  <c r="AB131" i="5"/>
  <c r="BC66" i="3"/>
  <c r="BB66" i="3"/>
  <c r="AA131" i="5"/>
  <c r="BA66" i="3"/>
  <c r="AZ66" i="3"/>
  <c r="Z131" i="5"/>
  <c r="AY66" i="3"/>
  <c r="AX66" i="3"/>
  <c r="Y131" i="5"/>
  <c r="AW66" i="3"/>
  <c r="AV66" i="3"/>
  <c r="X131" i="5"/>
  <c r="AU66" i="3"/>
  <c r="AT66" i="3"/>
  <c r="W131" i="5"/>
  <c r="AS66" i="3"/>
  <c r="AR66" i="3"/>
  <c r="V131" i="5"/>
  <c r="AQ66" i="3"/>
  <c r="AP66" i="3"/>
  <c r="U131" i="5"/>
  <c r="AO66" i="3"/>
  <c r="AN66" i="3"/>
  <c r="T131" i="5"/>
  <c r="AM66" i="3"/>
  <c r="AL66" i="3"/>
  <c r="S131" i="5"/>
  <c r="AK66" i="3"/>
  <c r="AJ66" i="3"/>
  <c r="R131" i="5"/>
  <c r="AI66" i="3"/>
  <c r="AH66" i="3"/>
  <c r="Q131" i="5"/>
  <c r="AG66" i="3"/>
  <c r="AF66" i="3"/>
  <c r="P131" i="5"/>
  <c r="AE66" i="3"/>
  <c r="AD66" i="3"/>
  <c r="O131" i="5"/>
  <c r="AC66" i="3"/>
  <c r="AB66" i="3"/>
  <c r="N131" i="5"/>
  <c r="AA66" i="3"/>
  <c r="Z66" i="3"/>
  <c r="M131" i="5"/>
  <c r="Y66" i="3"/>
  <c r="X66" i="3"/>
  <c r="L131" i="5"/>
  <c r="W66" i="3"/>
  <c r="V66" i="3"/>
  <c r="K131" i="5"/>
  <c r="U66" i="3"/>
  <c r="T66" i="3"/>
  <c r="J131" i="5"/>
  <c r="S66" i="3"/>
  <c r="R66" i="3"/>
  <c r="I131" i="5"/>
  <c r="Q66" i="3"/>
  <c r="P66" i="3"/>
  <c r="H131" i="5"/>
  <c r="O66" i="3"/>
  <c r="N66" i="3"/>
  <c r="G131" i="5"/>
  <c r="M66" i="3"/>
  <c r="L66" i="3"/>
  <c r="F131" i="5"/>
  <c r="K66" i="3"/>
  <c r="J66" i="3"/>
  <c r="E131" i="5"/>
  <c r="I66" i="3"/>
  <c r="H66" i="3"/>
  <c r="D131" i="5"/>
  <c r="G66" i="3"/>
  <c r="F66" i="3"/>
  <c r="C131" i="5"/>
  <c r="E66" i="3"/>
  <c r="D66" i="3"/>
  <c r="C66" i="3"/>
  <c r="B66" i="3"/>
  <c r="AI129" i="5"/>
  <c r="BQ65" i="3"/>
  <c r="BP65" i="3"/>
  <c r="AH129" i="5"/>
  <c r="BO65" i="3"/>
  <c r="BN65" i="3"/>
  <c r="AG129" i="5"/>
  <c r="BM65" i="3"/>
  <c r="BL65" i="3"/>
  <c r="AF129" i="5"/>
  <c r="BK65" i="3"/>
  <c r="BJ65" i="3"/>
  <c r="AE129" i="5"/>
  <c r="BI65" i="3"/>
  <c r="BH65" i="3"/>
  <c r="AD129" i="5"/>
  <c r="BG65" i="3"/>
  <c r="BF65" i="3"/>
  <c r="AC129" i="5"/>
  <c r="BE65" i="3"/>
  <c r="BD65" i="3"/>
  <c r="AB129" i="5"/>
  <c r="BC65" i="3"/>
  <c r="BB65" i="3"/>
  <c r="AA129" i="5"/>
  <c r="BA65" i="3"/>
  <c r="AZ65" i="3"/>
  <c r="Z129" i="5"/>
  <c r="AY65" i="3"/>
  <c r="AX65" i="3"/>
  <c r="Y129" i="5"/>
  <c r="AW65" i="3"/>
  <c r="AV65" i="3"/>
  <c r="X129" i="5"/>
  <c r="AU65" i="3"/>
  <c r="AT65" i="3"/>
  <c r="W129" i="5"/>
  <c r="AS65" i="3"/>
  <c r="AR65" i="3"/>
  <c r="V129" i="5"/>
  <c r="AQ65" i="3"/>
  <c r="AP65" i="3"/>
  <c r="U129" i="5"/>
  <c r="AO65" i="3"/>
  <c r="AN65" i="3"/>
  <c r="T129" i="5"/>
  <c r="AM65" i="3"/>
  <c r="AL65" i="3"/>
  <c r="S129" i="5"/>
  <c r="AK65" i="3"/>
  <c r="AJ65" i="3"/>
  <c r="R129" i="5"/>
  <c r="AI65" i="3"/>
  <c r="AH65" i="3"/>
  <c r="Q129" i="5"/>
  <c r="AG65" i="3"/>
  <c r="AF65" i="3"/>
  <c r="P129" i="5"/>
  <c r="AE65" i="3"/>
  <c r="AD65" i="3"/>
  <c r="O129" i="5"/>
  <c r="AC65" i="3"/>
  <c r="AB65" i="3"/>
  <c r="N129" i="5"/>
  <c r="AA65" i="3"/>
  <c r="Z65" i="3"/>
  <c r="M129" i="5"/>
  <c r="Y65" i="3"/>
  <c r="X65" i="3"/>
  <c r="L129" i="5"/>
  <c r="W65" i="3"/>
  <c r="V65" i="3"/>
  <c r="K129" i="5"/>
  <c r="U65" i="3"/>
  <c r="T65" i="3"/>
  <c r="J129" i="5"/>
  <c r="S65" i="3"/>
  <c r="R65" i="3"/>
  <c r="I129" i="5"/>
  <c r="Q65" i="3"/>
  <c r="P65" i="3"/>
  <c r="H129" i="5"/>
  <c r="O65" i="3"/>
  <c r="N65" i="3"/>
  <c r="G129" i="5"/>
  <c r="M65" i="3"/>
  <c r="L65" i="3"/>
  <c r="F129" i="5"/>
  <c r="K65" i="3"/>
  <c r="J65" i="3"/>
  <c r="E129" i="5"/>
  <c r="I65" i="3"/>
  <c r="H65" i="3"/>
  <c r="D129" i="5"/>
  <c r="G65" i="3"/>
  <c r="F65" i="3"/>
  <c r="C129" i="5"/>
  <c r="E65" i="3"/>
  <c r="D65" i="3"/>
  <c r="C65" i="3"/>
  <c r="B65" i="3"/>
  <c r="AI127" i="5"/>
  <c r="BQ64" i="3"/>
  <c r="BP64" i="3"/>
  <c r="AH127" i="5"/>
  <c r="BO64" i="3"/>
  <c r="BN64" i="3"/>
  <c r="AG127" i="5"/>
  <c r="BM64" i="3"/>
  <c r="BL64" i="3"/>
  <c r="AF127" i="5"/>
  <c r="BK64" i="3"/>
  <c r="BJ64" i="3"/>
  <c r="AE127" i="5"/>
  <c r="BI64" i="3"/>
  <c r="BH64" i="3"/>
  <c r="AD127" i="5"/>
  <c r="BG64" i="3"/>
  <c r="BF64" i="3"/>
  <c r="AC127" i="5"/>
  <c r="BE64" i="3"/>
  <c r="BD64" i="3"/>
  <c r="AB127" i="5"/>
  <c r="BC64" i="3"/>
  <c r="BB64" i="3"/>
  <c r="AA127" i="5"/>
  <c r="BA64" i="3"/>
  <c r="AZ64" i="3"/>
  <c r="Z127" i="5"/>
  <c r="AY64" i="3"/>
  <c r="AX64" i="3"/>
  <c r="Y127" i="5"/>
  <c r="AW64" i="3"/>
  <c r="AV64" i="3"/>
  <c r="X127" i="5"/>
  <c r="AU64" i="3"/>
  <c r="AT64" i="3"/>
  <c r="W127" i="5"/>
  <c r="AS64" i="3"/>
  <c r="AR64" i="3"/>
  <c r="V127" i="5"/>
  <c r="AQ64" i="3"/>
  <c r="AP64" i="3"/>
  <c r="U127" i="5"/>
  <c r="AO64" i="3"/>
  <c r="AN64" i="3"/>
  <c r="T127" i="5"/>
  <c r="AM64" i="3"/>
  <c r="AL64" i="3"/>
  <c r="S127" i="5"/>
  <c r="AK64" i="3"/>
  <c r="AJ64" i="3"/>
  <c r="R127" i="5"/>
  <c r="AI64" i="3"/>
  <c r="AH64" i="3"/>
  <c r="Q127" i="5"/>
  <c r="AG64" i="3"/>
  <c r="AF64" i="3"/>
  <c r="P127" i="5"/>
  <c r="AE64" i="3"/>
  <c r="AD64" i="3"/>
  <c r="O127" i="5"/>
  <c r="AC64" i="3"/>
  <c r="AB64" i="3"/>
  <c r="N127" i="5"/>
  <c r="AA64" i="3"/>
  <c r="Z64" i="3"/>
  <c r="M127" i="5"/>
  <c r="Y64" i="3"/>
  <c r="X64" i="3"/>
  <c r="L127" i="5"/>
  <c r="W64" i="3"/>
  <c r="V64" i="3"/>
  <c r="K127" i="5"/>
  <c r="U64" i="3"/>
  <c r="T64" i="3"/>
  <c r="J127" i="5"/>
  <c r="S64" i="3"/>
  <c r="R64" i="3"/>
  <c r="I127" i="5"/>
  <c r="Q64" i="3"/>
  <c r="P64" i="3"/>
  <c r="H127" i="5"/>
  <c r="O64" i="3"/>
  <c r="N64" i="3"/>
  <c r="G127" i="5"/>
  <c r="M64" i="3"/>
  <c r="L64" i="3"/>
  <c r="F127" i="5"/>
  <c r="K64" i="3"/>
  <c r="J64" i="3"/>
  <c r="E127" i="5"/>
  <c r="I64" i="3"/>
  <c r="H64" i="3"/>
  <c r="D127" i="5"/>
  <c r="G64" i="3"/>
  <c r="F64" i="3"/>
  <c r="C127" i="5"/>
  <c r="E64" i="3"/>
  <c r="D64" i="3"/>
  <c r="C64" i="3"/>
  <c r="B64" i="3"/>
  <c r="AI125" i="5"/>
  <c r="BQ63" i="3"/>
  <c r="BP63" i="3"/>
  <c r="AH125" i="5"/>
  <c r="BO63" i="3"/>
  <c r="BN63" i="3"/>
  <c r="AG125" i="5"/>
  <c r="BM63" i="3"/>
  <c r="BL63" i="3"/>
  <c r="AF125" i="5"/>
  <c r="BK63" i="3"/>
  <c r="BJ63" i="3"/>
  <c r="AE125" i="5"/>
  <c r="BI63" i="3"/>
  <c r="BH63" i="3"/>
  <c r="AD125" i="5"/>
  <c r="BG63" i="3"/>
  <c r="BF63" i="3"/>
  <c r="AC125" i="5"/>
  <c r="BE63" i="3"/>
  <c r="BD63" i="3"/>
  <c r="AB125" i="5"/>
  <c r="BC63" i="3"/>
  <c r="BB63" i="3"/>
  <c r="AA125" i="5"/>
  <c r="BA63" i="3"/>
  <c r="AZ63" i="3"/>
  <c r="Z125" i="5"/>
  <c r="AY63" i="3"/>
  <c r="AX63" i="3"/>
  <c r="Y125" i="5"/>
  <c r="AW63" i="3"/>
  <c r="AV63" i="3"/>
  <c r="X125" i="5"/>
  <c r="AU63" i="3"/>
  <c r="AT63" i="3"/>
  <c r="W125" i="5"/>
  <c r="AS63" i="3"/>
  <c r="AR63" i="3"/>
  <c r="V125" i="5"/>
  <c r="AQ63" i="3"/>
  <c r="AP63" i="3"/>
  <c r="U125" i="5"/>
  <c r="AO63" i="3"/>
  <c r="AN63" i="3"/>
  <c r="T125" i="5"/>
  <c r="AM63" i="3"/>
  <c r="AL63" i="3"/>
  <c r="S125" i="5"/>
  <c r="AK63" i="3"/>
  <c r="AJ63" i="3"/>
  <c r="R125" i="5"/>
  <c r="AI63" i="3"/>
  <c r="AH63" i="3"/>
  <c r="Q125" i="5"/>
  <c r="AG63" i="3"/>
  <c r="AF63" i="3"/>
  <c r="P125" i="5"/>
  <c r="AE63" i="3"/>
  <c r="AD63" i="3"/>
  <c r="O125" i="5"/>
  <c r="AC63" i="3"/>
  <c r="AB63" i="3"/>
  <c r="N125" i="5"/>
  <c r="AA63" i="3"/>
  <c r="Z63" i="3"/>
  <c r="M125" i="5"/>
  <c r="Y63" i="3"/>
  <c r="X63" i="3"/>
  <c r="L125" i="5"/>
  <c r="W63" i="3"/>
  <c r="V63" i="3"/>
  <c r="K125" i="5"/>
  <c r="U63" i="3"/>
  <c r="T63" i="3"/>
  <c r="J125" i="5"/>
  <c r="S63" i="3"/>
  <c r="R63" i="3"/>
  <c r="I125" i="5"/>
  <c r="Q63" i="3"/>
  <c r="P63" i="3"/>
  <c r="H125" i="5"/>
  <c r="O63" i="3"/>
  <c r="N63" i="3"/>
  <c r="G125" i="5"/>
  <c r="M63" i="3"/>
  <c r="L63" i="3"/>
  <c r="F125" i="5"/>
  <c r="K63" i="3"/>
  <c r="J63" i="3"/>
  <c r="E125" i="5"/>
  <c r="I63" i="3"/>
  <c r="H63" i="3"/>
  <c r="D125" i="5"/>
  <c r="G63" i="3"/>
  <c r="F63" i="3"/>
  <c r="C125" i="5"/>
  <c r="E63" i="3"/>
  <c r="D63" i="3"/>
  <c r="C63" i="3"/>
  <c r="B63" i="3"/>
  <c r="AI123" i="5"/>
  <c r="BQ62" i="3"/>
  <c r="BP62" i="3"/>
  <c r="AH123" i="5"/>
  <c r="BO62" i="3"/>
  <c r="BN62" i="3"/>
  <c r="AG123" i="5"/>
  <c r="BM62" i="3"/>
  <c r="BL62" i="3"/>
  <c r="AF123" i="5"/>
  <c r="BK62" i="3"/>
  <c r="BJ62" i="3"/>
  <c r="AE123" i="5"/>
  <c r="BI62" i="3"/>
  <c r="BH62" i="3"/>
  <c r="AD123" i="5"/>
  <c r="BG62" i="3"/>
  <c r="BF62" i="3"/>
  <c r="AC123" i="5"/>
  <c r="BE62" i="3"/>
  <c r="BD62" i="3"/>
  <c r="AB123" i="5"/>
  <c r="BC62" i="3"/>
  <c r="BB62" i="3"/>
  <c r="AA123" i="5"/>
  <c r="BA62" i="3"/>
  <c r="AZ62" i="3"/>
  <c r="Z123" i="5"/>
  <c r="AY62" i="3"/>
  <c r="AX62" i="3"/>
  <c r="Y123" i="5"/>
  <c r="AW62" i="3"/>
  <c r="AV62" i="3"/>
  <c r="X123" i="5"/>
  <c r="AU62" i="3"/>
  <c r="AT62" i="3"/>
  <c r="W123" i="5"/>
  <c r="AS62" i="3"/>
  <c r="AR62" i="3"/>
  <c r="V123" i="5"/>
  <c r="AQ62" i="3"/>
  <c r="AP62" i="3"/>
  <c r="U123" i="5"/>
  <c r="AO62" i="3"/>
  <c r="AN62" i="3"/>
  <c r="T123" i="5"/>
  <c r="AM62" i="3"/>
  <c r="AL62" i="3"/>
  <c r="S123" i="5"/>
  <c r="AK62" i="3"/>
  <c r="AJ62" i="3"/>
  <c r="R123" i="5"/>
  <c r="AI62" i="3"/>
  <c r="AH62" i="3"/>
  <c r="Q123" i="5"/>
  <c r="AG62" i="3"/>
  <c r="AF62" i="3"/>
  <c r="P123" i="5"/>
  <c r="AE62" i="3"/>
  <c r="AD62" i="3"/>
  <c r="O123" i="5"/>
  <c r="AC62" i="3"/>
  <c r="AB62" i="3"/>
  <c r="N123" i="5"/>
  <c r="AA62" i="3"/>
  <c r="Z62" i="3"/>
  <c r="M123" i="5"/>
  <c r="Y62" i="3"/>
  <c r="X62" i="3"/>
  <c r="L123" i="5"/>
  <c r="W62" i="3"/>
  <c r="V62" i="3"/>
  <c r="K123" i="5"/>
  <c r="U62" i="3"/>
  <c r="T62" i="3"/>
  <c r="J123" i="5"/>
  <c r="S62" i="3"/>
  <c r="R62" i="3"/>
  <c r="I123" i="5"/>
  <c r="Q62" i="3"/>
  <c r="P62" i="3"/>
  <c r="H123" i="5"/>
  <c r="O62" i="3"/>
  <c r="N62" i="3"/>
  <c r="G123" i="5"/>
  <c r="M62" i="3"/>
  <c r="L62" i="3"/>
  <c r="F123" i="5"/>
  <c r="K62" i="3"/>
  <c r="J62" i="3"/>
  <c r="E123" i="5"/>
  <c r="I62" i="3"/>
  <c r="H62" i="3"/>
  <c r="D123" i="5"/>
  <c r="G62" i="3"/>
  <c r="F62" i="3"/>
  <c r="C123" i="5"/>
  <c r="E62" i="3"/>
  <c r="D62" i="3"/>
  <c r="C62" i="3"/>
  <c r="B62" i="3"/>
  <c r="AI121" i="5"/>
  <c r="BQ61" i="3"/>
  <c r="BP61" i="3"/>
  <c r="AH121" i="5"/>
  <c r="BO61" i="3"/>
  <c r="BN61" i="3"/>
  <c r="AG121" i="5"/>
  <c r="BM61" i="3"/>
  <c r="BL61" i="3"/>
  <c r="AF121" i="5"/>
  <c r="BK61" i="3"/>
  <c r="BJ61" i="3"/>
  <c r="AE121" i="5"/>
  <c r="BI61" i="3"/>
  <c r="BH61" i="3"/>
  <c r="AD121" i="5"/>
  <c r="BG61" i="3"/>
  <c r="BF61" i="3"/>
  <c r="AC121" i="5"/>
  <c r="BE61" i="3"/>
  <c r="BD61" i="3"/>
  <c r="AB121" i="5"/>
  <c r="BC61" i="3"/>
  <c r="BB61" i="3"/>
  <c r="AA121" i="5"/>
  <c r="BA61" i="3"/>
  <c r="AZ61" i="3"/>
  <c r="Z121" i="5"/>
  <c r="AY61" i="3"/>
  <c r="AX61" i="3"/>
  <c r="Y121" i="5"/>
  <c r="AW61" i="3"/>
  <c r="AV61" i="3"/>
  <c r="X121" i="5"/>
  <c r="AU61" i="3"/>
  <c r="AT61" i="3"/>
  <c r="W121" i="5"/>
  <c r="AS61" i="3"/>
  <c r="AR61" i="3"/>
  <c r="V121" i="5"/>
  <c r="AQ61" i="3"/>
  <c r="AP61" i="3"/>
  <c r="U121" i="5"/>
  <c r="AO61" i="3"/>
  <c r="AN61" i="3"/>
  <c r="T121" i="5"/>
  <c r="AM61" i="3"/>
  <c r="AL61" i="3"/>
  <c r="S121" i="5"/>
  <c r="AK61" i="3"/>
  <c r="AJ61" i="3"/>
  <c r="R121" i="5"/>
  <c r="AI61" i="3"/>
  <c r="AH61" i="3"/>
  <c r="Q121" i="5"/>
  <c r="AG61" i="3"/>
  <c r="AF61" i="3"/>
  <c r="P121" i="5"/>
  <c r="AE61" i="3"/>
  <c r="AD61" i="3"/>
  <c r="O121" i="5"/>
  <c r="AC61" i="3"/>
  <c r="AB61" i="3"/>
  <c r="N121" i="5"/>
  <c r="AA61" i="3"/>
  <c r="Z61" i="3"/>
  <c r="M121" i="5"/>
  <c r="Y61" i="3"/>
  <c r="X61" i="3"/>
  <c r="L121" i="5"/>
  <c r="W61" i="3"/>
  <c r="V61" i="3"/>
  <c r="K121" i="5"/>
  <c r="U61" i="3"/>
  <c r="T61" i="3"/>
  <c r="J121" i="5"/>
  <c r="S61" i="3"/>
  <c r="R61" i="3"/>
  <c r="I121" i="5"/>
  <c r="Q61" i="3"/>
  <c r="P61" i="3"/>
  <c r="H121" i="5"/>
  <c r="O61" i="3"/>
  <c r="N61" i="3"/>
  <c r="G121" i="5"/>
  <c r="M61" i="3"/>
  <c r="L61" i="3"/>
  <c r="F121" i="5"/>
  <c r="K61" i="3"/>
  <c r="J61" i="3"/>
  <c r="E121" i="5"/>
  <c r="I61" i="3"/>
  <c r="H61" i="3"/>
  <c r="D121" i="5"/>
  <c r="G61" i="3"/>
  <c r="F61" i="3"/>
  <c r="C121" i="5"/>
  <c r="E61" i="3"/>
  <c r="D61" i="3"/>
  <c r="C61" i="3"/>
  <c r="B61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I119" i="5"/>
  <c r="BQ60" i="3"/>
  <c r="BP60" i="3"/>
  <c r="AH119" i="5"/>
  <c r="BO60" i="3"/>
  <c r="BN60" i="3"/>
  <c r="AG119" i="5"/>
  <c r="BM60" i="3"/>
  <c r="BL60" i="3"/>
  <c r="AF119" i="5"/>
  <c r="BK60" i="3"/>
  <c r="BJ60" i="3"/>
  <c r="AE119" i="5"/>
  <c r="BI60" i="3"/>
  <c r="BH60" i="3"/>
  <c r="AD119" i="5"/>
  <c r="BG60" i="3"/>
  <c r="BF60" i="3"/>
  <c r="AC119" i="5"/>
  <c r="BE60" i="3"/>
  <c r="BD60" i="3"/>
  <c r="AB119" i="5"/>
  <c r="BC60" i="3"/>
  <c r="BB60" i="3"/>
  <c r="AA119" i="5"/>
  <c r="BA60" i="3"/>
  <c r="AZ60" i="3"/>
  <c r="Z119" i="5"/>
  <c r="AY60" i="3"/>
  <c r="AX60" i="3"/>
  <c r="Y119" i="5"/>
  <c r="AW60" i="3"/>
  <c r="AV60" i="3"/>
  <c r="X119" i="5"/>
  <c r="AU60" i="3"/>
  <c r="AT60" i="3"/>
  <c r="W119" i="5"/>
  <c r="AS60" i="3"/>
  <c r="AR60" i="3"/>
  <c r="V119" i="5"/>
  <c r="AQ60" i="3"/>
  <c r="AP60" i="3"/>
  <c r="U119" i="5"/>
  <c r="AO60" i="3"/>
  <c r="AN60" i="3"/>
  <c r="T119" i="5"/>
  <c r="AM60" i="3"/>
  <c r="AL60" i="3"/>
  <c r="S119" i="5"/>
  <c r="AK60" i="3"/>
  <c r="AJ60" i="3"/>
  <c r="R119" i="5"/>
  <c r="AI60" i="3"/>
  <c r="AH60" i="3"/>
  <c r="Q119" i="5"/>
  <c r="AG60" i="3"/>
  <c r="AF60" i="3"/>
  <c r="P119" i="5"/>
  <c r="AE60" i="3"/>
  <c r="AD60" i="3"/>
  <c r="O119" i="5"/>
  <c r="AC60" i="3"/>
  <c r="AB60" i="3"/>
  <c r="N119" i="5"/>
  <c r="AA60" i="3"/>
  <c r="Z60" i="3"/>
  <c r="M119" i="5"/>
  <c r="Y60" i="3"/>
  <c r="X60" i="3"/>
  <c r="L119" i="5"/>
  <c r="W60" i="3"/>
  <c r="V60" i="3"/>
  <c r="K119" i="5"/>
  <c r="U60" i="3"/>
  <c r="T60" i="3"/>
  <c r="J119" i="5"/>
  <c r="S60" i="3"/>
  <c r="R60" i="3"/>
  <c r="I119" i="5"/>
  <c r="Q60" i="3"/>
  <c r="P60" i="3"/>
  <c r="H119" i="5"/>
  <c r="O60" i="3"/>
  <c r="N60" i="3"/>
  <c r="G119" i="5"/>
  <c r="M60" i="3"/>
  <c r="L60" i="3"/>
  <c r="F119" i="5"/>
  <c r="K60" i="3"/>
  <c r="J60" i="3"/>
  <c r="E119" i="5"/>
  <c r="I60" i="3"/>
  <c r="H60" i="3"/>
  <c r="D119" i="5"/>
  <c r="G60" i="3"/>
  <c r="F60" i="3"/>
  <c r="C119" i="5"/>
  <c r="E60" i="3"/>
  <c r="D60" i="3"/>
  <c r="C60" i="3"/>
  <c r="B60" i="3"/>
  <c r="AI117" i="5"/>
  <c r="BQ59" i="3"/>
  <c r="AH117" i="5"/>
  <c r="BO59" i="3"/>
  <c r="AG117" i="5"/>
  <c r="BM59" i="3"/>
  <c r="AF117" i="5"/>
  <c r="BK59" i="3"/>
  <c r="AE117" i="5"/>
  <c r="BI59" i="3"/>
  <c r="AD117" i="5"/>
  <c r="BG59" i="3"/>
  <c r="AC117" i="5"/>
  <c r="BE59" i="3"/>
  <c r="AB117" i="5"/>
  <c r="BC59" i="3"/>
  <c r="AA117" i="5"/>
  <c r="BA59" i="3"/>
  <c r="Z117" i="5"/>
  <c r="AY59" i="3"/>
  <c r="Y117" i="5"/>
  <c r="AW59" i="3"/>
  <c r="X117" i="5"/>
  <c r="AU59" i="3"/>
  <c r="W117" i="5"/>
  <c r="AS59" i="3"/>
  <c r="V117" i="5"/>
  <c r="AQ59" i="3"/>
  <c r="U117" i="5"/>
  <c r="AO59" i="3"/>
  <c r="T117" i="5"/>
  <c r="AM59" i="3"/>
  <c r="S117" i="5"/>
  <c r="AK59" i="3"/>
  <c r="R117" i="5"/>
  <c r="AI59" i="3"/>
  <c r="Q117" i="5"/>
  <c r="AG59" i="3"/>
  <c r="P117" i="5"/>
  <c r="AE59" i="3"/>
  <c r="O117" i="5"/>
  <c r="AC59" i="3"/>
  <c r="N117" i="5"/>
  <c r="AA59" i="3"/>
  <c r="M117" i="5"/>
  <c r="Y59" i="3"/>
  <c r="L117" i="5"/>
  <c r="W59" i="3"/>
  <c r="K117" i="5"/>
  <c r="U59" i="3"/>
  <c r="J117" i="5"/>
  <c r="S59" i="3"/>
  <c r="I117" i="5"/>
  <c r="Q59" i="3"/>
  <c r="H117" i="5"/>
  <c r="O59" i="3"/>
  <c r="G117" i="5"/>
  <c r="M59" i="3"/>
  <c r="F117" i="5"/>
  <c r="K59" i="3"/>
  <c r="E117" i="5"/>
  <c r="I59" i="3"/>
  <c r="D117" i="5"/>
  <c r="G59" i="3"/>
  <c r="C117" i="5"/>
  <c r="E59" i="3"/>
  <c r="C59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BJ59" i="3"/>
  <c r="BL59" i="3"/>
  <c r="BN59" i="3"/>
  <c r="BP59" i="3"/>
  <c r="B59" i="3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<sst xmlns="http://schemas.openxmlformats.org/spreadsheetml/2006/main" count="335" uniqueCount="102">
  <si>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</si>
  <si>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</si>
  <si>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</si>
  <si>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</si>
  <si>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</si>
  <si>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</si>
  <si>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</si>
  <si>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</si>
  <si>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</si>
  <si>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</si>
  <si>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</si>
  <si>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</si>
  <si>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</si>
  <si>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</si>
  <si>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</si>
  <si>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</si>
  <si>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</si>
  <si>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</si>
  <si>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</si>
  <si>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</si>
  <si>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</si>
  <si>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</si>
  <si>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</si>
  <si>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</si>
  <si>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</si>
  <si>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</si>
  <si>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</si>
  <si>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</si>
  <si>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</si>
  <si>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</si>
  <si>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</si>
  <si>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</si>
  <si>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</si>
  <si>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</si>
  <si>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</si>
  <si>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</si>
  <si>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</si>
  <si>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</si>
  <si>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</si>
  <si>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</si>
  <si>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</si>
  <si>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</si>
  <si>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</si>
  <si>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</si>
  <si>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</si>
  <si>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</si>
  <si>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</si>
  <si>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</si>
  <si>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</si>
  <si>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</si>
  <si>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</si>
  <si>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</si>
  <si>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</si>
  <si>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</si>
  <si>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</si>
  <si>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</si>
  <si>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</si>
  <si>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</si>
  <si>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</si>
  <si>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</si>
  <si>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</si>
  <si>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</si>
  <si>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</si>
  <si>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</si>
  <si>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</si>
  <si>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</si>
  <si>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</si>
  <si>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</si>
  <si>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</si>
  <si>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</si>
  <si>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</si>
  <si>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</si>
  <si>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</si>
  <si>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</si>
  <si>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</si>
  <si>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</si>
  <si>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</si>
  <si>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</si>
  <si>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</si>
  <si>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</si>
  <si>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</si>
  <si>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</si>
  <si>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</si>
  <si>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</si>
  <si>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</si>
  <si>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</si>
  <si>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</si>
  <si>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</si>
  <si>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</si>
  <si>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</si>
  <si>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</si>
  <si>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</si>
  <si>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</si>
  <si>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</si>
  <si>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</si>
  <si>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</si>
  <si>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</si>
  <si>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elec avoid TND loss</t>
  </si>
  <si>
    <t>bldgs device labeling</t>
  </si>
  <si>
    <t>indst convert hard coal use</t>
  </si>
  <si>
    <t>heat convert hard coal use</t>
  </si>
  <si>
    <t>elec lifetime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</si>
</sst>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Here'!$B$134:$AI$134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Here'!$B$135:$AI$135</c:f>
              <c:numCache>
                <c:formatCode>General</c:formatCode>
                <c:ptCount val="34"/>
                <c:pt idx="0">
                  <c:v>0</c:v>
                </c:pt>
                <c:pt idx="1">
                  <c:v>1.2834094380253213E-2</c:v>
                </c:pt>
                <c:pt idx="2">
                  <c:v>1.7078622565874224E-2</c:v>
                </c:pt>
                <c:pt idx="3">
                  <c:v>2.2694874460533743E-2</c:v>
                </c:pt>
                <c:pt idx="4">
                  <c:v>3.0101863898222433E-2</c:v>
                </c:pt>
                <c:pt idx="5">
                  <c:v>3.9828494763719823E-2</c:v>
                </c:pt>
                <c:pt idx="6">
                  <c:v>5.2529068732582347E-2</c:v>
                </c:pt>
                <c:pt idx="7">
                  <c:v>6.8990786471141249E-2</c:v>
                </c:pt>
                <c:pt idx="8">
                  <c:v>9.0124315760763102E-2</c:v>
                </c:pt>
                <c:pt idx="9">
                  <c:v>0.11692476230789163</c:v>
                </c:pt>
                <c:pt idx="10">
                  <c:v>0.15038798765946587</c:v>
                </c:pt>
                <c:pt idx="11">
                  <c:v>0.19136957729062326</c:v>
                </c:pt>
                <c:pt idx="12">
                  <c:v>0.24038568961022069</c:v>
                </c:pt>
                <c:pt idx="13">
                  <c:v>0.29738013297632276</c:v>
                </c:pt>
                <c:pt idx="14">
                  <c:v>0.36151690833957228</c:v>
                </c:pt>
                <c:pt idx="15">
                  <c:v>0.43108549491137449</c:v>
                </c:pt>
                <c:pt idx="16">
                  <c:v>0.50360000000000005</c:v>
                </c:pt>
                <c:pt idx="17">
                  <c:v>0.57611450508862561</c:v>
                </c:pt>
                <c:pt idx="18">
                  <c:v>0.64568309166042781</c:v>
                </c:pt>
                <c:pt idx="19">
                  <c:v>0.70981986702367739</c:v>
                </c:pt>
                <c:pt idx="20">
                  <c:v>0.76681431038977943</c:v>
                </c:pt>
                <c:pt idx="21">
                  <c:v>0.81583042270937689</c:v>
                </c:pt>
                <c:pt idx="22">
                  <c:v>0.85681201234053417</c:v>
                </c:pt>
                <c:pt idx="23">
                  <c:v>0.89027523769210837</c:v>
                </c:pt>
                <c:pt idx="24">
                  <c:v>0.91707568423923702</c:v>
                </c:pt>
                <c:pt idx="25">
                  <c:v>0.93820921352885889</c:v>
                </c:pt>
                <c:pt idx="26">
                  <c:v>0.95467093126741787</c:v>
                </c:pt>
                <c:pt idx="27">
                  <c:v>0.96737150523628024</c:v>
                </c:pt>
                <c:pt idx="28">
                  <c:v>0.97709813610177754</c:v>
                </c:pt>
                <c:pt idx="29">
                  <c:v>0.98450512553946645</c:v>
                </c:pt>
                <c:pt idx="30">
                  <c:v>0.99012137743412587</c:v>
                </c:pt>
                <c:pt idx="31">
                  <c:v>0.99436590561974691</c:v>
                </c:pt>
                <c:pt idx="32">
                  <c:v>0.99756581103346942</c:v>
                </c:pt>
                <c:pt idx="33">
                  <c:v>0.99997368687054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3760"/>
        <c:axId val="193187840"/>
      </c:lineChart>
      <c:catAx>
        <c:axId val="193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187840"/>
        <c:crosses val="autoZero"/>
        <c:auto val="1"/>
        <c:lblAlgn val="ctr"/>
        <c:lblOffset val="100"/>
        <c:noMultiLvlLbl val="0"/>
      </c:catAx>
      <c:valAx>
        <c:axId val="1931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190499</xdr:rowOff>
    </xdr:from>
    <xdr:to>
      <xdr:col>13</xdr:col>
      <xdr:colOff>447674</xdr:colOff>
      <xdr:row>66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t="s">
        <v>77</v>
      </c>
    </row>
    <row r="24" spans="1:6" x14ac:dyDescent="0.25">
      <c r="A24" t="s">
        <v>73</v>
      </c>
    </row>
    <row r="25" spans="1:6" x14ac:dyDescent="0.25">
      <c r="A25" t="s">
        <v>49</v>
      </c>
    </row>
    <row r="26" spans="1:6" x14ac:dyDescent="0.25">
      <c r="A26" t="s">
        <v>72</v>
      </c>
    </row>
    <row r="27" spans="1:6" x14ac:dyDescent="0.25">
      <c r="A27" t="s">
        <v>78</v>
      </c>
    </row>
    <row r="28" spans="1:6" x14ac:dyDescent="0.25">
      <c r="A28" t="s">
        <v>79</v>
      </c>
    </row>
    <row r="29" spans="1:6" x14ac:dyDescent="0.25">
      <c r="A29" t="s">
        <v>80</v>
      </c>
    </row>
    <row r="30" spans="1:6" x14ac:dyDescent="0.25">
      <c r="A30" t="s">
        <v>81</v>
      </c>
    </row>
    <row r="32" spans="1:6" x14ac:dyDescent="0.25">
      <c r="A32" t="s">
        <v>53</v>
      </c>
    </row>
    <row r="33" spans="1:4" x14ac:dyDescent="0.25">
      <c r="A33" t="s">
        <v>50</v>
      </c>
    </row>
    <row r="34" spans="1:4" x14ac:dyDescent="0.25">
      <c r="A34" t="s">
        <v>51</v>
      </c>
    </row>
    <row r="35" spans="1:4" x14ac:dyDescent="0.25">
      <c r="A35" t="s">
        <v>52</v>
      </c>
    </row>
    <row r="36" spans="1:4" ht="15.75" thickBot="1" x14ac:dyDescent="0.3"/>
    <row r="37" spans="1:4" x14ac:dyDescent="0.25">
      <c r="A37" s="3" t="s">
        <v>62</v>
      </c>
      <c r="B37" s="4"/>
      <c r="C37" s="4"/>
      <c r="D37" s="5"/>
    </row>
    <row r="38" spans="1:4" x14ac:dyDescent="0.25">
      <c r="A38" s="6" t="s">
        <v>59</v>
      </c>
      <c r="B38" s="7">
        <v>1.0072000000000001</v>
      </c>
      <c r="C38" s="7"/>
      <c r="D38" s="8"/>
    </row>
    <row r="39" spans="1:4" x14ac:dyDescent="0.25">
      <c r="A39" s="6" t="s">
        <v>60</v>
      </c>
      <c r="B39" s="7">
        <v>-0.28999999999999998</v>
      </c>
      <c r="C39" s="7"/>
      <c r="D39" s="8"/>
    </row>
    <row r="40" spans="1:4" ht="15.75" thickBot="1" x14ac:dyDescent="0.3">
      <c r="A40" s="9" t="s">
        <v>61</v>
      </c>
      <c r="B40" s="10">
        <v>-16</v>
      </c>
      <c r="C40" s="10"/>
      <c r="D4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1</v>
      </c>
    </row>
    <row r="4" spans="1:35" x14ac:dyDescent="0.25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1</v>
      </c>
    </row>
    <row r="6" spans="1:35" x14ac:dyDescent="0.25">
      <c r="A6" s="12" t="s">
        <v>3</v>
      </c>
      <c r="B6" s="15">
        <v>2017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1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1</v>
      </c>
      <c r="D11" s="16">
        <v>1</v>
      </c>
    </row>
    <row r="12" spans="1:35" x14ac:dyDescent="0.25">
      <c r="A12" s="12" t="s">
        <v>86</v>
      </c>
      <c r="B12" s="15">
        <v>2017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1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2019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25">
      <c r="A16" t="s">
        <v>4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2050</v>
      </c>
      <c r="E18" s="15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1</v>
      </c>
      <c r="D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1</v>
      </c>
      <c r="D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1</v>
      </c>
      <c r="D23" s="16">
        <v>1</v>
      </c>
    </row>
    <row r="24" spans="1:35" x14ac:dyDescent="0.25">
      <c r="A24" s="13" t="s">
        <v>88</v>
      </c>
      <c r="B24" s="15">
        <v>2017</v>
      </c>
      <c r="C24" s="15">
        <v>2050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2050</v>
      </c>
      <c r="E26" s="15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1</v>
      </c>
      <c r="D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1</v>
      </c>
      <c r="D29" s="16">
        <v>1</v>
      </c>
    </row>
    <row r="30" spans="1:35" x14ac:dyDescent="0.25">
      <c r="A30" t="s">
        <v>38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1</v>
      </c>
    </row>
    <row r="32" spans="1:35" s="16" customFormat="1" x14ac:dyDescent="0.25">
      <c r="A32" t="s">
        <v>97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1</v>
      </c>
    </row>
    <row r="34" spans="1:35" s="16" customFormat="1" x14ac:dyDescent="0.25">
      <c r="A34" t="s">
        <v>64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1</v>
      </c>
    </row>
    <row r="36" spans="1:35" s="16" customFormat="1" x14ac:dyDescent="0.25">
      <c r="A36" t="s">
        <v>68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1</v>
      </c>
    </row>
    <row r="38" spans="1:35" s="16" customFormat="1" x14ac:dyDescent="0.25">
      <c r="A38" t="s">
        <v>69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2050</v>
      </c>
      <c r="E42" s="15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1</v>
      </c>
      <c r="D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1</v>
      </c>
      <c r="D45" s="16">
        <v>1</v>
      </c>
    </row>
    <row r="46" spans="1:35" s="16" customFormat="1" x14ac:dyDescent="0.25">
      <c r="A46" t="s">
        <v>10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1</v>
      </c>
      <c r="D47" s="16">
        <v>1</v>
      </c>
    </row>
    <row r="48" spans="1:35" s="16" customFormat="1" x14ac:dyDescent="0.25">
      <c r="A48" s="12" t="s">
        <v>11</v>
      </c>
      <c r="B48" s="15">
        <v>2017</v>
      </c>
      <c r="C48" s="15">
        <v>2021</v>
      </c>
      <c r="D48" s="15">
        <v>2030</v>
      </c>
      <c r="E48" s="15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 s="12"/>
      <c r="B49" s="16">
        <v>0</v>
      </c>
      <c r="C49" s="16">
        <v>0</v>
      </c>
      <c r="D49" s="16">
        <v>1</v>
      </c>
      <c r="E49" s="16">
        <v>1</v>
      </c>
    </row>
    <row r="50" spans="1:35" s="16" customFormat="1" x14ac:dyDescent="0.25">
      <c r="A50" s="12" t="s">
        <v>98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1</v>
      </c>
      <c r="D51" s="16">
        <v>1</v>
      </c>
    </row>
    <row r="52" spans="1:35" s="16" customFormat="1" x14ac:dyDescent="0.25">
      <c r="A52" s="12" t="s">
        <v>12</v>
      </c>
      <c r="B52" s="15">
        <v>2017</v>
      </c>
      <c r="C52" s="15">
        <v>2018</v>
      </c>
      <c r="D52" s="15">
        <v>2050</v>
      </c>
      <c r="E52" s="15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1</v>
      </c>
      <c r="D53" s="16">
        <v>1</v>
      </c>
    </row>
    <row r="54" spans="1:35" s="16" customFormat="1" x14ac:dyDescent="0.25">
      <c r="A54" s="12" t="s">
        <v>13</v>
      </c>
      <c r="B54" s="15">
        <v>2017</v>
      </c>
      <c r="C54" s="15">
        <v>2019</v>
      </c>
      <c r="D54" s="15">
        <v>2030</v>
      </c>
      <c r="E54" s="15">
        <v>2050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14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/>
      <c r="B57" s="16">
        <v>0</v>
      </c>
      <c r="C57" s="16">
        <v>1</v>
      </c>
      <c r="D57" s="16">
        <v>1</v>
      </c>
    </row>
    <row r="58" spans="1:35" s="16" customFormat="1" x14ac:dyDescent="0.25">
      <c r="A58" t="s">
        <v>66</v>
      </c>
      <c r="B58" s="15">
        <v>2017</v>
      </c>
      <c r="C58" s="15">
        <v>2018</v>
      </c>
      <c r="D58" s="15">
        <v>2050</v>
      </c>
      <c r="E58" s="15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1</v>
      </c>
      <c r="D59" s="16">
        <v>1</v>
      </c>
    </row>
    <row r="60" spans="1:35" s="16" customFormat="1" x14ac:dyDescent="0.25">
      <c r="A60" t="s">
        <v>67</v>
      </c>
      <c r="B60" s="15">
        <v>2017</v>
      </c>
      <c r="C60" s="15">
        <v>2050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 s="12"/>
      <c r="B61" s="16">
        <v>0</v>
      </c>
      <c r="C61" s="16">
        <v>1</v>
      </c>
    </row>
    <row r="62" spans="1:35" s="16" customFormat="1" x14ac:dyDescent="0.25">
      <c r="A62" s="12" t="s">
        <v>89</v>
      </c>
      <c r="B62" s="15">
        <v>2017</v>
      </c>
      <c r="C62" s="15">
        <v>2036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1</v>
      </c>
      <c r="D63" s="16">
        <v>1</v>
      </c>
    </row>
    <row r="64" spans="1:35" s="16" customFormat="1" x14ac:dyDescent="0.25">
      <c r="A64" s="12" t="s">
        <v>15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1</v>
      </c>
    </row>
    <row r="66" spans="1:35" s="16" customFormat="1" x14ac:dyDescent="0.25">
      <c r="A66" s="12" t="s">
        <v>16</v>
      </c>
      <c r="B66" s="15">
        <v>2017</v>
      </c>
      <c r="C66" s="15">
        <v>2050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1</v>
      </c>
    </row>
    <row r="68" spans="1:35" s="16" customFormat="1" x14ac:dyDescent="0.25">
      <c r="A68" s="12" t="s">
        <v>17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1</v>
      </c>
    </row>
    <row r="70" spans="1:35" s="16" customFormat="1" x14ac:dyDescent="0.25">
      <c r="A70" s="12" t="s">
        <v>18</v>
      </c>
      <c r="B70" s="15">
        <v>2017</v>
      </c>
      <c r="C70" s="15">
        <v>2025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1</v>
      </c>
      <c r="D71" s="16">
        <v>1</v>
      </c>
    </row>
    <row r="72" spans="1:35" s="16" customFormat="1" x14ac:dyDescent="0.25">
      <c r="A72" s="12" t="s">
        <v>54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1</v>
      </c>
    </row>
    <row r="74" spans="1:35" s="16" customFormat="1" x14ac:dyDescent="0.25">
      <c r="A74" t="s">
        <v>55</v>
      </c>
      <c r="B74" s="15">
        <v>2017</v>
      </c>
      <c r="C74" s="15">
        <v>2050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/>
      <c r="B75" s="16">
        <v>0</v>
      </c>
      <c r="C75" s="16">
        <v>1</v>
      </c>
    </row>
    <row r="76" spans="1:35" s="16" customFormat="1" x14ac:dyDescent="0.25">
      <c r="A76" t="s">
        <v>56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1</v>
      </c>
    </row>
    <row r="78" spans="1:35" s="16" customFormat="1" x14ac:dyDescent="0.25">
      <c r="A78" t="s">
        <v>19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1</v>
      </c>
    </row>
    <row r="80" spans="1:35" s="16" customFormat="1" x14ac:dyDescent="0.25">
      <c r="A80" t="s">
        <v>20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1</v>
      </c>
    </row>
    <row r="82" spans="1:35" s="16" customFormat="1" x14ac:dyDescent="0.25">
      <c r="A82" t="s">
        <v>21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1</v>
      </c>
    </row>
    <row r="84" spans="1:35" s="16" customFormat="1" x14ac:dyDescent="0.25">
      <c r="A84" s="12" t="s">
        <v>22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 s="12"/>
      <c r="B85" s="16">
        <v>0</v>
      </c>
      <c r="C85" s="16">
        <v>1</v>
      </c>
    </row>
    <row r="86" spans="1:35" s="16" customFormat="1" x14ac:dyDescent="0.25">
      <c r="A86" s="12" t="s">
        <v>99</v>
      </c>
      <c r="B86" s="15">
        <v>2017</v>
      </c>
      <c r="C86" s="15">
        <v>2019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x14ac:dyDescent="0.25">
      <c r="A88" s="12" t="s">
        <v>71</v>
      </c>
      <c r="B88" s="15">
        <v>2017</v>
      </c>
      <c r="C88" s="15">
        <v>2019</v>
      </c>
      <c r="D88" s="15">
        <v>2030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  <c r="E89" s="16">
        <v>1</v>
      </c>
    </row>
    <row r="90" spans="1:35" s="16" customFormat="1" x14ac:dyDescent="0.25">
      <c r="A90" s="12" t="s">
        <v>23</v>
      </c>
      <c r="B90" s="15">
        <v>2017</v>
      </c>
      <c r="C90" s="15">
        <v>2050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/>
      <c r="B91" s="16">
        <v>0</v>
      </c>
      <c r="C91" s="16">
        <v>1</v>
      </c>
    </row>
    <row r="92" spans="1:35" s="16" customFormat="1" x14ac:dyDescent="0.25">
      <c r="A92" s="12" t="s">
        <v>24</v>
      </c>
      <c r="B92" s="15">
        <v>2017</v>
      </c>
      <c r="C92" s="15">
        <v>2022</v>
      </c>
      <c r="D92" s="15">
        <v>2050</v>
      </c>
      <c r="E92" s="15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1</v>
      </c>
      <c r="D93" s="16">
        <v>1</v>
      </c>
    </row>
    <row r="94" spans="1:35" s="16" customFormat="1" x14ac:dyDescent="0.25">
      <c r="A94" s="12" t="s">
        <v>25</v>
      </c>
      <c r="B94" s="15">
        <v>2017</v>
      </c>
      <c r="C94" s="15">
        <v>2025</v>
      </c>
      <c r="D94" s="15">
        <v>2050</v>
      </c>
      <c r="E94" s="15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1</v>
      </c>
      <c r="D95" s="16">
        <v>1</v>
      </c>
    </row>
    <row r="96" spans="1:35" x14ac:dyDescent="0.25">
      <c r="A96" s="12" t="s">
        <v>26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25">
      <c r="A97" s="12"/>
      <c r="B97" s="16">
        <v>0</v>
      </c>
      <c r="C97" s="16">
        <v>1</v>
      </c>
      <c r="D97" s="16">
        <v>1</v>
      </c>
    </row>
    <row r="98" spans="1:35" x14ac:dyDescent="0.25">
      <c r="A98" s="12" t="s">
        <v>27</v>
      </c>
      <c r="B98" s="15">
        <v>2017</v>
      </c>
      <c r="C98" s="15">
        <v>2018</v>
      </c>
      <c r="D98" s="15">
        <v>2050</v>
      </c>
      <c r="E98" s="15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B99" s="16">
        <v>0</v>
      </c>
      <c r="C99" s="16">
        <v>1</v>
      </c>
      <c r="D99" s="16">
        <v>1</v>
      </c>
    </row>
    <row r="100" spans="1:35" x14ac:dyDescent="0.25">
      <c r="A100" t="s">
        <v>75</v>
      </c>
      <c r="B100" s="15">
        <v>2017</v>
      </c>
      <c r="C100" s="15">
        <v>2050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1</v>
      </c>
    </row>
    <row r="102" spans="1:35" x14ac:dyDescent="0.25">
      <c r="A102" t="s">
        <v>100</v>
      </c>
      <c r="B102" s="15">
        <v>2017</v>
      </c>
      <c r="C102" s="15">
        <v>2050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1</v>
      </c>
    </row>
    <row r="104" spans="1:35" x14ac:dyDescent="0.25">
      <c r="A104" t="s">
        <v>63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1</v>
      </c>
    </row>
    <row r="106" spans="1:35" x14ac:dyDescent="0.25">
      <c r="A106" t="s">
        <v>58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1</v>
      </c>
    </row>
    <row r="108" spans="1:35" x14ac:dyDescent="0.25">
      <c r="A108" t="s">
        <v>57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1</v>
      </c>
    </row>
    <row r="110" spans="1:35" x14ac:dyDescent="0.25">
      <c r="A110" t="s">
        <v>65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1</v>
      </c>
    </row>
    <row r="112" spans="1:35" x14ac:dyDescent="0.25">
      <c r="A112" t="s">
        <v>82</v>
      </c>
      <c r="B112" s="15">
        <v>2017</v>
      </c>
      <c r="C112" s="15">
        <v>2018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1</v>
      </c>
      <c r="D113" s="16">
        <v>1</v>
      </c>
    </row>
    <row r="114" spans="1:35" x14ac:dyDescent="0.25">
      <c r="A114" t="s">
        <v>83</v>
      </c>
      <c r="B114" s="15">
        <v>2017</v>
      </c>
      <c r="C114" s="15">
        <v>2018</v>
      </c>
      <c r="D114" s="15">
        <v>2050</v>
      </c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1</v>
      </c>
      <c r="D115" s="16">
        <v>1</v>
      </c>
    </row>
    <row r="116" spans="1:35" x14ac:dyDescent="0.25">
      <c r="A116" t="s">
        <v>28</v>
      </c>
      <c r="B116" s="15">
        <v>2017</v>
      </c>
      <c r="C116" s="15">
        <v>2018</v>
      </c>
      <c r="D116" s="15">
        <v>2019</v>
      </c>
      <c r="E116" s="15">
        <v>2020</v>
      </c>
      <c r="F116" s="15">
        <v>2021</v>
      </c>
      <c r="G116" s="15">
        <v>2022</v>
      </c>
      <c r="H116" s="15">
        <v>2023</v>
      </c>
      <c r="I116" s="15">
        <v>2024</v>
      </c>
      <c r="J116" s="15">
        <v>2025</v>
      </c>
      <c r="K116" s="15">
        <v>2026</v>
      </c>
      <c r="L116" s="15">
        <v>2027</v>
      </c>
      <c r="M116" s="15">
        <v>2028</v>
      </c>
      <c r="N116" s="15">
        <v>2029</v>
      </c>
      <c r="O116" s="15">
        <v>2030</v>
      </c>
      <c r="P116" s="15">
        <v>2031</v>
      </c>
      <c r="Q116" s="15">
        <v>2032</v>
      </c>
      <c r="R116" s="15">
        <v>2033</v>
      </c>
      <c r="S116" s="15">
        <v>2034</v>
      </c>
      <c r="T116" s="15">
        <v>2035</v>
      </c>
      <c r="U116" s="15">
        <v>2036</v>
      </c>
      <c r="V116" s="15">
        <v>2037</v>
      </c>
      <c r="W116" s="15">
        <v>2038</v>
      </c>
      <c r="X116" s="15">
        <v>2039</v>
      </c>
      <c r="Y116" s="15">
        <v>2040</v>
      </c>
      <c r="Z116" s="15">
        <v>2041</v>
      </c>
      <c r="AA116" s="15">
        <v>2042</v>
      </c>
      <c r="AB116" s="15">
        <v>2043</v>
      </c>
      <c r="AC116" s="15">
        <v>2044</v>
      </c>
      <c r="AD116" s="15">
        <v>2045</v>
      </c>
      <c r="AE116" s="15">
        <v>2046</v>
      </c>
      <c r="AF116" s="15">
        <v>2047</v>
      </c>
      <c r="AG116" s="15">
        <v>2048</v>
      </c>
      <c r="AH116" s="15">
        <v>2049</v>
      </c>
      <c r="AI116" s="15">
        <v>2050</v>
      </c>
    </row>
    <row r="117" spans="1:35" x14ac:dyDescent="0.25">
      <c r="B117" s="16">
        <v>0</v>
      </c>
      <c r="C117" s="16">
        <f>About!$B$38/(1+EXP(About!$B$39*(C116-$B116+About!$B$40)))</f>
        <v>1.2834094380253213E-2</v>
      </c>
      <c r="D117" s="16">
        <f>About!$B$38/(1+EXP(About!$B$39*(D116-$B116+About!$B$40)))</f>
        <v>1.7078622565874224E-2</v>
      </c>
      <c r="E117" s="16">
        <f>About!$B$38/(1+EXP(About!$B$39*(E116-$B116+About!$B$40)))</f>
        <v>2.2694874460533743E-2</v>
      </c>
      <c r="F117" s="16">
        <f>About!$B$38/(1+EXP(About!$B$39*(F116-$B116+About!$B$40)))</f>
        <v>3.0101863898222433E-2</v>
      </c>
      <c r="G117" s="16">
        <f>About!$B$38/(1+EXP(About!$B$39*(G116-$B116+About!$B$40)))</f>
        <v>3.9828494763719823E-2</v>
      </c>
      <c r="H117" s="16">
        <f>About!$B$38/(1+EXP(About!$B$39*(H116-$B116+About!$B$40)))</f>
        <v>5.2529068732582347E-2</v>
      </c>
      <c r="I117" s="16">
        <f>About!$B$38/(1+EXP(About!$B$39*(I116-$B116+About!$B$40)))</f>
        <v>6.8990786471141249E-2</v>
      </c>
      <c r="J117" s="16">
        <f>About!$B$38/(1+EXP(About!$B$39*(J116-$B116+About!$B$40)))</f>
        <v>9.0124315760763102E-2</v>
      </c>
      <c r="K117" s="16">
        <f>About!$B$38/(1+EXP(About!$B$39*(K116-$B116+About!$B$40)))</f>
        <v>0.11692476230789163</v>
      </c>
      <c r="L117" s="16">
        <f>About!$B$38/(1+EXP(About!$B$39*(L116-$B116+About!$B$40)))</f>
        <v>0.15038798765946587</v>
      </c>
      <c r="M117" s="16">
        <f>About!$B$38/(1+EXP(About!$B$39*(M116-$B116+About!$B$40)))</f>
        <v>0.19136957729062326</v>
      </c>
      <c r="N117" s="16">
        <f>About!$B$38/(1+EXP(About!$B$39*(N116-$B116+About!$B$40)))</f>
        <v>0.24038568961022069</v>
      </c>
      <c r="O117" s="16">
        <f>About!$B$38/(1+EXP(About!$B$39*(O116-$B116+About!$B$40)))</f>
        <v>0.29738013297632276</v>
      </c>
      <c r="P117" s="16">
        <f>About!$B$38/(1+EXP(About!$B$39*(P116-$B116+About!$B$40)))</f>
        <v>0.36151690833957228</v>
      </c>
      <c r="Q117" s="16">
        <f>About!$B$38/(1+EXP(About!$B$39*(Q116-$B116+About!$B$40)))</f>
        <v>0.43108549491137449</v>
      </c>
      <c r="R117" s="16">
        <f>About!$B$38/(1+EXP(About!$B$39*(R116-$B116+About!$B$40)))</f>
        <v>0.50360000000000005</v>
      </c>
      <c r="S117" s="16">
        <f>About!$B$38/(1+EXP(About!$B$39*(S116-$B116+About!$B$40)))</f>
        <v>0.57611450508862561</v>
      </c>
      <c r="T117" s="16">
        <f>About!$B$38/(1+EXP(About!$B$39*(T116-$B116+About!$B$40)))</f>
        <v>0.64568309166042781</v>
      </c>
      <c r="U117" s="16">
        <f>About!$B$38/(1+EXP(About!$B$39*(U116-$B116+About!$B$40)))</f>
        <v>0.70981986702367739</v>
      </c>
      <c r="V117" s="16">
        <f>About!$B$38/(1+EXP(About!$B$39*(V116-$B116+About!$B$40)))</f>
        <v>0.76681431038977943</v>
      </c>
      <c r="W117" s="16">
        <f>About!$B$38/(1+EXP(About!$B$39*(W116-$B116+About!$B$40)))</f>
        <v>0.81583042270937689</v>
      </c>
      <c r="X117" s="16">
        <f>About!$B$38/(1+EXP(About!$B$39*(X116-$B116+About!$B$40)))</f>
        <v>0.85681201234053417</v>
      </c>
      <c r="Y117" s="16">
        <f>About!$B$38/(1+EXP(About!$B$39*(Y116-$B116+About!$B$40)))</f>
        <v>0.89027523769210837</v>
      </c>
      <c r="Z117" s="16">
        <f>About!$B$38/(1+EXP(About!$B$39*(Z116-$B116+About!$B$40)))</f>
        <v>0.91707568423923702</v>
      </c>
      <c r="AA117" s="16">
        <f>About!$B$38/(1+EXP(About!$B$39*(AA116-$B116+About!$B$40)))</f>
        <v>0.93820921352885889</v>
      </c>
      <c r="AB117" s="16">
        <f>About!$B$38/(1+EXP(About!$B$39*(AB116-$B116+About!$B$40)))</f>
        <v>0.95467093126741787</v>
      </c>
      <c r="AC117" s="16">
        <f>About!$B$38/(1+EXP(About!$B$39*(AC116-$B116+About!$B$40)))</f>
        <v>0.96737150523628024</v>
      </c>
      <c r="AD117" s="16">
        <f>About!$B$38/(1+EXP(About!$B$39*(AD116-$B116+About!$B$40)))</f>
        <v>0.97709813610177754</v>
      </c>
      <c r="AE117" s="16">
        <f>About!$B$38/(1+EXP(About!$B$39*(AE116-$B116+About!$B$40)))</f>
        <v>0.98450512553946645</v>
      </c>
      <c r="AF117" s="16">
        <f>About!$B$38/(1+EXP(About!$B$39*(AF116-$B116+About!$B$40)))</f>
        <v>0.99012137743412587</v>
      </c>
      <c r="AG117" s="16">
        <f>About!$B$38/(1+EXP(About!$B$39*(AG116-$B116+About!$B$40)))</f>
        <v>0.99436590561974691</v>
      </c>
      <c r="AH117" s="16">
        <f>About!$B$38/(1+EXP(About!$B$39*(AH116-$B116+About!$B$40)))</f>
        <v>0.99756581103346942</v>
      </c>
      <c r="AI117" s="16">
        <f>About!$B$38/(1+EXP(About!$B$39*(AI116-$B116+About!$B$40)))</f>
        <v>0.99997368687054</v>
      </c>
    </row>
    <row r="118" spans="1:35" x14ac:dyDescent="0.25">
      <c r="A118" t="s">
        <v>29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f>About!$B$38/(1+EXP(About!$B$39*(C118-$B118+About!$B$40)))</f>
        <v>1.2834094380253213E-2</v>
      </c>
      <c r="D119" s="16">
        <f>About!$B$38/(1+EXP(About!$B$39*(D118-$B118+About!$B$40)))</f>
        <v>1.7078622565874224E-2</v>
      </c>
      <c r="E119" s="16">
        <f>About!$B$38/(1+EXP(About!$B$39*(E118-$B118+About!$B$40)))</f>
        <v>2.2694874460533743E-2</v>
      </c>
      <c r="F119" s="16">
        <f>About!$B$38/(1+EXP(About!$B$39*(F118-$B118+About!$B$40)))</f>
        <v>3.0101863898222433E-2</v>
      </c>
      <c r="G119" s="16">
        <f>About!$B$38/(1+EXP(About!$B$39*(G118-$B118+About!$B$40)))</f>
        <v>3.9828494763719823E-2</v>
      </c>
      <c r="H119" s="16">
        <f>About!$B$38/(1+EXP(About!$B$39*(H118-$B118+About!$B$40)))</f>
        <v>5.2529068732582347E-2</v>
      </c>
      <c r="I119" s="16">
        <f>About!$B$38/(1+EXP(About!$B$39*(I118-$B118+About!$B$40)))</f>
        <v>6.8990786471141249E-2</v>
      </c>
      <c r="J119" s="16">
        <f>About!$B$38/(1+EXP(About!$B$39*(J118-$B118+About!$B$40)))</f>
        <v>9.0124315760763102E-2</v>
      </c>
      <c r="K119" s="16">
        <f>About!$B$38/(1+EXP(About!$B$39*(K118-$B118+About!$B$40)))</f>
        <v>0.11692476230789163</v>
      </c>
      <c r="L119" s="16">
        <f>About!$B$38/(1+EXP(About!$B$39*(L118-$B118+About!$B$40)))</f>
        <v>0.15038798765946587</v>
      </c>
      <c r="M119" s="16">
        <f>About!$B$38/(1+EXP(About!$B$39*(M118-$B118+About!$B$40)))</f>
        <v>0.19136957729062326</v>
      </c>
      <c r="N119" s="16">
        <f>About!$B$38/(1+EXP(About!$B$39*(N118-$B118+About!$B$40)))</f>
        <v>0.24038568961022069</v>
      </c>
      <c r="O119" s="16">
        <f>About!$B$38/(1+EXP(About!$B$39*(O118-$B118+About!$B$40)))</f>
        <v>0.29738013297632276</v>
      </c>
      <c r="P119" s="16">
        <f>About!$B$38/(1+EXP(About!$B$39*(P118-$B118+About!$B$40)))</f>
        <v>0.36151690833957228</v>
      </c>
      <c r="Q119" s="16">
        <f>About!$B$38/(1+EXP(About!$B$39*(Q118-$B118+About!$B$40)))</f>
        <v>0.43108549491137449</v>
      </c>
      <c r="R119" s="16">
        <f>About!$B$38/(1+EXP(About!$B$39*(R118-$B118+About!$B$40)))</f>
        <v>0.50360000000000005</v>
      </c>
      <c r="S119" s="16">
        <f>About!$B$38/(1+EXP(About!$B$39*(S118-$B118+About!$B$40)))</f>
        <v>0.57611450508862561</v>
      </c>
      <c r="T119" s="16">
        <f>About!$B$38/(1+EXP(About!$B$39*(T118-$B118+About!$B$40)))</f>
        <v>0.64568309166042781</v>
      </c>
      <c r="U119" s="16">
        <f>About!$B$38/(1+EXP(About!$B$39*(U118-$B118+About!$B$40)))</f>
        <v>0.70981986702367739</v>
      </c>
      <c r="V119" s="16">
        <f>About!$B$38/(1+EXP(About!$B$39*(V118-$B118+About!$B$40)))</f>
        <v>0.76681431038977943</v>
      </c>
      <c r="W119" s="16">
        <f>About!$B$38/(1+EXP(About!$B$39*(W118-$B118+About!$B$40)))</f>
        <v>0.81583042270937689</v>
      </c>
      <c r="X119" s="16">
        <f>About!$B$38/(1+EXP(About!$B$39*(X118-$B118+About!$B$40)))</f>
        <v>0.85681201234053417</v>
      </c>
      <c r="Y119" s="16">
        <f>About!$B$38/(1+EXP(About!$B$39*(Y118-$B118+About!$B$40)))</f>
        <v>0.89027523769210837</v>
      </c>
      <c r="Z119" s="16">
        <f>About!$B$38/(1+EXP(About!$B$39*(Z118-$B118+About!$B$40)))</f>
        <v>0.91707568423923702</v>
      </c>
      <c r="AA119" s="16">
        <f>About!$B$38/(1+EXP(About!$B$39*(AA118-$B118+About!$B$40)))</f>
        <v>0.93820921352885889</v>
      </c>
      <c r="AB119" s="16">
        <f>About!$B$38/(1+EXP(About!$B$39*(AB118-$B118+About!$B$40)))</f>
        <v>0.95467093126741787</v>
      </c>
      <c r="AC119" s="16">
        <f>About!$B$38/(1+EXP(About!$B$39*(AC118-$B118+About!$B$40)))</f>
        <v>0.96737150523628024</v>
      </c>
      <c r="AD119" s="16">
        <f>About!$B$38/(1+EXP(About!$B$39*(AD118-$B118+About!$B$40)))</f>
        <v>0.97709813610177754</v>
      </c>
      <c r="AE119" s="16">
        <f>About!$B$38/(1+EXP(About!$B$39*(AE118-$B118+About!$B$40)))</f>
        <v>0.98450512553946645</v>
      </c>
      <c r="AF119" s="16">
        <f>About!$B$38/(1+EXP(About!$B$39*(AF118-$B118+About!$B$40)))</f>
        <v>0.99012137743412587</v>
      </c>
      <c r="AG119" s="16">
        <f>About!$B$38/(1+EXP(About!$B$39*(AG118-$B118+About!$B$40)))</f>
        <v>0.99436590561974691</v>
      </c>
      <c r="AH119" s="16">
        <f>About!$B$38/(1+EXP(About!$B$39*(AH118-$B118+About!$B$40)))</f>
        <v>0.99756581103346942</v>
      </c>
      <c r="AI119" s="16">
        <f>About!$B$38/(1+EXP(About!$B$39*(AI118-$B118+About!$B$40)))</f>
        <v>0.99997368687054</v>
      </c>
    </row>
    <row r="120" spans="1:35" x14ac:dyDescent="0.25">
      <c r="A120" t="s">
        <v>30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f>About!$B$38/(1+EXP(About!$B$39*(C120-$B120+About!$B$40)))</f>
        <v>1.2834094380253213E-2</v>
      </c>
      <c r="D121" s="16">
        <f>About!$B$38/(1+EXP(About!$B$39*(D120-$B120+About!$B$40)))</f>
        <v>1.7078622565874224E-2</v>
      </c>
      <c r="E121" s="16">
        <f>About!$B$38/(1+EXP(About!$B$39*(E120-$B120+About!$B$40)))</f>
        <v>2.2694874460533743E-2</v>
      </c>
      <c r="F121" s="16">
        <f>About!$B$38/(1+EXP(About!$B$39*(F120-$B120+About!$B$40)))</f>
        <v>3.0101863898222433E-2</v>
      </c>
      <c r="G121" s="16">
        <f>About!$B$38/(1+EXP(About!$B$39*(G120-$B120+About!$B$40)))</f>
        <v>3.9828494763719823E-2</v>
      </c>
      <c r="H121" s="16">
        <f>About!$B$38/(1+EXP(About!$B$39*(H120-$B120+About!$B$40)))</f>
        <v>5.2529068732582347E-2</v>
      </c>
      <c r="I121" s="16">
        <f>About!$B$38/(1+EXP(About!$B$39*(I120-$B120+About!$B$40)))</f>
        <v>6.8990786471141249E-2</v>
      </c>
      <c r="J121" s="16">
        <f>About!$B$38/(1+EXP(About!$B$39*(J120-$B120+About!$B$40)))</f>
        <v>9.0124315760763102E-2</v>
      </c>
      <c r="K121" s="16">
        <f>About!$B$38/(1+EXP(About!$B$39*(K120-$B120+About!$B$40)))</f>
        <v>0.11692476230789163</v>
      </c>
      <c r="L121" s="16">
        <f>About!$B$38/(1+EXP(About!$B$39*(L120-$B120+About!$B$40)))</f>
        <v>0.15038798765946587</v>
      </c>
      <c r="M121" s="16">
        <f>About!$B$38/(1+EXP(About!$B$39*(M120-$B120+About!$B$40)))</f>
        <v>0.19136957729062326</v>
      </c>
      <c r="N121" s="16">
        <f>About!$B$38/(1+EXP(About!$B$39*(N120-$B120+About!$B$40)))</f>
        <v>0.24038568961022069</v>
      </c>
      <c r="O121" s="16">
        <f>About!$B$38/(1+EXP(About!$B$39*(O120-$B120+About!$B$40)))</f>
        <v>0.29738013297632276</v>
      </c>
      <c r="P121" s="16">
        <f>About!$B$38/(1+EXP(About!$B$39*(P120-$B120+About!$B$40)))</f>
        <v>0.36151690833957228</v>
      </c>
      <c r="Q121" s="16">
        <f>About!$B$38/(1+EXP(About!$B$39*(Q120-$B120+About!$B$40)))</f>
        <v>0.43108549491137449</v>
      </c>
      <c r="R121" s="16">
        <f>About!$B$38/(1+EXP(About!$B$39*(R120-$B120+About!$B$40)))</f>
        <v>0.50360000000000005</v>
      </c>
      <c r="S121" s="16">
        <f>About!$B$38/(1+EXP(About!$B$39*(S120-$B120+About!$B$40)))</f>
        <v>0.57611450508862561</v>
      </c>
      <c r="T121" s="16">
        <f>About!$B$38/(1+EXP(About!$B$39*(T120-$B120+About!$B$40)))</f>
        <v>0.64568309166042781</v>
      </c>
      <c r="U121" s="16">
        <f>About!$B$38/(1+EXP(About!$B$39*(U120-$B120+About!$B$40)))</f>
        <v>0.70981986702367739</v>
      </c>
      <c r="V121" s="16">
        <f>About!$B$38/(1+EXP(About!$B$39*(V120-$B120+About!$B$40)))</f>
        <v>0.76681431038977943</v>
      </c>
      <c r="W121" s="16">
        <f>About!$B$38/(1+EXP(About!$B$39*(W120-$B120+About!$B$40)))</f>
        <v>0.81583042270937689</v>
      </c>
      <c r="X121" s="16">
        <f>About!$B$38/(1+EXP(About!$B$39*(X120-$B120+About!$B$40)))</f>
        <v>0.85681201234053417</v>
      </c>
      <c r="Y121" s="16">
        <f>About!$B$38/(1+EXP(About!$B$39*(Y120-$B120+About!$B$40)))</f>
        <v>0.89027523769210837</v>
      </c>
      <c r="Z121" s="16">
        <f>About!$B$38/(1+EXP(About!$B$39*(Z120-$B120+About!$B$40)))</f>
        <v>0.91707568423923702</v>
      </c>
      <c r="AA121" s="16">
        <f>About!$B$38/(1+EXP(About!$B$39*(AA120-$B120+About!$B$40)))</f>
        <v>0.93820921352885889</v>
      </c>
      <c r="AB121" s="16">
        <f>About!$B$38/(1+EXP(About!$B$39*(AB120-$B120+About!$B$40)))</f>
        <v>0.95467093126741787</v>
      </c>
      <c r="AC121" s="16">
        <f>About!$B$38/(1+EXP(About!$B$39*(AC120-$B120+About!$B$40)))</f>
        <v>0.96737150523628024</v>
      </c>
      <c r="AD121" s="16">
        <f>About!$B$38/(1+EXP(About!$B$39*(AD120-$B120+About!$B$40)))</f>
        <v>0.97709813610177754</v>
      </c>
      <c r="AE121" s="16">
        <f>About!$B$38/(1+EXP(About!$B$39*(AE120-$B120+About!$B$40)))</f>
        <v>0.98450512553946645</v>
      </c>
      <c r="AF121" s="16">
        <f>About!$B$38/(1+EXP(About!$B$39*(AF120-$B120+About!$B$40)))</f>
        <v>0.99012137743412587</v>
      </c>
      <c r="AG121" s="16">
        <f>About!$B$38/(1+EXP(About!$B$39*(AG120-$B120+About!$B$40)))</f>
        <v>0.99436590561974691</v>
      </c>
      <c r="AH121" s="16">
        <f>About!$B$38/(1+EXP(About!$B$39*(AH120-$B120+About!$B$40)))</f>
        <v>0.99756581103346942</v>
      </c>
      <c r="AI121" s="16">
        <f>About!$B$38/(1+EXP(About!$B$39*(AI120-$B120+About!$B$40)))</f>
        <v>0.99997368687054</v>
      </c>
    </row>
    <row r="122" spans="1:35" x14ac:dyDescent="0.25">
      <c r="A122" t="s">
        <v>31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f>About!$B$38/(1+EXP(About!$B$39*(C122-$B122+About!$B$40)))</f>
        <v>1.2834094380253213E-2</v>
      </c>
      <c r="D123" s="16">
        <f>About!$B$38/(1+EXP(About!$B$39*(D122-$B122+About!$B$40)))</f>
        <v>1.7078622565874224E-2</v>
      </c>
      <c r="E123" s="16">
        <f>About!$B$38/(1+EXP(About!$B$39*(E122-$B122+About!$B$40)))</f>
        <v>2.2694874460533743E-2</v>
      </c>
      <c r="F123" s="16">
        <f>About!$B$38/(1+EXP(About!$B$39*(F122-$B122+About!$B$40)))</f>
        <v>3.0101863898222433E-2</v>
      </c>
      <c r="G123" s="16">
        <f>About!$B$38/(1+EXP(About!$B$39*(G122-$B122+About!$B$40)))</f>
        <v>3.9828494763719823E-2</v>
      </c>
      <c r="H123" s="16">
        <f>About!$B$38/(1+EXP(About!$B$39*(H122-$B122+About!$B$40)))</f>
        <v>5.2529068732582347E-2</v>
      </c>
      <c r="I123" s="16">
        <f>About!$B$38/(1+EXP(About!$B$39*(I122-$B122+About!$B$40)))</f>
        <v>6.8990786471141249E-2</v>
      </c>
      <c r="J123" s="16">
        <f>About!$B$38/(1+EXP(About!$B$39*(J122-$B122+About!$B$40)))</f>
        <v>9.0124315760763102E-2</v>
      </c>
      <c r="K123" s="16">
        <f>About!$B$38/(1+EXP(About!$B$39*(K122-$B122+About!$B$40)))</f>
        <v>0.11692476230789163</v>
      </c>
      <c r="L123" s="16">
        <f>About!$B$38/(1+EXP(About!$B$39*(L122-$B122+About!$B$40)))</f>
        <v>0.15038798765946587</v>
      </c>
      <c r="M123" s="16">
        <f>About!$B$38/(1+EXP(About!$B$39*(M122-$B122+About!$B$40)))</f>
        <v>0.19136957729062326</v>
      </c>
      <c r="N123" s="16">
        <f>About!$B$38/(1+EXP(About!$B$39*(N122-$B122+About!$B$40)))</f>
        <v>0.24038568961022069</v>
      </c>
      <c r="O123" s="16">
        <f>About!$B$38/(1+EXP(About!$B$39*(O122-$B122+About!$B$40)))</f>
        <v>0.29738013297632276</v>
      </c>
      <c r="P123" s="16">
        <f>About!$B$38/(1+EXP(About!$B$39*(P122-$B122+About!$B$40)))</f>
        <v>0.36151690833957228</v>
      </c>
      <c r="Q123" s="16">
        <f>About!$B$38/(1+EXP(About!$B$39*(Q122-$B122+About!$B$40)))</f>
        <v>0.43108549491137449</v>
      </c>
      <c r="R123" s="16">
        <f>About!$B$38/(1+EXP(About!$B$39*(R122-$B122+About!$B$40)))</f>
        <v>0.50360000000000005</v>
      </c>
      <c r="S123" s="16">
        <f>About!$B$38/(1+EXP(About!$B$39*(S122-$B122+About!$B$40)))</f>
        <v>0.57611450508862561</v>
      </c>
      <c r="T123" s="16">
        <f>About!$B$38/(1+EXP(About!$B$39*(T122-$B122+About!$B$40)))</f>
        <v>0.64568309166042781</v>
      </c>
      <c r="U123" s="16">
        <f>About!$B$38/(1+EXP(About!$B$39*(U122-$B122+About!$B$40)))</f>
        <v>0.70981986702367739</v>
      </c>
      <c r="V123" s="16">
        <f>About!$B$38/(1+EXP(About!$B$39*(V122-$B122+About!$B$40)))</f>
        <v>0.76681431038977943</v>
      </c>
      <c r="W123" s="16">
        <f>About!$B$38/(1+EXP(About!$B$39*(W122-$B122+About!$B$40)))</f>
        <v>0.81583042270937689</v>
      </c>
      <c r="X123" s="16">
        <f>About!$B$38/(1+EXP(About!$B$39*(X122-$B122+About!$B$40)))</f>
        <v>0.85681201234053417</v>
      </c>
      <c r="Y123" s="16">
        <f>About!$B$38/(1+EXP(About!$B$39*(Y122-$B122+About!$B$40)))</f>
        <v>0.89027523769210837</v>
      </c>
      <c r="Z123" s="16">
        <f>About!$B$38/(1+EXP(About!$B$39*(Z122-$B122+About!$B$40)))</f>
        <v>0.91707568423923702</v>
      </c>
      <c r="AA123" s="16">
        <f>About!$B$38/(1+EXP(About!$B$39*(AA122-$B122+About!$B$40)))</f>
        <v>0.93820921352885889</v>
      </c>
      <c r="AB123" s="16">
        <f>About!$B$38/(1+EXP(About!$B$39*(AB122-$B122+About!$B$40)))</f>
        <v>0.95467093126741787</v>
      </c>
      <c r="AC123" s="16">
        <f>About!$B$38/(1+EXP(About!$B$39*(AC122-$B122+About!$B$40)))</f>
        <v>0.96737150523628024</v>
      </c>
      <c r="AD123" s="16">
        <f>About!$B$38/(1+EXP(About!$B$39*(AD122-$B122+About!$B$40)))</f>
        <v>0.97709813610177754</v>
      </c>
      <c r="AE123" s="16">
        <f>About!$B$38/(1+EXP(About!$B$39*(AE122-$B122+About!$B$40)))</f>
        <v>0.98450512553946645</v>
      </c>
      <c r="AF123" s="16">
        <f>About!$B$38/(1+EXP(About!$B$39*(AF122-$B122+About!$B$40)))</f>
        <v>0.99012137743412587</v>
      </c>
      <c r="AG123" s="16">
        <f>About!$B$38/(1+EXP(About!$B$39*(AG122-$B122+About!$B$40)))</f>
        <v>0.99436590561974691</v>
      </c>
      <c r="AH123" s="16">
        <f>About!$B$38/(1+EXP(About!$B$39*(AH122-$B122+About!$B$40)))</f>
        <v>0.99756581103346942</v>
      </c>
      <c r="AI123" s="16">
        <f>About!$B$38/(1+EXP(About!$B$39*(AI122-$B122+About!$B$40)))</f>
        <v>0.99997368687054</v>
      </c>
    </row>
    <row r="124" spans="1:35" x14ac:dyDescent="0.25">
      <c r="A124" t="s">
        <v>32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f>About!$B$38/(1+EXP(About!$B$39*(C124-$B124+About!$B$40)))</f>
        <v>1.2834094380253213E-2</v>
      </c>
      <c r="D125" s="16">
        <f>About!$B$38/(1+EXP(About!$B$39*(D124-$B124+About!$B$40)))</f>
        <v>1.7078622565874224E-2</v>
      </c>
      <c r="E125" s="16">
        <f>About!$B$38/(1+EXP(About!$B$39*(E124-$B124+About!$B$40)))</f>
        <v>2.2694874460533743E-2</v>
      </c>
      <c r="F125" s="16">
        <f>About!$B$38/(1+EXP(About!$B$39*(F124-$B124+About!$B$40)))</f>
        <v>3.0101863898222433E-2</v>
      </c>
      <c r="G125" s="16">
        <f>About!$B$38/(1+EXP(About!$B$39*(G124-$B124+About!$B$40)))</f>
        <v>3.9828494763719823E-2</v>
      </c>
      <c r="H125" s="16">
        <f>About!$B$38/(1+EXP(About!$B$39*(H124-$B124+About!$B$40)))</f>
        <v>5.2529068732582347E-2</v>
      </c>
      <c r="I125" s="16">
        <f>About!$B$38/(1+EXP(About!$B$39*(I124-$B124+About!$B$40)))</f>
        <v>6.8990786471141249E-2</v>
      </c>
      <c r="J125" s="16">
        <f>About!$B$38/(1+EXP(About!$B$39*(J124-$B124+About!$B$40)))</f>
        <v>9.0124315760763102E-2</v>
      </c>
      <c r="K125" s="16">
        <f>About!$B$38/(1+EXP(About!$B$39*(K124-$B124+About!$B$40)))</f>
        <v>0.11692476230789163</v>
      </c>
      <c r="L125" s="16">
        <f>About!$B$38/(1+EXP(About!$B$39*(L124-$B124+About!$B$40)))</f>
        <v>0.15038798765946587</v>
      </c>
      <c r="M125" s="16">
        <f>About!$B$38/(1+EXP(About!$B$39*(M124-$B124+About!$B$40)))</f>
        <v>0.19136957729062326</v>
      </c>
      <c r="N125" s="16">
        <f>About!$B$38/(1+EXP(About!$B$39*(N124-$B124+About!$B$40)))</f>
        <v>0.24038568961022069</v>
      </c>
      <c r="O125" s="16">
        <f>About!$B$38/(1+EXP(About!$B$39*(O124-$B124+About!$B$40)))</f>
        <v>0.29738013297632276</v>
      </c>
      <c r="P125" s="16">
        <f>About!$B$38/(1+EXP(About!$B$39*(P124-$B124+About!$B$40)))</f>
        <v>0.36151690833957228</v>
      </c>
      <c r="Q125" s="16">
        <f>About!$B$38/(1+EXP(About!$B$39*(Q124-$B124+About!$B$40)))</f>
        <v>0.43108549491137449</v>
      </c>
      <c r="R125" s="16">
        <f>About!$B$38/(1+EXP(About!$B$39*(R124-$B124+About!$B$40)))</f>
        <v>0.50360000000000005</v>
      </c>
      <c r="S125" s="16">
        <f>About!$B$38/(1+EXP(About!$B$39*(S124-$B124+About!$B$40)))</f>
        <v>0.57611450508862561</v>
      </c>
      <c r="T125" s="16">
        <f>About!$B$38/(1+EXP(About!$B$39*(T124-$B124+About!$B$40)))</f>
        <v>0.64568309166042781</v>
      </c>
      <c r="U125" s="16">
        <f>About!$B$38/(1+EXP(About!$B$39*(U124-$B124+About!$B$40)))</f>
        <v>0.70981986702367739</v>
      </c>
      <c r="V125" s="16">
        <f>About!$B$38/(1+EXP(About!$B$39*(V124-$B124+About!$B$40)))</f>
        <v>0.76681431038977943</v>
      </c>
      <c r="W125" s="16">
        <f>About!$B$38/(1+EXP(About!$B$39*(W124-$B124+About!$B$40)))</f>
        <v>0.81583042270937689</v>
      </c>
      <c r="X125" s="16">
        <f>About!$B$38/(1+EXP(About!$B$39*(X124-$B124+About!$B$40)))</f>
        <v>0.85681201234053417</v>
      </c>
      <c r="Y125" s="16">
        <f>About!$B$38/(1+EXP(About!$B$39*(Y124-$B124+About!$B$40)))</f>
        <v>0.89027523769210837</v>
      </c>
      <c r="Z125" s="16">
        <f>About!$B$38/(1+EXP(About!$B$39*(Z124-$B124+About!$B$40)))</f>
        <v>0.91707568423923702</v>
      </c>
      <c r="AA125" s="16">
        <f>About!$B$38/(1+EXP(About!$B$39*(AA124-$B124+About!$B$40)))</f>
        <v>0.93820921352885889</v>
      </c>
      <c r="AB125" s="16">
        <f>About!$B$38/(1+EXP(About!$B$39*(AB124-$B124+About!$B$40)))</f>
        <v>0.95467093126741787</v>
      </c>
      <c r="AC125" s="16">
        <f>About!$B$38/(1+EXP(About!$B$39*(AC124-$B124+About!$B$40)))</f>
        <v>0.96737150523628024</v>
      </c>
      <c r="AD125" s="16">
        <f>About!$B$38/(1+EXP(About!$B$39*(AD124-$B124+About!$B$40)))</f>
        <v>0.97709813610177754</v>
      </c>
      <c r="AE125" s="16">
        <f>About!$B$38/(1+EXP(About!$B$39*(AE124-$B124+About!$B$40)))</f>
        <v>0.98450512553946645</v>
      </c>
      <c r="AF125" s="16">
        <f>About!$B$38/(1+EXP(About!$B$39*(AF124-$B124+About!$B$40)))</f>
        <v>0.99012137743412587</v>
      </c>
      <c r="AG125" s="16">
        <f>About!$B$38/(1+EXP(About!$B$39*(AG124-$B124+About!$B$40)))</f>
        <v>0.99436590561974691</v>
      </c>
      <c r="AH125" s="16">
        <f>About!$B$38/(1+EXP(About!$B$39*(AH124-$B124+About!$B$40)))</f>
        <v>0.99756581103346942</v>
      </c>
      <c r="AI125" s="16">
        <f>About!$B$38/(1+EXP(About!$B$39*(AI124-$B124+About!$B$40)))</f>
        <v>0.99997368687054</v>
      </c>
    </row>
    <row r="126" spans="1:35" x14ac:dyDescent="0.25">
      <c r="A126" t="s">
        <v>33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f>About!$B$38/(1+EXP(About!$B$39*(C126-$B126+About!$B$40)))</f>
        <v>1.2834094380253213E-2</v>
      </c>
      <c r="D127" s="16">
        <f>About!$B$38/(1+EXP(About!$B$39*(D126-$B126+About!$B$40)))</f>
        <v>1.7078622565874224E-2</v>
      </c>
      <c r="E127" s="16">
        <f>About!$B$38/(1+EXP(About!$B$39*(E126-$B126+About!$B$40)))</f>
        <v>2.2694874460533743E-2</v>
      </c>
      <c r="F127" s="16">
        <f>About!$B$38/(1+EXP(About!$B$39*(F126-$B126+About!$B$40)))</f>
        <v>3.0101863898222433E-2</v>
      </c>
      <c r="G127" s="16">
        <f>About!$B$38/(1+EXP(About!$B$39*(G126-$B126+About!$B$40)))</f>
        <v>3.9828494763719823E-2</v>
      </c>
      <c r="H127" s="16">
        <f>About!$B$38/(1+EXP(About!$B$39*(H126-$B126+About!$B$40)))</f>
        <v>5.2529068732582347E-2</v>
      </c>
      <c r="I127" s="16">
        <f>About!$B$38/(1+EXP(About!$B$39*(I126-$B126+About!$B$40)))</f>
        <v>6.8990786471141249E-2</v>
      </c>
      <c r="J127" s="16">
        <f>About!$B$38/(1+EXP(About!$B$39*(J126-$B126+About!$B$40)))</f>
        <v>9.0124315760763102E-2</v>
      </c>
      <c r="K127" s="16">
        <f>About!$B$38/(1+EXP(About!$B$39*(K126-$B126+About!$B$40)))</f>
        <v>0.11692476230789163</v>
      </c>
      <c r="L127" s="16">
        <f>About!$B$38/(1+EXP(About!$B$39*(L126-$B126+About!$B$40)))</f>
        <v>0.15038798765946587</v>
      </c>
      <c r="M127" s="16">
        <f>About!$B$38/(1+EXP(About!$B$39*(M126-$B126+About!$B$40)))</f>
        <v>0.19136957729062326</v>
      </c>
      <c r="N127" s="16">
        <f>About!$B$38/(1+EXP(About!$B$39*(N126-$B126+About!$B$40)))</f>
        <v>0.24038568961022069</v>
      </c>
      <c r="O127" s="16">
        <f>About!$B$38/(1+EXP(About!$B$39*(O126-$B126+About!$B$40)))</f>
        <v>0.29738013297632276</v>
      </c>
      <c r="P127" s="16">
        <f>About!$B$38/(1+EXP(About!$B$39*(P126-$B126+About!$B$40)))</f>
        <v>0.36151690833957228</v>
      </c>
      <c r="Q127" s="16">
        <f>About!$B$38/(1+EXP(About!$B$39*(Q126-$B126+About!$B$40)))</f>
        <v>0.43108549491137449</v>
      </c>
      <c r="R127" s="16">
        <f>About!$B$38/(1+EXP(About!$B$39*(R126-$B126+About!$B$40)))</f>
        <v>0.50360000000000005</v>
      </c>
      <c r="S127" s="16">
        <f>About!$B$38/(1+EXP(About!$B$39*(S126-$B126+About!$B$40)))</f>
        <v>0.57611450508862561</v>
      </c>
      <c r="T127" s="16">
        <f>About!$B$38/(1+EXP(About!$B$39*(T126-$B126+About!$B$40)))</f>
        <v>0.64568309166042781</v>
      </c>
      <c r="U127" s="16">
        <f>About!$B$38/(1+EXP(About!$B$39*(U126-$B126+About!$B$40)))</f>
        <v>0.70981986702367739</v>
      </c>
      <c r="V127" s="16">
        <f>About!$B$38/(1+EXP(About!$B$39*(V126-$B126+About!$B$40)))</f>
        <v>0.76681431038977943</v>
      </c>
      <c r="W127" s="16">
        <f>About!$B$38/(1+EXP(About!$B$39*(W126-$B126+About!$B$40)))</f>
        <v>0.81583042270937689</v>
      </c>
      <c r="X127" s="16">
        <f>About!$B$38/(1+EXP(About!$B$39*(X126-$B126+About!$B$40)))</f>
        <v>0.85681201234053417</v>
      </c>
      <c r="Y127" s="16">
        <f>About!$B$38/(1+EXP(About!$B$39*(Y126-$B126+About!$B$40)))</f>
        <v>0.89027523769210837</v>
      </c>
      <c r="Z127" s="16">
        <f>About!$B$38/(1+EXP(About!$B$39*(Z126-$B126+About!$B$40)))</f>
        <v>0.91707568423923702</v>
      </c>
      <c r="AA127" s="16">
        <f>About!$B$38/(1+EXP(About!$B$39*(AA126-$B126+About!$B$40)))</f>
        <v>0.93820921352885889</v>
      </c>
      <c r="AB127" s="16">
        <f>About!$B$38/(1+EXP(About!$B$39*(AB126-$B126+About!$B$40)))</f>
        <v>0.95467093126741787</v>
      </c>
      <c r="AC127" s="16">
        <f>About!$B$38/(1+EXP(About!$B$39*(AC126-$B126+About!$B$40)))</f>
        <v>0.96737150523628024</v>
      </c>
      <c r="AD127" s="16">
        <f>About!$B$38/(1+EXP(About!$B$39*(AD126-$B126+About!$B$40)))</f>
        <v>0.97709813610177754</v>
      </c>
      <c r="AE127" s="16">
        <f>About!$B$38/(1+EXP(About!$B$39*(AE126-$B126+About!$B$40)))</f>
        <v>0.98450512553946645</v>
      </c>
      <c r="AF127" s="16">
        <f>About!$B$38/(1+EXP(About!$B$39*(AF126-$B126+About!$B$40)))</f>
        <v>0.99012137743412587</v>
      </c>
      <c r="AG127" s="16">
        <f>About!$B$38/(1+EXP(About!$B$39*(AG126-$B126+About!$B$40)))</f>
        <v>0.99436590561974691</v>
      </c>
      <c r="AH127" s="16">
        <f>About!$B$38/(1+EXP(About!$B$39*(AH126-$B126+About!$B$40)))</f>
        <v>0.99756581103346942</v>
      </c>
      <c r="AI127" s="16">
        <f>About!$B$38/(1+EXP(About!$B$39*(AI126-$B126+About!$B$40)))</f>
        <v>0.99997368687054</v>
      </c>
    </row>
    <row r="128" spans="1:35" x14ac:dyDescent="0.25">
      <c r="A128" t="s">
        <v>34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f>About!$B$38/(1+EXP(About!$B$39*(C128-$B128+About!$B$40)))</f>
        <v>1.2834094380253213E-2</v>
      </c>
      <c r="D129" s="16">
        <f>About!$B$38/(1+EXP(About!$B$39*(D128-$B128+About!$B$40)))</f>
        <v>1.7078622565874224E-2</v>
      </c>
      <c r="E129" s="16">
        <f>About!$B$38/(1+EXP(About!$B$39*(E128-$B128+About!$B$40)))</f>
        <v>2.2694874460533743E-2</v>
      </c>
      <c r="F129" s="16">
        <f>About!$B$38/(1+EXP(About!$B$39*(F128-$B128+About!$B$40)))</f>
        <v>3.0101863898222433E-2</v>
      </c>
      <c r="G129" s="16">
        <f>About!$B$38/(1+EXP(About!$B$39*(G128-$B128+About!$B$40)))</f>
        <v>3.9828494763719823E-2</v>
      </c>
      <c r="H129" s="16">
        <f>About!$B$38/(1+EXP(About!$B$39*(H128-$B128+About!$B$40)))</f>
        <v>5.2529068732582347E-2</v>
      </c>
      <c r="I129" s="16">
        <f>About!$B$38/(1+EXP(About!$B$39*(I128-$B128+About!$B$40)))</f>
        <v>6.8990786471141249E-2</v>
      </c>
      <c r="J129" s="16">
        <f>About!$B$38/(1+EXP(About!$B$39*(J128-$B128+About!$B$40)))</f>
        <v>9.0124315760763102E-2</v>
      </c>
      <c r="K129" s="16">
        <f>About!$B$38/(1+EXP(About!$B$39*(K128-$B128+About!$B$40)))</f>
        <v>0.11692476230789163</v>
      </c>
      <c r="L129" s="16">
        <f>About!$B$38/(1+EXP(About!$B$39*(L128-$B128+About!$B$40)))</f>
        <v>0.15038798765946587</v>
      </c>
      <c r="M129" s="16">
        <f>About!$B$38/(1+EXP(About!$B$39*(M128-$B128+About!$B$40)))</f>
        <v>0.19136957729062326</v>
      </c>
      <c r="N129" s="16">
        <f>About!$B$38/(1+EXP(About!$B$39*(N128-$B128+About!$B$40)))</f>
        <v>0.24038568961022069</v>
      </c>
      <c r="O129" s="16">
        <f>About!$B$38/(1+EXP(About!$B$39*(O128-$B128+About!$B$40)))</f>
        <v>0.29738013297632276</v>
      </c>
      <c r="P129" s="16">
        <f>About!$B$38/(1+EXP(About!$B$39*(P128-$B128+About!$B$40)))</f>
        <v>0.36151690833957228</v>
      </c>
      <c r="Q129" s="16">
        <f>About!$B$38/(1+EXP(About!$B$39*(Q128-$B128+About!$B$40)))</f>
        <v>0.43108549491137449</v>
      </c>
      <c r="R129" s="16">
        <f>About!$B$38/(1+EXP(About!$B$39*(R128-$B128+About!$B$40)))</f>
        <v>0.50360000000000005</v>
      </c>
      <c r="S129" s="16">
        <f>About!$B$38/(1+EXP(About!$B$39*(S128-$B128+About!$B$40)))</f>
        <v>0.57611450508862561</v>
      </c>
      <c r="T129" s="16">
        <f>About!$B$38/(1+EXP(About!$B$39*(T128-$B128+About!$B$40)))</f>
        <v>0.64568309166042781</v>
      </c>
      <c r="U129" s="16">
        <f>About!$B$38/(1+EXP(About!$B$39*(U128-$B128+About!$B$40)))</f>
        <v>0.70981986702367739</v>
      </c>
      <c r="V129" s="16">
        <f>About!$B$38/(1+EXP(About!$B$39*(V128-$B128+About!$B$40)))</f>
        <v>0.76681431038977943</v>
      </c>
      <c r="W129" s="16">
        <f>About!$B$38/(1+EXP(About!$B$39*(W128-$B128+About!$B$40)))</f>
        <v>0.81583042270937689</v>
      </c>
      <c r="X129" s="16">
        <f>About!$B$38/(1+EXP(About!$B$39*(X128-$B128+About!$B$40)))</f>
        <v>0.85681201234053417</v>
      </c>
      <c r="Y129" s="16">
        <f>About!$B$38/(1+EXP(About!$B$39*(Y128-$B128+About!$B$40)))</f>
        <v>0.89027523769210837</v>
      </c>
      <c r="Z129" s="16">
        <f>About!$B$38/(1+EXP(About!$B$39*(Z128-$B128+About!$B$40)))</f>
        <v>0.91707568423923702</v>
      </c>
      <c r="AA129" s="16">
        <f>About!$B$38/(1+EXP(About!$B$39*(AA128-$B128+About!$B$40)))</f>
        <v>0.93820921352885889</v>
      </c>
      <c r="AB129" s="16">
        <f>About!$B$38/(1+EXP(About!$B$39*(AB128-$B128+About!$B$40)))</f>
        <v>0.95467093126741787</v>
      </c>
      <c r="AC129" s="16">
        <f>About!$B$38/(1+EXP(About!$B$39*(AC128-$B128+About!$B$40)))</f>
        <v>0.96737150523628024</v>
      </c>
      <c r="AD129" s="16">
        <f>About!$B$38/(1+EXP(About!$B$39*(AD128-$B128+About!$B$40)))</f>
        <v>0.97709813610177754</v>
      </c>
      <c r="AE129" s="16">
        <f>About!$B$38/(1+EXP(About!$B$39*(AE128-$B128+About!$B$40)))</f>
        <v>0.98450512553946645</v>
      </c>
      <c r="AF129" s="16">
        <f>About!$B$38/(1+EXP(About!$B$39*(AF128-$B128+About!$B$40)))</f>
        <v>0.99012137743412587</v>
      </c>
      <c r="AG129" s="16">
        <f>About!$B$38/(1+EXP(About!$B$39*(AG128-$B128+About!$B$40)))</f>
        <v>0.99436590561974691</v>
      </c>
      <c r="AH129" s="16">
        <f>About!$B$38/(1+EXP(About!$B$39*(AH128-$B128+About!$B$40)))</f>
        <v>0.99756581103346942</v>
      </c>
      <c r="AI129" s="16">
        <f>About!$B$38/(1+EXP(About!$B$39*(AI128-$B128+About!$B$40)))</f>
        <v>0.99997368687054</v>
      </c>
    </row>
    <row r="130" spans="1:35" x14ac:dyDescent="0.25">
      <c r="A130" t="s">
        <v>35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f>About!$B$38/(1+EXP(About!$B$39*(C130-$B130+About!$B$40)))</f>
        <v>1.2834094380253213E-2</v>
      </c>
      <c r="D131" s="16">
        <f>About!$B$38/(1+EXP(About!$B$39*(D130-$B130+About!$B$40)))</f>
        <v>1.7078622565874224E-2</v>
      </c>
      <c r="E131" s="16">
        <f>About!$B$38/(1+EXP(About!$B$39*(E130-$B130+About!$B$40)))</f>
        <v>2.2694874460533743E-2</v>
      </c>
      <c r="F131" s="16">
        <f>About!$B$38/(1+EXP(About!$B$39*(F130-$B130+About!$B$40)))</f>
        <v>3.0101863898222433E-2</v>
      </c>
      <c r="G131" s="16">
        <f>About!$B$38/(1+EXP(About!$B$39*(G130-$B130+About!$B$40)))</f>
        <v>3.9828494763719823E-2</v>
      </c>
      <c r="H131" s="16">
        <f>About!$B$38/(1+EXP(About!$B$39*(H130-$B130+About!$B$40)))</f>
        <v>5.2529068732582347E-2</v>
      </c>
      <c r="I131" s="16">
        <f>About!$B$38/(1+EXP(About!$B$39*(I130-$B130+About!$B$40)))</f>
        <v>6.8990786471141249E-2</v>
      </c>
      <c r="J131" s="16">
        <f>About!$B$38/(1+EXP(About!$B$39*(J130-$B130+About!$B$40)))</f>
        <v>9.0124315760763102E-2</v>
      </c>
      <c r="K131" s="16">
        <f>About!$B$38/(1+EXP(About!$B$39*(K130-$B130+About!$B$40)))</f>
        <v>0.11692476230789163</v>
      </c>
      <c r="L131" s="16">
        <f>About!$B$38/(1+EXP(About!$B$39*(L130-$B130+About!$B$40)))</f>
        <v>0.15038798765946587</v>
      </c>
      <c r="M131" s="16">
        <f>About!$B$38/(1+EXP(About!$B$39*(M130-$B130+About!$B$40)))</f>
        <v>0.19136957729062326</v>
      </c>
      <c r="N131" s="16">
        <f>About!$B$38/(1+EXP(About!$B$39*(N130-$B130+About!$B$40)))</f>
        <v>0.24038568961022069</v>
      </c>
      <c r="O131" s="16">
        <f>About!$B$38/(1+EXP(About!$B$39*(O130-$B130+About!$B$40)))</f>
        <v>0.29738013297632276</v>
      </c>
      <c r="P131" s="16">
        <f>About!$B$38/(1+EXP(About!$B$39*(P130-$B130+About!$B$40)))</f>
        <v>0.36151690833957228</v>
      </c>
      <c r="Q131" s="16">
        <f>About!$B$38/(1+EXP(About!$B$39*(Q130-$B130+About!$B$40)))</f>
        <v>0.43108549491137449</v>
      </c>
      <c r="R131" s="16">
        <f>About!$B$38/(1+EXP(About!$B$39*(R130-$B130+About!$B$40)))</f>
        <v>0.50360000000000005</v>
      </c>
      <c r="S131" s="16">
        <f>About!$B$38/(1+EXP(About!$B$39*(S130-$B130+About!$B$40)))</f>
        <v>0.57611450508862561</v>
      </c>
      <c r="T131" s="16">
        <f>About!$B$38/(1+EXP(About!$B$39*(T130-$B130+About!$B$40)))</f>
        <v>0.64568309166042781</v>
      </c>
      <c r="U131" s="16">
        <f>About!$B$38/(1+EXP(About!$B$39*(U130-$B130+About!$B$40)))</f>
        <v>0.70981986702367739</v>
      </c>
      <c r="V131" s="16">
        <f>About!$B$38/(1+EXP(About!$B$39*(V130-$B130+About!$B$40)))</f>
        <v>0.76681431038977943</v>
      </c>
      <c r="W131" s="16">
        <f>About!$B$38/(1+EXP(About!$B$39*(W130-$B130+About!$B$40)))</f>
        <v>0.81583042270937689</v>
      </c>
      <c r="X131" s="16">
        <f>About!$B$38/(1+EXP(About!$B$39*(X130-$B130+About!$B$40)))</f>
        <v>0.85681201234053417</v>
      </c>
      <c r="Y131" s="16">
        <f>About!$B$38/(1+EXP(About!$B$39*(Y130-$B130+About!$B$40)))</f>
        <v>0.89027523769210837</v>
      </c>
      <c r="Z131" s="16">
        <f>About!$B$38/(1+EXP(About!$B$39*(Z130-$B130+About!$B$40)))</f>
        <v>0.91707568423923702</v>
      </c>
      <c r="AA131" s="16">
        <f>About!$B$38/(1+EXP(About!$B$39*(AA130-$B130+About!$B$40)))</f>
        <v>0.93820921352885889</v>
      </c>
      <c r="AB131" s="16">
        <f>About!$B$38/(1+EXP(About!$B$39*(AB130-$B130+About!$B$40)))</f>
        <v>0.95467093126741787</v>
      </c>
      <c r="AC131" s="16">
        <f>About!$B$38/(1+EXP(About!$B$39*(AC130-$B130+About!$B$40)))</f>
        <v>0.96737150523628024</v>
      </c>
      <c r="AD131" s="16">
        <f>About!$B$38/(1+EXP(About!$B$39*(AD130-$B130+About!$B$40)))</f>
        <v>0.97709813610177754</v>
      </c>
      <c r="AE131" s="16">
        <f>About!$B$38/(1+EXP(About!$B$39*(AE130-$B130+About!$B$40)))</f>
        <v>0.98450512553946645</v>
      </c>
      <c r="AF131" s="16">
        <f>About!$B$38/(1+EXP(About!$B$39*(AF130-$B130+About!$B$40)))</f>
        <v>0.99012137743412587</v>
      </c>
      <c r="AG131" s="16">
        <f>About!$B$38/(1+EXP(About!$B$39*(AG130-$B130+About!$B$40)))</f>
        <v>0.99436590561974691</v>
      </c>
      <c r="AH131" s="16">
        <f>About!$B$38/(1+EXP(About!$B$39*(AH130-$B130+About!$B$40)))</f>
        <v>0.99756581103346942</v>
      </c>
      <c r="AI131" s="16">
        <f>About!$B$38/(1+EXP(About!$B$39*(AI130-$B130+About!$B$40)))</f>
        <v>0.99997368687054</v>
      </c>
    </row>
    <row r="132" spans="1:35" x14ac:dyDescent="0.25">
      <c r="A132" t="s">
        <v>36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f>About!$B$38/(1+EXP(About!$B$39*(C132-$B132+About!$B$40)))</f>
        <v>1.2834094380253213E-2</v>
      </c>
      <c r="D133" s="16">
        <f>About!$B$38/(1+EXP(About!$B$39*(D132-$B132+About!$B$40)))</f>
        <v>1.7078622565874224E-2</v>
      </c>
      <c r="E133" s="16">
        <f>About!$B$38/(1+EXP(About!$B$39*(E132-$B132+About!$B$40)))</f>
        <v>2.2694874460533743E-2</v>
      </c>
      <c r="F133" s="16">
        <f>About!$B$38/(1+EXP(About!$B$39*(F132-$B132+About!$B$40)))</f>
        <v>3.0101863898222433E-2</v>
      </c>
      <c r="G133" s="16">
        <f>About!$B$38/(1+EXP(About!$B$39*(G132-$B132+About!$B$40)))</f>
        <v>3.9828494763719823E-2</v>
      </c>
      <c r="H133" s="16">
        <f>About!$B$38/(1+EXP(About!$B$39*(H132-$B132+About!$B$40)))</f>
        <v>5.2529068732582347E-2</v>
      </c>
      <c r="I133" s="16">
        <f>About!$B$38/(1+EXP(About!$B$39*(I132-$B132+About!$B$40)))</f>
        <v>6.8990786471141249E-2</v>
      </c>
      <c r="J133" s="16">
        <f>About!$B$38/(1+EXP(About!$B$39*(J132-$B132+About!$B$40)))</f>
        <v>9.0124315760763102E-2</v>
      </c>
      <c r="K133" s="16">
        <f>About!$B$38/(1+EXP(About!$B$39*(K132-$B132+About!$B$40)))</f>
        <v>0.11692476230789163</v>
      </c>
      <c r="L133" s="16">
        <f>About!$B$38/(1+EXP(About!$B$39*(L132-$B132+About!$B$40)))</f>
        <v>0.15038798765946587</v>
      </c>
      <c r="M133" s="16">
        <f>About!$B$38/(1+EXP(About!$B$39*(M132-$B132+About!$B$40)))</f>
        <v>0.19136957729062326</v>
      </c>
      <c r="N133" s="16">
        <f>About!$B$38/(1+EXP(About!$B$39*(N132-$B132+About!$B$40)))</f>
        <v>0.24038568961022069</v>
      </c>
      <c r="O133" s="16">
        <f>About!$B$38/(1+EXP(About!$B$39*(O132-$B132+About!$B$40)))</f>
        <v>0.29738013297632276</v>
      </c>
      <c r="P133" s="16">
        <f>About!$B$38/(1+EXP(About!$B$39*(P132-$B132+About!$B$40)))</f>
        <v>0.36151690833957228</v>
      </c>
      <c r="Q133" s="16">
        <f>About!$B$38/(1+EXP(About!$B$39*(Q132-$B132+About!$B$40)))</f>
        <v>0.43108549491137449</v>
      </c>
      <c r="R133" s="16">
        <f>About!$B$38/(1+EXP(About!$B$39*(R132-$B132+About!$B$40)))</f>
        <v>0.50360000000000005</v>
      </c>
      <c r="S133" s="16">
        <f>About!$B$38/(1+EXP(About!$B$39*(S132-$B132+About!$B$40)))</f>
        <v>0.57611450508862561</v>
      </c>
      <c r="T133" s="16">
        <f>About!$B$38/(1+EXP(About!$B$39*(T132-$B132+About!$B$40)))</f>
        <v>0.64568309166042781</v>
      </c>
      <c r="U133" s="16">
        <f>About!$B$38/(1+EXP(About!$B$39*(U132-$B132+About!$B$40)))</f>
        <v>0.70981986702367739</v>
      </c>
      <c r="V133" s="16">
        <f>About!$B$38/(1+EXP(About!$B$39*(V132-$B132+About!$B$40)))</f>
        <v>0.76681431038977943</v>
      </c>
      <c r="W133" s="16">
        <f>About!$B$38/(1+EXP(About!$B$39*(W132-$B132+About!$B$40)))</f>
        <v>0.81583042270937689</v>
      </c>
      <c r="X133" s="16">
        <f>About!$B$38/(1+EXP(About!$B$39*(X132-$B132+About!$B$40)))</f>
        <v>0.85681201234053417</v>
      </c>
      <c r="Y133" s="16">
        <f>About!$B$38/(1+EXP(About!$B$39*(Y132-$B132+About!$B$40)))</f>
        <v>0.89027523769210837</v>
      </c>
      <c r="Z133" s="16">
        <f>About!$B$38/(1+EXP(About!$B$39*(Z132-$B132+About!$B$40)))</f>
        <v>0.91707568423923702</v>
      </c>
      <c r="AA133" s="16">
        <f>About!$B$38/(1+EXP(About!$B$39*(AA132-$B132+About!$B$40)))</f>
        <v>0.93820921352885889</v>
      </c>
      <c r="AB133" s="16">
        <f>About!$B$38/(1+EXP(About!$B$39*(AB132-$B132+About!$B$40)))</f>
        <v>0.95467093126741787</v>
      </c>
      <c r="AC133" s="16">
        <f>About!$B$38/(1+EXP(About!$B$39*(AC132-$B132+About!$B$40)))</f>
        <v>0.96737150523628024</v>
      </c>
      <c r="AD133" s="16">
        <f>About!$B$38/(1+EXP(About!$B$39*(AD132-$B132+About!$B$40)))</f>
        <v>0.97709813610177754</v>
      </c>
      <c r="AE133" s="16">
        <f>About!$B$38/(1+EXP(About!$B$39*(AE132-$B132+About!$B$40)))</f>
        <v>0.98450512553946645</v>
      </c>
      <c r="AF133" s="16">
        <f>About!$B$38/(1+EXP(About!$B$39*(AF132-$B132+About!$B$40)))</f>
        <v>0.99012137743412587</v>
      </c>
      <c r="AG133" s="16">
        <f>About!$B$38/(1+EXP(About!$B$39*(AG132-$B132+About!$B$40)))</f>
        <v>0.99436590561974691</v>
      </c>
      <c r="AH133" s="16">
        <f>About!$B$38/(1+EXP(About!$B$39*(AH132-$B132+About!$B$40)))</f>
        <v>0.99756581103346942</v>
      </c>
      <c r="AI133" s="16">
        <f>About!$B$38/(1+EXP(About!$B$39*(AI132-$B132+About!$B$40)))</f>
        <v>0.99997368687054</v>
      </c>
    </row>
    <row r="134" spans="1:35" x14ac:dyDescent="0.25">
      <c r="A134" t="s">
        <v>0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f>About!$B$38/(1+EXP(About!$B$39*(C134-$B134+About!$B$40)))</f>
        <v>1.2834094380253213E-2</v>
      </c>
      <c r="D135" s="16">
        <f>About!$B$38/(1+EXP(About!$B$39*(D134-$B134+About!$B$40)))</f>
        <v>1.7078622565874224E-2</v>
      </c>
      <c r="E135" s="16">
        <f>About!$B$38/(1+EXP(About!$B$39*(E134-$B134+About!$B$40)))</f>
        <v>2.2694874460533743E-2</v>
      </c>
      <c r="F135" s="16">
        <f>About!$B$38/(1+EXP(About!$B$39*(F134-$B134+About!$B$40)))</f>
        <v>3.0101863898222433E-2</v>
      </c>
      <c r="G135" s="16">
        <f>About!$B$38/(1+EXP(About!$B$39*(G134-$B134+About!$B$40)))</f>
        <v>3.9828494763719823E-2</v>
      </c>
      <c r="H135" s="16">
        <f>About!$B$38/(1+EXP(About!$B$39*(H134-$B134+About!$B$40)))</f>
        <v>5.2529068732582347E-2</v>
      </c>
      <c r="I135" s="16">
        <f>About!$B$38/(1+EXP(About!$B$39*(I134-$B134+About!$B$40)))</f>
        <v>6.8990786471141249E-2</v>
      </c>
      <c r="J135" s="16">
        <f>About!$B$38/(1+EXP(About!$B$39*(J134-$B134+About!$B$40)))</f>
        <v>9.0124315760763102E-2</v>
      </c>
      <c r="K135" s="16">
        <f>About!$B$38/(1+EXP(About!$B$39*(K134-$B134+About!$B$40)))</f>
        <v>0.11692476230789163</v>
      </c>
      <c r="L135" s="16">
        <f>About!$B$38/(1+EXP(About!$B$39*(L134-$B134+About!$B$40)))</f>
        <v>0.15038798765946587</v>
      </c>
      <c r="M135" s="16">
        <f>About!$B$38/(1+EXP(About!$B$39*(M134-$B134+About!$B$40)))</f>
        <v>0.19136957729062326</v>
      </c>
      <c r="N135" s="16">
        <f>About!$B$38/(1+EXP(About!$B$39*(N134-$B134+About!$B$40)))</f>
        <v>0.24038568961022069</v>
      </c>
      <c r="O135" s="16">
        <f>About!$B$38/(1+EXP(About!$B$39*(O134-$B134+About!$B$40)))</f>
        <v>0.29738013297632276</v>
      </c>
      <c r="P135" s="16">
        <f>About!$B$38/(1+EXP(About!$B$39*(P134-$B134+About!$B$40)))</f>
        <v>0.36151690833957228</v>
      </c>
      <c r="Q135" s="16">
        <f>About!$B$38/(1+EXP(About!$B$39*(Q134-$B134+About!$B$40)))</f>
        <v>0.43108549491137449</v>
      </c>
      <c r="R135" s="16">
        <f>About!$B$38/(1+EXP(About!$B$39*(R134-$B134+About!$B$40)))</f>
        <v>0.50360000000000005</v>
      </c>
      <c r="S135" s="16">
        <f>About!$B$38/(1+EXP(About!$B$39*(S134-$B134+About!$B$40)))</f>
        <v>0.57611450508862561</v>
      </c>
      <c r="T135" s="16">
        <f>About!$B$38/(1+EXP(About!$B$39*(T134-$B134+About!$B$40)))</f>
        <v>0.64568309166042781</v>
      </c>
      <c r="U135" s="16">
        <f>About!$B$38/(1+EXP(About!$B$39*(U134-$B134+About!$B$40)))</f>
        <v>0.70981986702367739</v>
      </c>
      <c r="V135" s="16">
        <f>About!$B$38/(1+EXP(About!$B$39*(V134-$B134+About!$B$40)))</f>
        <v>0.76681431038977943</v>
      </c>
      <c r="W135" s="16">
        <f>About!$B$38/(1+EXP(About!$B$39*(W134-$B134+About!$B$40)))</f>
        <v>0.81583042270937689</v>
      </c>
      <c r="X135" s="16">
        <f>About!$B$38/(1+EXP(About!$B$39*(X134-$B134+About!$B$40)))</f>
        <v>0.85681201234053417</v>
      </c>
      <c r="Y135" s="16">
        <f>About!$B$38/(1+EXP(About!$B$39*(Y134-$B134+About!$B$40)))</f>
        <v>0.89027523769210837</v>
      </c>
      <c r="Z135" s="16">
        <f>About!$B$38/(1+EXP(About!$B$39*(Z134-$B134+About!$B$40)))</f>
        <v>0.91707568423923702</v>
      </c>
      <c r="AA135" s="16">
        <f>About!$B$38/(1+EXP(About!$B$39*(AA134-$B134+About!$B$40)))</f>
        <v>0.93820921352885889</v>
      </c>
      <c r="AB135" s="16">
        <f>About!$B$38/(1+EXP(About!$B$39*(AB134-$B134+About!$B$40)))</f>
        <v>0.95467093126741787</v>
      </c>
      <c r="AC135" s="16">
        <f>About!$B$38/(1+EXP(About!$B$39*(AC134-$B134+About!$B$40)))</f>
        <v>0.96737150523628024</v>
      </c>
      <c r="AD135" s="16">
        <f>About!$B$38/(1+EXP(About!$B$39*(AD134-$B134+About!$B$40)))</f>
        <v>0.97709813610177754</v>
      </c>
      <c r="AE135" s="16">
        <f>About!$B$38/(1+EXP(About!$B$39*(AE134-$B134+About!$B$40)))</f>
        <v>0.98450512553946645</v>
      </c>
      <c r="AF135" s="16">
        <f>About!$B$38/(1+EXP(About!$B$39*(AF134-$B134+About!$B$40)))</f>
        <v>0.99012137743412587</v>
      </c>
      <c r="AG135" s="16">
        <f>About!$B$38/(1+EXP(About!$B$39*(AG134-$B134+About!$B$40)))</f>
        <v>0.99436590561974691</v>
      </c>
      <c r="AH135" s="16">
        <f>About!$B$38/(1+EXP(About!$B$39*(AH134-$B134+About!$B$40)))</f>
        <v>0.99756581103346942</v>
      </c>
      <c r="AI135" s="16">
        <f>About!$B$38/(1+EXP(About!$B$39*(AI134-$B134+About!$B$40)))</f>
        <v>0.99997368687054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7.6923076923065992E-2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0.15384615384616041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0.2307692307692264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0.30769230769232081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0.3846153846153868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0.46153846153845279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0.53846153846154721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0.6153846153846132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0.69230769230770761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0.7692307692307736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0.84615384615383959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0.92307692307693401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7.6923076923065992E-2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0.15384615384616041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0.2307692307692264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0.30769230769232081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0.3846153846153868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0.46153846153845279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0.53846153846154721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0.6153846153846132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0.69230769230770761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0.7692307692307736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0.84615384615383959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0.92307692307693401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1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1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1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1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1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1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1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1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0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1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3.0303030303031164E-2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6.0606060606055223E-2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9.0909090909086387E-2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0.12121212121211755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0.15151515151514872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0.18181818181817988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0.21212121212121104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0.24242424242424221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0.27272727272727337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0.30303030303030454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0.3333333333333286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0.36363636363635976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0.39393939393939092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0.42424242424242209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0.45454545454545325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0.48484848484848442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0.51515151515151558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0.54545454545454675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0.57575757575757081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0.60606060606060197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0.63636363636363313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0.6666666666666643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0.69696969696969546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0.72727272727272663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0.75757575757575779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0.78787878787878896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0.81818181818181301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0.84848484848484418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0.87878787878787534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0.90909090909090651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0.93939393939393767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0.96969696969696884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97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s="12" t="s">
        <v>10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11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1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1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1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1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1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1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1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1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1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1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1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1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1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1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1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98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12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1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13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9.0909090909093493E-2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0.18181818181815856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0.27272727272725206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0.36363636363634555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0.45454545454543904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0.54545454545453254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0.63636363636362603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0.72727272727271952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0.81818181818181301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0.90909090909090651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14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66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1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67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3.0303030303031164E-2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6.0606060606055223E-2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9.0909090909086387E-2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0.12121212121211755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0.15151515151514872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0.18181818181817988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0.21212121212121104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0.24242424242424221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0.27272727272727337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0.30303030303030454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0.3333333333333286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0.36363636363635976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0.39393939393939092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0.42424242424242209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0.45454545454545325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0.48484848484848442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0.51515151515151558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0.54545454545454675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0.57575757575757081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0.60606060606060197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0.63636363636363313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0.6666666666666643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0.69696969696969546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0.72727272727272663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0.75757575757575779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0.78787878787878896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0.81818181818181301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0.84848484848484418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0.87878787878787534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0.90909090909090651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0.93939393939393767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0.96969696969696884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89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5.2631578947369917E-2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0.10526315789473983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0.15789473684210975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0.21052631578947967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0.26315789473684958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0.3157894736842195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0.36842105263158942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0.42105263157894512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0.47368421052631504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0.52631578947368496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0.57894736842105488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0.63157894736842479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0.68421052631579471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0.73684210526316463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0.78947368421053454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0.84210526315790446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0.89473684210526017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0.94736842105263008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15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16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3.0303030303031164E-2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6.0606060606055223E-2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9.0909090909086387E-2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0.12121212121211755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0.15151515151514872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0.18181818181817988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0.21212121212121104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0.24242424242424221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0.27272727272727337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0.30303030303030454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0.3333333333333286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0.36363636363635976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0.39393939393939092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0.42424242424242209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0.45454545454545325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0.48484848484848442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0.51515151515151558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0.54545454545454675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0.57575757575757081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0.60606060606060197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0.63636363636363313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0.6666666666666643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0.69696969696969546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0.72727272727272663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0.75757575757575779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0.78787878787878896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0.81818181818181301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0.84848484848484418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0.87878787878787534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0.90909090909090651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0.93939393939393767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0.96969696969696884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17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18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0.125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0.25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0.375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0.625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0.75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54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55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3.0303030303031164E-2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6.0606060606055223E-2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9.0909090909086387E-2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0.12121212121211755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0.15151515151514872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0.18181818181817988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0.21212121212121104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0.24242424242424221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0.27272727272727337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0.30303030303030454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0.3333333333333286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0.36363636363635976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0.39393939393939092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0.42424242424242209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0.45454545454545325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0.48484848484848442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0.51515151515151558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0.54545454545454675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0.57575757575757081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0.60606060606060197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0.63636363636363313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0.6666666666666643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0.69696969696969546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0.72727272727272663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0.75757575757575779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0.78787878787878896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0.81818181818181301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0.84848484848484418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0.87878787878787534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0.90909090909090651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0.93939393939393767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0.96969696969696884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56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19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20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21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22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99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1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1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1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1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1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1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71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1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1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1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1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1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1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1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1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1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1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1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1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1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1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1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23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3.0303030303031164E-2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6.0606060606055223E-2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9.0909090909086387E-2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0.12121212121211755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0.15151515151514872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0.18181818181817988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0.21212121212121104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0.24242424242424221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0.27272727272727337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0.30303030303030454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0.3333333333333286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0.36363636363635976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0.39393939393939092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0.42424242424242209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0.45454545454545325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0.48484848484848442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0.51515151515151558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0.54545454545454675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0.57575757575757081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0.60606060606060197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0.63636363636363313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0.6666666666666643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0.69696969696969546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0.72727272727272663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0.75757575757575779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0.78787878787878896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0.81818181818181301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0.84848484848484418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0.87878787878787534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0.90909090909090651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0.93939393939393767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0.96969696969696884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24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0.19999999999998863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0.39999999999997726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0.59999999999996589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0.80000000000001137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1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1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1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1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1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1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1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1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1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1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1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1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1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1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1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1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1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1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1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1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1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25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0.125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0.25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0.375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0.625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0.75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1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1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1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1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1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1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1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1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1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1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1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1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1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1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1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1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1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1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1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26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1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1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1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1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1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1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1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1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1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1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1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1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1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1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1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1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1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1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1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1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1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1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1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1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27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1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75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3.0303030303031164E-2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6.0606060606055223E-2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9.0909090909086387E-2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0.12121212121211755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0.15151515151514872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0.18181818181817988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0.21212121212121104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0.24242424242424221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0.27272727272727337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0.30303030303030454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0.3333333333333286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0.36363636363635976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0.39393939393939092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0.42424242424242209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0.45454545454545325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0.48484848484848442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0.51515151515151558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0.54545454545454675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0.57575757575757081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0.60606060606060197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0.63636363636363313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0.6666666666666643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0.69696969696969546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0.72727272727272663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0.75757575757575779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0.78787878787878896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0.81818181818181301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0.84848484848484418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0.87878787878787534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0.90909090909090651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0.93939393939393767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0.96969696969696884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100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3.0303030303031164E-2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6.0606060606055223E-2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9.0909090909086387E-2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0.12121212121211755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0.15151515151514872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0.18181818181817988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0.21212121212121104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0.24242424242424221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0.27272727272727337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0.30303030303030454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0.3333333333333286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0.36363636363635976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0.39393939393939092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0.42424242424242209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0.45454545454545325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0.48484848484848442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0.51515151515151558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0.54545454545454675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0.57575757575757081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0.60606060606060197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0.63636363636363313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0.6666666666666643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0.69696969696969546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0.72727272727272663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0.75757575757575779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0.78787878787878896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0.81818181818181301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0.84848484848484418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0.87878787878787534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0.90909090909090651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0.93939393939393767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0.96969696969696884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63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58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57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65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82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1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1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1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1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1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1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1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1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1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1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1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1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1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1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1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1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1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1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1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1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1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1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1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1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1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83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1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28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1.2834094380252736E-2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1.7078622565875889E-2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2.2694874460531977E-2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3.0101863898220671E-2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3.982849476371797E-2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5.2529068732589224E-2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6.8990786471147203E-2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9.0124315760760965E-2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0.11692476230788884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0.15038798765947092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0.19136957729061521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0.24038568961023543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0.29738013297631483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0.36151690833958128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0.43108549491137182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0.50360000000000582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0.57611450508863982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0.64568309166043036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0.70981986702366839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0.76681431038979042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0.81583042270938222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0.85681201234054072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0.89027523769210859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0.91707568423923647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0.93820921352885733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0.95467093126741531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0.96737150523628301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0.97709813610177854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0.98450512553946545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0.99012137743412509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0.99436590561974647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0.99756581103346864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0.99997368687054</v>
      </c>
    </row>
    <row r="60" spans="1:35" x14ac:dyDescent="0.25">
      <c r="A60" s="12" t="s">
        <v>29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1.2834094380252736E-2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1.7078622565875889E-2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2.2694874460531977E-2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3.0101863898220671E-2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3.982849476371797E-2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5.2529068732589224E-2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6.8990786471147203E-2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9.0124315760760965E-2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0.11692476230788884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0.15038798765947092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0.19136957729061521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0.24038568961023543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0.29738013297631483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0.36151690833958128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0.43108549491137182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0.50360000000000582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0.57611450508863982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0.64568309166043036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0.70981986702366839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0.76681431038979042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0.81583042270938222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0.85681201234054072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0.89027523769210859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0.91707568423923647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0.93820921352885733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0.95467093126741531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0.96737150523628301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0.97709813610177854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0.98450512553946545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0.99012137743412509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0.99436590561974647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0.99756581103346864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0.99997368687054</v>
      </c>
    </row>
    <row r="61" spans="1:35" x14ac:dyDescent="0.25">
      <c r="A61" s="12" t="s">
        <v>30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 x14ac:dyDescent="0.25">
      <c r="A62" s="12" t="s">
        <v>31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 x14ac:dyDescent="0.25">
      <c r="A63" s="12" t="s">
        <v>32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 x14ac:dyDescent="0.25">
      <c r="A64" s="12" t="s">
        <v>33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 x14ac:dyDescent="0.25">
      <c r="A65" s="12" t="s">
        <v>34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 x14ac:dyDescent="0.25">
      <c r="A66" s="12" t="s">
        <v>35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 x14ac:dyDescent="0.25">
      <c r="A67" s="12" t="s">
        <v>36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 x14ac:dyDescent="0.25">
      <c r="A68" s="12" t="s">
        <v>0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2030</v>
      </c>
      <c r="E4" s="12">
        <f>IF(ISBLANK('Set Schedules Here'!C7),"",'Set Schedules Here'!C7)</f>
        <v>1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2030</v>
      </c>
      <c r="E7" s="12">
        <f>IF(ISBLANK('Set Schedules Here'!C13),"",'Set Schedules Here'!C13)</f>
        <v>1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2050</v>
      </c>
      <c r="E13" s="12">
        <f>IF(ISBLANK('Set Schedules Here'!C25),"",'Set Schedules Here'!C25)</f>
        <v>0</v>
      </c>
      <c r="F13" s="12" t="str">
        <f>IF(ISBLANK('Set Schedules Here'!D24),"",'Set Schedules Here'!D24)</f>
        <v/>
      </c>
      <c r="G13" s="12" t="str">
        <f>IF(ISBLANK('Set Schedules Here'!D25),"",'Set Schedules Here'!D25)</f>
        <v/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1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2050</v>
      </c>
      <c r="E16" s="12">
        <f>IF(ISBLANK('Set Schedules Here'!C31),"",'Set Schedules Here'!C31)</f>
        <v>1</v>
      </c>
      <c r="F16" s="12" t="str">
        <f>IF(ISBLANK('Set Schedules Here'!D30),"",'Set Schedules Here'!D30)</f>
        <v/>
      </c>
      <c r="G16" s="12" t="str">
        <f>IF(ISBLANK('Set Schedules Here'!D31),"",'Set Schedules Here'!D31)</f>
        <v/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97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1</v>
      </c>
      <c r="F22" s="12">
        <f>IF(ISBLANK('Set Schedules Here'!D42),"",'Set Schedules Here'!D42)</f>
        <v>2050</v>
      </c>
      <c r="G22" s="12">
        <f>IF(ISBLANK('Set Schedules Here'!D43),"",'Set Schedules Here'!D43)</f>
        <v>1</v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s="12" t="s">
        <v>10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11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98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12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1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13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2030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14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66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1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67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2050</v>
      </c>
      <c r="E31" s="12">
        <f>IF(ISBLANK('Set Schedules Here'!C61),"",'Set Schedules Here'!C61)</f>
        <v>1</v>
      </c>
      <c r="F31" s="12" t="str">
        <f>IF(ISBLANK('Set Schedules Here'!D60),"",'Set Schedules Here'!D60)</f>
        <v/>
      </c>
      <c r="G31" s="12" t="str">
        <f>IF(ISBLANK('Set Schedules Here'!D61),"",'Set Schedules Here'!D61)</f>
        <v/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89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2036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15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16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2050</v>
      </c>
      <c r="E34" s="12">
        <f>IF(ISBLANK('Set Schedules Here'!C67),"",'Set Schedules Here'!C67)</f>
        <v>1</v>
      </c>
      <c r="F34" s="12" t="str">
        <f>IF(ISBLANK('Set Schedules Here'!D66),"",'Set Schedules Here'!D66)</f>
        <v/>
      </c>
      <c r="G34" s="12" t="str">
        <f>IF(ISBLANK('Set Schedules Here'!D67),"",'Set Schedules Here'!D67)</f>
        <v/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17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18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2025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54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55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2050</v>
      </c>
      <c r="E38" s="12">
        <f>IF(ISBLANK('Set Schedules Here'!C75),"",'Set Schedules Here'!C75)</f>
        <v>1</v>
      </c>
      <c r="F38" s="12" t="str">
        <f>IF(ISBLANK('Set Schedules Here'!D74),"",'Set Schedules Here'!D74)</f>
        <v/>
      </c>
      <c r="G38" s="12" t="str">
        <f>IF(ISBLANK('Set Schedules Here'!D75),"",'Set Schedules Here'!D75)</f>
        <v/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56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19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20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21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22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99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71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>
        <f>IF(ISBLANK('Set Schedules Here'!E88),"",'Set Schedules Here'!E88)</f>
        <v>2050</v>
      </c>
      <c r="I45" s="12">
        <f>IF(ISBLANK('Set Schedules Here'!E89),"",'Set Schedules Here'!E89)</f>
        <v>1</v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23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2050</v>
      </c>
      <c r="E46" s="12">
        <f>IF(ISBLANK('Set Schedules Here'!C91),"",'Set Schedules Here'!C91)</f>
        <v>1</v>
      </c>
      <c r="F46" s="12" t="str">
        <f>IF(ISBLANK('Set Schedules Here'!D90),"",'Set Schedules Here'!D90)</f>
        <v/>
      </c>
      <c r="G46" s="12" t="str">
        <f>IF(ISBLANK('Set Schedules Here'!D91),"",'Set Schedules Here'!D91)</f>
        <v/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24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2022</v>
      </c>
      <c r="E47" s="12">
        <f>IF(ISBLANK('Set Schedules Here'!C93),"",'Set Schedules Here'!C93)</f>
        <v>1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25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2025</v>
      </c>
      <c r="E48" s="12">
        <f>IF(ISBLANK('Set Schedules Here'!C95),"",'Set Schedules Here'!C95)</f>
        <v>1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26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1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27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75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2050</v>
      </c>
      <c r="E51" s="12">
        <f>IF(ISBLANK('Set Schedules Here'!C101),"",'Set Schedules Here'!C101)</f>
        <v>1</v>
      </c>
      <c r="F51" s="12" t="str">
        <f>IF(ISBLANK('Set Schedules Here'!D100),"",'Set Schedules Here'!D100)</f>
        <v/>
      </c>
      <c r="G51" s="12" t="str">
        <f>IF(ISBLANK('Set Schedules Here'!D101),"",'Set Schedules Here'!D101)</f>
        <v/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100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2050</v>
      </c>
      <c r="E52" s="12">
        <f>IF(ISBLANK('Set Schedules Here'!C103),"",'Set Schedules Here'!C103)</f>
        <v>1</v>
      </c>
      <c r="F52" s="12" t="str">
        <f>IF(ISBLANK('Set Schedules Here'!D102),"",'Set Schedules Here'!D102)</f>
        <v/>
      </c>
      <c r="G52" s="12" t="str">
        <f>IF(ISBLANK('Set Schedules Here'!D103),"",'Set Schedules Here'!D103)</f>
        <v/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63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58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57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65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82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1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83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1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28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1.2834094380253213E-2</v>
      </c>
      <c r="F59" s="12">
        <f>IF(ISBLANK('Set Schedules Here'!D116),"",'Set Schedules Here'!D116)</f>
        <v>2019</v>
      </c>
      <c r="G59" s="12">
        <f>IF(ISBLANK('Set Schedules Here'!D117),"",'Set Schedules Here'!D117)</f>
        <v>1.7078622565874224E-2</v>
      </c>
      <c r="H59" s="12">
        <f>IF(ISBLANK('Set Schedules Here'!E116),"",'Set Schedules Here'!E116)</f>
        <v>2020</v>
      </c>
      <c r="I59" s="12">
        <f>IF(ISBLANK('Set Schedules Here'!E117),"",'Set Schedules Here'!E117)</f>
        <v>2.2694874460533743E-2</v>
      </c>
      <c r="J59" s="12">
        <f>IF(ISBLANK('Set Schedules Here'!F116),"",'Set Schedules Here'!F116)</f>
        <v>2021</v>
      </c>
      <c r="K59" s="12">
        <f>IF(ISBLANK('Set Schedules Here'!F117),"",'Set Schedules Here'!F117)</f>
        <v>3.0101863898222433E-2</v>
      </c>
      <c r="L59" s="12">
        <f>IF(ISBLANK('Set Schedules Here'!G116),"",'Set Schedules Here'!G116)</f>
        <v>2022</v>
      </c>
      <c r="M59" s="12">
        <f>IF(ISBLANK('Set Schedules Here'!G117),"",'Set Schedules Here'!G117)</f>
        <v>3.9828494763719823E-2</v>
      </c>
      <c r="N59" s="12">
        <f>IF(ISBLANK('Set Schedules Here'!H116),"",'Set Schedules Here'!H116)</f>
        <v>2023</v>
      </c>
      <c r="O59" s="12">
        <f>IF(ISBLANK('Set Schedules Here'!H117),"",'Set Schedules Here'!H117)</f>
        <v>5.2529068732582347E-2</v>
      </c>
      <c r="P59" s="12">
        <f>IF(ISBLANK('Set Schedules Here'!I116),"",'Set Schedules Here'!I116)</f>
        <v>2024</v>
      </c>
      <c r="Q59" s="12">
        <f>IF(ISBLANK('Set Schedules Here'!I117),"",'Set Schedules Here'!I117)</f>
        <v>6.8990786471141249E-2</v>
      </c>
      <c r="R59" s="12">
        <f>IF(ISBLANK('Set Schedules Here'!J116),"",'Set Schedules Here'!J116)</f>
        <v>2025</v>
      </c>
      <c r="S59" s="12">
        <f>IF(ISBLANK('Set Schedules Here'!J117),"",'Set Schedules Here'!J117)</f>
        <v>9.0124315760763102E-2</v>
      </c>
      <c r="T59" s="12">
        <f>IF(ISBLANK('Set Schedules Here'!K116),"",'Set Schedules Here'!K116)</f>
        <v>2026</v>
      </c>
      <c r="U59" s="12">
        <f>IF(ISBLANK('Set Schedules Here'!K117),"",'Set Schedules Here'!K117)</f>
        <v>0.11692476230789163</v>
      </c>
      <c r="V59" s="12">
        <f>IF(ISBLANK('Set Schedules Here'!L116),"",'Set Schedules Here'!L116)</f>
        <v>2027</v>
      </c>
      <c r="W59" s="12">
        <f>IF(ISBLANK('Set Schedules Here'!L117),"",'Set Schedules Here'!L117)</f>
        <v>0.15038798765946587</v>
      </c>
      <c r="X59" s="12">
        <f>IF(ISBLANK('Set Schedules Here'!M116),"",'Set Schedules Here'!M116)</f>
        <v>2028</v>
      </c>
      <c r="Y59" s="12">
        <f>IF(ISBLANK('Set Schedules Here'!M117),"",'Set Schedules Here'!M117)</f>
        <v>0.19136957729062326</v>
      </c>
      <c r="Z59" s="12">
        <f>IF(ISBLANK('Set Schedules Here'!N116),"",'Set Schedules Here'!N116)</f>
        <v>2029</v>
      </c>
      <c r="AA59" s="12">
        <f>IF(ISBLANK('Set Schedules Here'!N117),"",'Set Schedules Here'!N117)</f>
        <v>0.24038568961022069</v>
      </c>
      <c r="AB59" s="12">
        <f>IF(ISBLANK('Set Schedules Here'!O116),"",'Set Schedules Here'!O116)</f>
        <v>2030</v>
      </c>
      <c r="AC59" s="12">
        <f>IF(ISBLANK('Set Schedules Here'!O117),"",'Set Schedules Here'!O117)</f>
        <v>0.29738013297632276</v>
      </c>
      <c r="AD59" s="12">
        <f>IF(ISBLANK('Set Schedules Here'!P116),"",'Set Schedules Here'!P116)</f>
        <v>2031</v>
      </c>
      <c r="AE59" s="12">
        <f>IF(ISBLANK('Set Schedules Here'!P117),"",'Set Schedules Here'!P117)</f>
        <v>0.36151690833957228</v>
      </c>
      <c r="AF59" s="12">
        <f>IF(ISBLANK('Set Schedules Here'!Q116),"",'Set Schedules Here'!Q116)</f>
        <v>2032</v>
      </c>
      <c r="AG59" s="12">
        <f>IF(ISBLANK('Set Schedules Here'!Q117),"",'Set Schedules Here'!Q117)</f>
        <v>0.43108549491137449</v>
      </c>
      <c r="AH59" s="12">
        <f>IF(ISBLANK('Set Schedules Here'!R116),"",'Set Schedules Here'!R116)</f>
        <v>2033</v>
      </c>
      <c r="AI59" s="12">
        <f>IF(ISBLANK('Set Schedules Here'!R117),"",'Set Schedules Here'!R117)</f>
        <v>0.50360000000000005</v>
      </c>
      <c r="AJ59" s="12">
        <f>IF(ISBLANK('Set Schedules Here'!S116),"",'Set Schedules Here'!S116)</f>
        <v>2034</v>
      </c>
      <c r="AK59" s="12">
        <f>IF(ISBLANK('Set Schedules Here'!S117),"",'Set Schedules Here'!S117)</f>
        <v>0.57611450508862561</v>
      </c>
      <c r="AL59" s="12">
        <f>IF(ISBLANK('Set Schedules Here'!T116),"",'Set Schedules Here'!T116)</f>
        <v>2035</v>
      </c>
      <c r="AM59" s="12">
        <f>IF(ISBLANK('Set Schedules Here'!T117),"",'Set Schedules Here'!T117)</f>
        <v>0.64568309166042781</v>
      </c>
      <c r="AN59" s="12">
        <f>IF(ISBLANK('Set Schedules Here'!U116),"",'Set Schedules Here'!U116)</f>
        <v>2036</v>
      </c>
      <c r="AO59" s="12">
        <f>IF(ISBLANK('Set Schedules Here'!U117),"",'Set Schedules Here'!U117)</f>
        <v>0.70981986702367739</v>
      </c>
      <c r="AP59" s="12">
        <f>IF(ISBLANK('Set Schedules Here'!V116),"",'Set Schedules Here'!V116)</f>
        <v>2037</v>
      </c>
      <c r="AQ59" s="12">
        <f>IF(ISBLANK('Set Schedules Here'!V117),"",'Set Schedules Here'!V117)</f>
        <v>0.76681431038977943</v>
      </c>
      <c r="AR59" s="12">
        <f>IF(ISBLANK('Set Schedules Here'!W116),"",'Set Schedules Here'!W116)</f>
        <v>2038</v>
      </c>
      <c r="AS59" s="12">
        <f>IF(ISBLANK('Set Schedules Here'!W117),"",'Set Schedules Here'!W117)</f>
        <v>0.81583042270937689</v>
      </c>
      <c r="AT59" s="12">
        <f>IF(ISBLANK('Set Schedules Here'!X116),"",'Set Schedules Here'!X116)</f>
        <v>2039</v>
      </c>
      <c r="AU59" s="12">
        <f>IF(ISBLANK('Set Schedules Here'!X117),"",'Set Schedules Here'!X117)</f>
        <v>0.85681201234053417</v>
      </c>
      <c r="AV59" s="12">
        <f>IF(ISBLANK('Set Schedules Here'!Y116),"",'Set Schedules Here'!Y116)</f>
        <v>2040</v>
      </c>
      <c r="AW59" s="12">
        <f>IF(ISBLANK('Set Schedules Here'!Y117),"",'Set Schedules Here'!Y117)</f>
        <v>0.89027523769210837</v>
      </c>
      <c r="AX59" s="12">
        <f>IF(ISBLANK('Set Schedules Here'!Z116),"",'Set Schedules Here'!Z116)</f>
        <v>2041</v>
      </c>
      <c r="AY59" s="12">
        <f>IF(ISBLANK('Set Schedules Here'!Z117),"",'Set Schedules Here'!Z117)</f>
        <v>0.91707568423923702</v>
      </c>
      <c r="AZ59" s="12">
        <f>IF(ISBLANK('Set Schedules Here'!AA116),"",'Set Schedules Here'!AA116)</f>
        <v>2042</v>
      </c>
      <c r="BA59" s="12">
        <f>IF(ISBLANK('Set Schedules Here'!AA117),"",'Set Schedules Here'!AA117)</f>
        <v>0.93820921352885889</v>
      </c>
      <c r="BB59" s="12">
        <f>IF(ISBLANK('Set Schedules Here'!AB116),"",'Set Schedules Here'!AB116)</f>
        <v>2043</v>
      </c>
      <c r="BC59" s="12">
        <f>IF(ISBLANK('Set Schedules Here'!AB117),"",'Set Schedules Here'!AB117)</f>
        <v>0.95467093126741787</v>
      </c>
      <c r="BD59" s="12">
        <f>IF(ISBLANK('Set Schedules Here'!AC116),"",'Set Schedules Here'!AC116)</f>
        <v>2044</v>
      </c>
      <c r="BE59" s="12">
        <f>IF(ISBLANK('Set Schedules Here'!AC117),"",'Set Schedules Here'!AC117)</f>
        <v>0.96737150523628024</v>
      </c>
      <c r="BF59" s="12">
        <f>IF(ISBLANK('Set Schedules Here'!AD116),"",'Set Schedules Here'!AD116)</f>
        <v>2045</v>
      </c>
      <c r="BG59" s="12">
        <f>IF(ISBLANK('Set Schedules Here'!AD117),"",'Set Schedules Here'!AD117)</f>
        <v>0.97709813610177754</v>
      </c>
      <c r="BH59" s="12">
        <f>IF(ISBLANK('Set Schedules Here'!AE116),"",'Set Schedules Here'!AE116)</f>
        <v>2046</v>
      </c>
      <c r="BI59" s="12">
        <f>IF(ISBLANK('Set Schedules Here'!AE117),"",'Set Schedules Here'!AE117)</f>
        <v>0.98450512553946645</v>
      </c>
      <c r="BJ59" s="12">
        <f>IF(ISBLANK('Set Schedules Here'!AF116),"",'Set Schedules Here'!AF116)</f>
        <v>2047</v>
      </c>
      <c r="BK59" s="12">
        <f>IF(ISBLANK('Set Schedules Here'!AF117),"",'Set Schedules Here'!AF117)</f>
        <v>0.99012137743412587</v>
      </c>
      <c r="BL59" s="12">
        <f>IF(ISBLANK('Set Schedules Here'!AG116),"",'Set Schedules Here'!AG116)</f>
        <v>2048</v>
      </c>
      <c r="BM59" s="12">
        <f>IF(ISBLANK('Set Schedules Here'!AG117),"",'Set Schedules Here'!AG117)</f>
        <v>0.99436590561974691</v>
      </c>
      <c r="BN59" s="12">
        <f>IF(ISBLANK('Set Schedules Here'!AH116),"",'Set Schedules Here'!AH116)</f>
        <v>2049</v>
      </c>
      <c r="BO59" s="12">
        <f>IF(ISBLANK('Set Schedules Here'!AH117),"",'Set Schedules Here'!AH117)</f>
        <v>0.99756581103346942</v>
      </c>
      <c r="BP59" s="12">
        <f>IF(ISBLANK('Set Schedules Here'!AI116),"",'Set Schedules Here'!AI116)</f>
        <v>2050</v>
      </c>
      <c r="BQ59" s="12">
        <f>IF(ISBLANK('Set Schedules Here'!AI117),"",'Set Schedules Here'!AI117)</f>
        <v>0.99997368687054</v>
      </c>
    </row>
    <row r="60" spans="1:69" x14ac:dyDescent="0.25">
      <c r="A60" s="12" t="s">
        <v>29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1.2834094380253213E-2</v>
      </c>
      <c r="F60" s="12">
        <f>IF(ISBLANK('Set Schedules Here'!D118),"",'Set Schedules Here'!D118)</f>
        <v>2019</v>
      </c>
      <c r="G60" s="12">
        <f>IF(ISBLANK('Set Schedules Here'!D119),"",'Set Schedules Here'!D119)</f>
        <v>1.7078622565874224E-2</v>
      </c>
      <c r="H60" s="12">
        <f>IF(ISBLANK('Set Schedules Here'!E118),"",'Set Schedules Here'!E118)</f>
        <v>2020</v>
      </c>
      <c r="I60" s="12">
        <f>IF(ISBLANK('Set Schedules Here'!E119),"",'Set Schedules Here'!E119)</f>
        <v>2.2694874460533743E-2</v>
      </c>
      <c r="J60" s="12">
        <f>IF(ISBLANK('Set Schedules Here'!F118),"",'Set Schedules Here'!F118)</f>
        <v>2021</v>
      </c>
      <c r="K60" s="12">
        <f>IF(ISBLANK('Set Schedules Here'!F119),"",'Set Schedules Here'!F119)</f>
        <v>3.0101863898222433E-2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3.9828494763719823E-2</v>
      </c>
      <c r="N60" s="12">
        <f>IF(ISBLANK('Set Schedules Here'!H118),"",'Set Schedules Here'!H118)</f>
        <v>2023</v>
      </c>
      <c r="O60" s="12">
        <f>IF(ISBLANK('Set Schedules Here'!H119),"",'Set Schedules Here'!H119)</f>
        <v>5.2529068732582347E-2</v>
      </c>
      <c r="P60" s="12">
        <f>IF(ISBLANK('Set Schedules Here'!I118),"",'Set Schedules Here'!I118)</f>
        <v>2024</v>
      </c>
      <c r="Q60" s="12">
        <f>IF(ISBLANK('Set Schedules Here'!I119),"",'Set Schedules Here'!I119)</f>
        <v>6.8990786471141249E-2</v>
      </c>
      <c r="R60" s="12">
        <f>IF(ISBLANK('Set Schedules Here'!J118),"",'Set Schedules Here'!J118)</f>
        <v>2025</v>
      </c>
      <c r="S60" s="12">
        <f>IF(ISBLANK('Set Schedules Here'!J119),"",'Set Schedules Here'!J119)</f>
        <v>9.0124315760763102E-2</v>
      </c>
      <c r="T60" s="12">
        <f>IF(ISBLANK('Set Schedules Here'!K118),"",'Set Schedules Here'!K118)</f>
        <v>2026</v>
      </c>
      <c r="U60" s="12">
        <f>IF(ISBLANK('Set Schedules Here'!K119),"",'Set Schedules Here'!K119)</f>
        <v>0.11692476230789163</v>
      </c>
      <c r="V60" s="12">
        <f>IF(ISBLANK('Set Schedules Here'!L118),"",'Set Schedules Here'!L118)</f>
        <v>2027</v>
      </c>
      <c r="W60" s="12">
        <f>IF(ISBLANK('Set Schedules Here'!L119),"",'Set Schedules Here'!L119)</f>
        <v>0.15038798765946587</v>
      </c>
      <c r="X60" s="12">
        <f>IF(ISBLANK('Set Schedules Here'!M118),"",'Set Schedules Here'!M118)</f>
        <v>2028</v>
      </c>
      <c r="Y60" s="12">
        <f>IF(ISBLANK('Set Schedules Here'!M119),"",'Set Schedules Here'!M119)</f>
        <v>0.19136957729062326</v>
      </c>
      <c r="Z60" s="12">
        <f>IF(ISBLANK('Set Schedules Here'!N118),"",'Set Schedules Here'!N118)</f>
        <v>2029</v>
      </c>
      <c r="AA60" s="12">
        <f>IF(ISBLANK('Set Schedules Here'!N119),"",'Set Schedules Here'!N119)</f>
        <v>0.24038568961022069</v>
      </c>
      <c r="AB60" s="12">
        <f>IF(ISBLANK('Set Schedules Here'!O118),"",'Set Schedules Here'!O118)</f>
        <v>2030</v>
      </c>
      <c r="AC60" s="12">
        <f>IF(ISBLANK('Set Schedules Here'!O119),"",'Set Schedules Here'!O119)</f>
        <v>0.29738013297632276</v>
      </c>
      <c r="AD60" s="12">
        <f>IF(ISBLANK('Set Schedules Here'!P118),"",'Set Schedules Here'!P118)</f>
        <v>2031</v>
      </c>
      <c r="AE60" s="12">
        <f>IF(ISBLANK('Set Schedules Here'!P119),"",'Set Schedules Here'!P119)</f>
        <v>0.36151690833957228</v>
      </c>
      <c r="AF60" s="12">
        <f>IF(ISBLANK('Set Schedules Here'!Q118),"",'Set Schedules Here'!Q118)</f>
        <v>2032</v>
      </c>
      <c r="AG60" s="12">
        <f>IF(ISBLANK('Set Schedules Here'!Q119),"",'Set Schedules Here'!Q119)</f>
        <v>0.43108549491137449</v>
      </c>
      <c r="AH60" s="12">
        <f>IF(ISBLANK('Set Schedules Here'!R118),"",'Set Schedules Here'!R118)</f>
        <v>2033</v>
      </c>
      <c r="AI60" s="12">
        <f>IF(ISBLANK('Set Schedules Here'!R119),"",'Set Schedules Here'!R119)</f>
        <v>0.50360000000000005</v>
      </c>
      <c r="AJ60" s="12">
        <f>IF(ISBLANK('Set Schedules Here'!S118),"",'Set Schedules Here'!S118)</f>
        <v>2034</v>
      </c>
      <c r="AK60" s="12">
        <f>IF(ISBLANK('Set Schedules Here'!S119),"",'Set Schedules Here'!S119)</f>
        <v>0.57611450508862561</v>
      </c>
      <c r="AL60" s="12">
        <f>IF(ISBLANK('Set Schedules Here'!T118),"",'Set Schedules Here'!T118)</f>
        <v>2035</v>
      </c>
      <c r="AM60" s="12">
        <f>IF(ISBLANK('Set Schedules Here'!T119),"",'Set Schedules Here'!T119)</f>
        <v>0.64568309166042781</v>
      </c>
      <c r="AN60" s="12">
        <f>IF(ISBLANK('Set Schedules Here'!U118),"",'Set Schedules Here'!U118)</f>
        <v>2036</v>
      </c>
      <c r="AO60" s="12">
        <f>IF(ISBLANK('Set Schedules Here'!U119),"",'Set Schedules Here'!U119)</f>
        <v>0.70981986702367739</v>
      </c>
      <c r="AP60" s="12">
        <f>IF(ISBLANK('Set Schedules Here'!V118),"",'Set Schedules Here'!V118)</f>
        <v>2037</v>
      </c>
      <c r="AQ60" s="12">
        <f>IF(ISBLANK('Set Schedules Here'!V119),"",'Set Schedules Here'!V119)</f>
        <v>0.76681431038977943</v>
      </c>
      <c r="AR60" s="12">
        <f>IF(ISBLANK('Set Schedules Here'!W118),"",'Set Schedules Here'!W118)</f>
        <v>2038</v>
      </c>
      <c r="AS60" s="12">
        <f>IF(ISBLANK('Set Schedules Here'!W119),"",'Set Schedules Here'!W119)</f>
        <v>0.81583042270937689</v>
      </c>
      <c r="AT60" s="12">
        <f>IF(ISBLANK('Set Schedules Here'!X118),"",'Set Schedules Here'!X118)</f>
        <v>2039</v>
      </c>
      <c r="AU60" s="12">
        <f>IF(ISBLANK('Set Schedules Here'!X119),"",'Set Schedules Here'!X119)</f>
        <v>0.85681201234053417</v>
      </c>
      <c r="AV60" s="12">
        <f>IF(ISBLANK('Set Schedules Here'!Y118),"",'Set Schedules Here'!Y118)</f>
        <v>2040</v>
      </c>
      <c r="AW60" s="12">
        <f>IF(ISBLANK('Set Schedules Here'!Y119),"",'Set Schedules Here'!Y119)</f>
        <v>0.89027523769210837</v>
      </c>
      <c r="AX60" s="12">
        <f>IF(ISBLANK('Set Schedules Here'!Z118),"",'Set Schedules Here'!Z118)</f>
        <v>2041</v>
      </c>
      <c r="AY60" s="12">
        <f>IF(ISBLANK('Set Schedules Here'!Z119),"",'Set Schedules Here'!Z119)</f>
        <v>0.91707568423923702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0.93820921352885889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0.95467093126741787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0.96737150523628024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0.97709813610177754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0.98450512553946645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0.99012137743412587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0.99436590561974691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0.99756581103346942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0.99997368687054</v>
      </c>
    </row>
    <row r="61" spans="1:69" x14ac:dyDescent="0.25">
      <c r="A61" s="12" t="s">
        <v>30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 x14ac:dyDescent="0.25">
      <c r="A62" s="12" t="s">
        <v>31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 x14ac:dyDescent="0.25">
      <c r="A63" s="12" t="s">
        <v>32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 x14ac:dyDescent="0.25">
      <c r="A64" s="12" t="s">
        <v>33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 x14ac:dyDescent="0.25">
      <c r="A65" s="12" t="s">
        <v>34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 x14ac:dyDescent="0.25">
      <c r="A66" s="12" t="s">
        <v>35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 x14ac:dyDescent="0.25">
      <c r="A67" s="12" t="s">
        <v>36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 x14ac:dyDescent="0.25">
      <c r="A68" s="12" t="s">
        <v>0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FoPITY-PCF</vt:lpstr>
      <vt:lpstr>FoPITY-WebApp-PCF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2018-03-21T21:11:51Z</dcterms:modified>
</cp:coreProperties>
</file>