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9420" windowHeight="11020" tabRatio="803"/>
  </bookViews>
  <sheets>
    <sheet name="About" sheetId="25" r:id="rId1"/>
    <sheet name="Pop and GDP" sheetId="35" r:id="rId2"/>
    <sheet name="BCDTRtSY-psgr" sheetId="29" r:id="rId3"/>
    <sheet name="BCDTRtSY-frgt" sheetId="30" r:id="rId4"/>
  </sheets>
  <externalReferences>
    <externalReference r:id="rId5"/>
    <externalReference r:id="rId6"/>
  </externalReferences>
  <definedNames>
    <definedName name="Eno_TM">'[1]1997  Table 1a Modified'!#REF!</definedName>
    <definedName name="Eno_Tons">'[1]1997  Table 1a Modified'!#REF!</definedName>
    <definedName name="km_per_mile">About!#REF!</definedName>
    <definedName name="miles_per_km">[2]About!$A$85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30" l="1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Z2" i="30"/>
  <c r="AA2" i="30"/>
  <c r="AB2" i="30"/>
  <c r="AC2" i="30"/>
  <c r="AD2" i="30"/>
  <c r="AE2" i="30"/>
  <c r="AF2" i="30"/>
  <c r="AG2" i="30"/>
  <c r="AH2" i="30"/>
  <c r="AI2" i="30"/>
  <c r="AJ2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Z3" i="30"/>
  <c r="AA3" i="30"/>
  <c r="AB3" i="30"/>
  <c r="AC3" i="30"/>
  <c r="AD3" i="30"/>
  <c r="AE3" i="30"/>
  <c r="AF3" i="30"/>
  <c r="AG3" i="30"/>
  <c r="AH3" i="30"/>
  <c r="AI3" i="30"/>
  <c r="AJ3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Z5" i="30"/>
  <c r="AA5" i="30"/>
  <c r="AB5" i="30"/>
  <c r="AC5" i="30"/>
  <c r="AD5" i="30"/>
  <c r="AE5" i="30"/>
  <c r="AF5" i="30"/>
  <c r="AG5" i="30"/>
  <c r="AH5" i="30"/>
  <c r="AI5" i="30"/>
  <c r="AJ5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AA6" i="30"/>
  <c r="AB6" i="30"/>
  <c r="AC6" i="30"/>
  <c r="AD6" i="30"/>
  <c r="AE6" i="30"/>
  <c r="AF6" i="30"/>
  <c r="AG6" i="30"/>
  <c r="AH6" i="30"/>
  <c r="AI6" i="30"/>
  <c r="AJ6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Z7" i="30"/>
  <c r="AA7" i="30"/>
  <c r="AB7" i="30"/>
  <c r="AC7" i="30"/>
  <c r="AD7" i="30"/>
  <c r="AE7" i="30"/>
  <c r="AF7" i="30"/>
  <c r="AG7" i="30"/>
  <c r="AH7" i="30"/>
  <c r="AI7" i="30"/>
  <c r="AJ7" i="30"/>
  <c r="B3" i="30"/>
  <c r="C3" i="30"/>
  <c r="B4" i="30"/>
  <c r="C4" i="30"/>
  <c r="B5" i="30"/>
  <c r="C5" i="30"/>
  <c r="B6" i="30"/>
  <c r="C6" i="30"/>
  <c r="B7" i="30"/>
  <c r="C7" i="30"/>
  <c r="B2" i="30"/>
  <c r="C2" i="30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Z2" i="29"/>
  <c r="AA2" i="29"/>
  <c r="AB2" i="29"/>
  <c r="AC2" i="29"/>
  <c r="AD2" i="29"/>
  <c r="AE2" i="29"/>
  <c r="AF2" i="29"/>
  <c r="AG2" i="29"/>
  <c r="AH2" i="29"/>
  <c r="AI2" i="29"/>
  <c r="AJ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Z3" i="29"/>
  <c r="AA3" i="29"/>
  <c r="AB3" i="29"/>
  <c r="AC3" i="29"/>
  <c r="AD3" i="29"/>
  <c r="AE3" i="29"/>
  <c r="AF3" i="29"/>
  <c r="AG3" i="29"/>
  <c r="AH3" i="29"/>
  <c r="AI3" i="29"/>
  <c r="AJ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Z4" i="29"/>
  <c r="AA4" i="29"/>
  <c r="AB4" i="29"/>
  <c r="AC4" i="29"/>
  <c r="AD4" i="29"/>
  <c r="AE4" i="29"/>
  <c r="AF4" i="29"/>
  <c r="AG4" i="29"/>
  <c r="AH4" i="29"/>
  <c r="AI4" i="29"/>
  <c r="AJ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Z5" i="29"/>
  <c r="AA5" i="29"/>
  <c r="AB5" i="29"/>
  <c r="AC5" i="29"/>
  <c r="AD5" i="29"/>
  <c r="AE5" i="29"/>
  <c r="AF5" i="29"/>
  <c r="AG5" i="29"/>
  <c r="AH5" i="29"/>
  <c r="AI5" i="29"/>
  <c r="AJ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Z6" i="29"/>
  <c r="AA6" i="29"/>
  <c r="AB6" i="29"/>
  <c r="AC6" i="29"/>
  <c r="AD6" i="29"/>
  <c r="AE6" i="29"/>
  <c r="AF6" i="29"/>
  <c r="AG6" i="29"/>
  <c r="AH6" i="29"/>
  <c r="AI6" i="29"/>
  <c r="AJ6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Z7" i="29"/>
  <c r="AA7" i="29"/>
  <c r="AB7" i="29"/>
  <c r="AC7" i="29"/>
  <c r="AD7" i="29"/>
  <c r="AE7" i="29"/>
  <c r="AF7" i="29"/>
  <c r="AG7" i="29"/>
  <c r="AH7" i="29"/>
  <c r="AI7" i="29"/>
  <c r="AJ7" i="29"/>
  <c r="B3" i="29"/>
  <c r="B4" i="29"/>
  <c r="B5" i="29"/>
  <c r="B6" i="29"/>
  <c r="B7" i="29"/>
  <c r="B2" i="29"/>
  <c r="AK10" i="35"/>
  <c r="AC10" i="35"/>
  <c r="AD10" i="35"/>
  <c r="AE10" i="35"/>
  <c r="AF10" i="35"/>
  <c r="AG10" i="35"/>
  <c r="AH10" i="35"/>
  <c r="AI10" i="35"/>
  <c r="AJ10" i="35"/>
  <c r="AB10" i="35"/>
</calcChain>
</file>

<file path=xl/sharedStrings.xml><?xml version="1.0" encoding="utf-8"?>
<sst xmlns="http://schemas.openxmlformats.org/spreadsheetml/2006/main" count="28" uniqueCount="22">
  <si>
    <t>Sources:</t>
  </si>
  <si>
    <t>Notes</t>
  </si>
  <si>
    <t>aircraft</t>
  </si>
  <si>
    <t>HDVs</t>
  </si>
  <si>
    <t>LDVs</t>
  </si>
  <si>
    <t>rail</t>
  </si>
  <si>
    <t>ships</t>
  </si>
  <si>
    <t>motorbikes</t>
  </si>
  <si>
    <t>Passenger distance is scaled by population.</t>
  </si>
  <si>
    <t>Freight ton distance is scaled by GDP.</t>
  </si>
  <si>
    <t xml:space="preserve">Real Gross Domestic Product ($2007 Millions) </t>
  </si>
  <si>
    <t>Year</t>
  </si>
  <si>
    <t>Population (people)</t>
  </si>
  <si>
    <t>Population and GDP Scaling Factors</t>
  </si>
  <si>
    <t>See scaling-factors.xlsx</t>
  </si>
  <si>
    <t>BCDTRTsY BAU Cargo Dist Transported Relative to Start Year</t>
  </si>
  <si>
    <t>We use population to scale freight modes and GDP to scale passenger modes.</t>
  </si>
  <si>
    <t>This variable contains ratios of cargo distance transported in each year of the</t>
  </si>
  <si>
    <t>model run relative to the start year.  The start year is the year before the</t>
  </si>
  <si>
    <t>first simulated year.  So if the first year for which the model outputs data</t>
  </si>
  <si>
    <t>is 2017, the start year is 2016.  The start year column does not have to be</t>
  </si>
  <si>
    <t>included in the outputs but is retained here for visual clarity.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</si>
</sst>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E+0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/>
      <bottom/>
      <diagonal/>
    </border>
  </borders>
  <cellStyleXfs count="171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10" fillId="22" borderId="6" applyNumberFormat="0" applyAlignment="0" applyProtection="0"/>
    <xf numFmtId="0" fontId="11" fillId="23" borderId="7" applyNumberFormat="0" applyAlignment="0" applyProtection="0"/>
    <xf numFmtId="0" fontId="12" fillId="0" borderId="0">
      <alignment horizontal="center" vertical="center" wrapText="1"/>
    </xf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4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5" fillId="0" borderId="8" applyNumberFormat="0" applyFill="0">
      <alignment horizontal="right"/>
    </xf>
    <xf numFmtId="164" fontId="16" fillId="0" borderId="8" applyNumberFormat="0" applyFill="0">
      <alignment horizontal="right"/>
    </xf>
    <xf numFmtId="165" fontId="17" fillId="0" borderId="8">
      <alignment horizontal="right" vertical="center"/>
    </xf>
    <xf numFmtId="49" fontId="18" fillId="0" borderId="8">
      <alignment horizontal="left" vertical="center"/>
    </xf>
    <xf numFmtId="164" fontId="15" fillId="0" borderId="8" applyNumberFormat="0" applyFill="0">
      <alignment horizontal="right"/>
    </xf>
    <xf numFmtId="0" fontId="1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20" fillId="6" borderId="0" applyNumberFormat="0" applyBorder="0" applyAlignment="0" applyProtection="0"/>
    <xf numFmtId="0" fontId="4" fillId="0" borderId="5" applyNumberFormat="0" applyProtection="0">
      <alignment wrapText="1"/>
    </xf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8">
      <alignment horizontal="left"/>
    </xf>
    <xf numFmtId="0" fontId="25" fillId="0" borderId="8">
      <alignment horizontal="left"/>
    </xf>
    <xf numFmtId="0" fontId="26" fillId="0" borderId="12">
      <alignment horizontal="right" vertical="center"/>
    </xf>
    <xf numFmtId="0" fontId="27" fillId="0" borderId="8">
      <alignment horizontal="left" vertical="center"/>
    </xf>
    <xf numFmtId="0" fontId="15" fillId="0" borderId="8">
      <alignment horizontal="left" vertical="center"/>
    </xf>
    <xf numFmtId="0" fontId="24" fillId="0" borderId="8">
      <alignment horizontal="left"/>
    </xf>
    <xf numFmtId="0" fontId="24" fillId="24" borderId="0">
      <alignment horizontal="centerContinuous" wrapText="1"/>
    </xf>
    <xf numFmtId="49" fontId="24" fillId="24" borderId="13">
      <alignment horizontal="left" vertical="center"/>
    </xf>
    <xf numFmtId="0" fontId="24" fillId="24" borderId="0">
      <alignment horizontal="centerContinuous" vertical="center" wrapText="1"/>
    </xf>
    <xf numFmtId="0" fontId="28" fillId="0" borderId="0" applyNumberFormat="0" applyFill="0" applyBorder="0" applyAlignment="0" applyProtection="0">
      <alignment vertical="top"/>
      <protection locked="0"/>
    </xf>
    <xf numFmtId="0" fontId="29" fillId="9" borderId="6" applyNumberFormat="0" applyAlignment="0" applyProtection="0"/>
    <xf numFmtId="0" fontId="30" fillId="0" borderId="14" applyNumberFormat="0" applyFill="0" applyAlignment="0" applyProtection="0"/>
    <xf numFmtId="0" fontId="31" fillId="25" borderId="0" applyNumberFormat="0" applyBorder="0" applyAlignment="0" applyProtection="0"/>
    <xf numFmtId="0" fontId="1" fillId="0" borderId="0"/>
    <xf numFmtId="0" fontId="1" fillId="0" borderId="0"/>
    <xf numFmtId="0" fontId="13" fillId="0" borderId="0"/>
    <xf numFmtId="0" fontId="32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2" borderId="1" applyNumberFormat="0" applyFont="0" applyAlignment="0" applyProtection="0"/>
    <xf numFmtId="0" fontId="13" fillId="26" borderId="15" applyNumberFormat="0" applyFont="0" applyAlignment="0" applyProtection="0"/>
    <xf numFmtId="0" fontId="33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7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8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7" fillId="0" borderId="0">
      <alignment horizontal="left" vertical="center"/>
    </xf>
    <xf numFmtId="49" fontId="18" fillId="0" borderId="8">
      <alignment horizontal="left"/>
    </xf>
    <xf numFmtId="164" fontId="17" fillId="0" borderId="0" applyNumberFormat="0">
      <alignment horizontal="right"/>
    </xf>
    <xf numFmtId="0" fontId="26" fillId="27" borderId="0">
      <alignment horizontal="centerContinuous" vertical="center" wrapText="1"/>
    </xf>
    <xf numFmtId="0" fontId="26" fillId="0" borderId="17">
      <alignment horizontal="left" vertical="center"/>
    </xf>
    <xf numFmtId="0" fontId="5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4" fillId="0" borderId="0">
      <alignment horizontal="left"/>
    </xf>
    <xf numFmtId="0" fontId="14" fillId="0" borderId="0">
      <alignment horizontal="left"/>
    </xf>
    <xf numFmtId="0" fontId="15" fillId="0" borderId="0">
      <alignment horizontal="left"/>
    </xf>
    <xf numFmtId="0" fontId="38" fillId="0" borderId="0">
      <alignment horizontal="left" vertical="top"/>
    </xf>
    <xf numFmtId="0" fontId="14" fillId="0" borderId="0">
      <alignment horizontal="left"/>
    </xf>
    <xf numFmtId="0" fontId="15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7" fillId="0" borderId="8">
      <alignment horizontal="left"/>
    </xf>
    <xf numFmtId="0" fontId="26" fillId="0" borderId="12">
      <alignment horizontal="left"/>
    </xf>
    <xf numFmtId="0" fontId="24" fillId="0" borderId="0">
      <alignment horizontal="left" vertical="center"/>
    </xf>
    <xf numFmtId="49" fontId="34" fillId="0" borderId="8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3" fillId="0" borderId="0" applyFont="0" applyFill="0" applyBorder="0" applyAlignment="0" applyProtection="0"/>
    <xf numFmtId="0" fontId="43" fillId="0" borderId="0"/>
    <xf numFmtId="0" fontId="13" fillId="0" borderId="0"/>
    <xf numFmtId="0" fontId="13" fillId="0" borderId="0"/>
    <xf numFmtId="0" fontId="3" fillId="0" borderId="0"/>
    <xf numFmtId="0" fontId="1" fillId="0" borderId="0"/>
    <xf numFmtId="0" fontId="43" fillId="0" borderId="0"/>
    <xf numFmtId="0" fontId="1" fillId="0" borderId="0"/>
    <xf numFmtId="0" fontId="6" fillId="0" borderId="0"/>
  </cellStyleXfs>
  <cellXfs count="9">
    <xf numFmtId="0" fontId="0" fillId="0" borderId="0" xfId="0"/>
    <xf numFmtId="0" fontId="2" fillId="0" borderId="0" xfId="0" applyFont="1"/>
    <xf numFmtId="0" fontId="2" fillId="3" borderId="0" xfId="0" applyFont="1" applyFill="1"/>
    <xf numFmtId="0" fontId="41" fillId="0" borderId="0" xfId="0" applyFont="1"/>
    <xf numFmtId="0" fontId="0" fillId="0" borderId="0" xfId="0" applyNumberFormat="1"/>
    <xf numFmtId="0" fontId="0" fillId="0" borderId="19" xfId="0" applyBorder="1"/>
    <xf numFmtId="0" fontId="0" fillId="0" borderId="0" xfId="0" applyNumberFormat="1" applyFill="1" applyAlignment="1" applyProtection="1"/>
    <xf numFmtId="166" fontId="0" fillId="0" borderId="0" xfId="0" applyNumberFormat="1"/>
    <xf numFmtId="1" fontId="0" fillId="0" borderId="0" xfId="0" applyNumberFormat="1" applyFill="1" applyAlignment="1" applyProtection="1"/>
  </cellXfs>
  <cellStyles count="171"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" xfId="4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2 2 2" xfId="160"/>
    <cellStyle name="Comma 2 2 3" xfId="161"/>
    <cellStyle name="Comma 2 3" xfId="162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nt: Calibri, 9pt regular" xfId="6"/>
    <cellStyle name="Font: Calibri, 9pt regular 2" xfId="55"/>
    <cellStyle name="Footnotes: top row" xfId="2"/>
    <cellStyle name="Footnotes: top row 2" xfId="56"/>
    <cellStyle name="Good 2" xfId="57"/>
    <cellStyle name="Header: bottom row" xfId="5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" xfId="0" builtinId="0"/>
    <cellStyle name="Normal 10" xfId="76"/>
    <cellStyle name="Normal 11" xfId="77"/>
    <cellStyle name="Normal 12" xfId="163"/>
    <cellStyle name="Normal 2" xfId="1"/>
    <cellStyle name="Normal 2 2" xfId="78"/>
    <cellStyle name="Normal 2 2 2" xfId="164"/>
    <cellStyle name="Normal 2 2 3" xfId="165"/>
    <cellStyle name="Normal 2 3" xfId="79"/>
    <cellStyle name="Normal 2 4" xfId="166"/>
    <cellStyle name="Normal 2 5" xfId="167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3 8" xfId="168"/>
    <cellStyle name="Normal 3 9" xfId="169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4 8" xfId="170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" xfId="3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7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3.2-canada/InputData/trans/AADTbVT/Avg%20Annual%20Dist%20Traveled%20by%20Veh%20Ty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C Cdn Veh Registrations"/>
      <sheetName val="SC Road p-kms (405-00062)"/>
      <sheetName val="SC Road v-kms (405-00063)"/>
      <sheetName val="TC SA Road"/>
      <sheetName val="TC SA AvRaMa"/>
      <sheetName val="TC SA Rail"/>
      <sheetName val="Avg vehicle loadings"/>
      <sheetName val="AEO 49 (CAN aircraft)"/>
      <sheetName val="EUDH-TS-4"/>
      <sheetName val="EUDH-TS-7"/>
      <sheetName val="EUDH-TS-8"/>
      <sheetName val="EUDH-TS-11"/>
      <sheetName val="AADTbVT-passengers"/>
      <sheetName val="AADTbVT-freight"/>
    </sheetNames>
    <sheetDataSet>
      <sheetData sheetId="0">
        <row r="85">
          <cell r="A85">
            <v>0.62137100000000001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/>
  </sheetViews>
  <sheetFormatPr defaultColWidth="10.90625" defaultRowHeight="14.5"/>
  <cols>
    <col min="1" max="1" width="10.81640625" customWidth="1"/>
    <col min="2" max="2" width="76.1796875" customWidth="1"/>
  </cols>
  <sheetData>
    <row r="1" spans="1:2">
      <c r="A1" s="1" t="s">
        <v>15</v>
      </c>
    </row>
    <row r="3" spans="1:2">
      <c r="A3" s="1" t="s">
        <v>0</v>
      </c>
      <c r="B3" s="2" t="s">
        <v>13</v>
      </c>
    </row>
    <row r="4" spans="1:2">
      <c r="B4" s="3" t="s">
        <v>14</v>
      </c>
    </row>
    <row r="6" spans="1:2">
      <c r="A6" s="1" t="s">
        <v>1</v>
      </c>
    </row>
    <row r="7" spans="1:2">
      <c r="A7" t="s">
        <v>17</v>
      </c>
    </row>
    <row r="8" spans="1:2">
      <c r="A8" t="s">
        <v>18</v>
      </c>
    </row>
    <row r="9" spans="1:2">
      <c r="A9" t="s">
        <v>19</v>
      </c>
    </row>
    <row r="10" spans="1:2">
      <c r="A10" t="s">
        <v>20</v>
      </c>
    </row>
    <row r="11" spans="1:2">
      <c r="A11" t="s">
        <v>21</v>
      </c>
    </row>
    <row r="13" spans="1:2">
      <c r="A13" t="s">
        <v>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"/>
  <sheetViews>
    <sheetView workbookViewId="0"/>
  </sheetViews>
  <sheetFormatPr defaultRowHeight="14.5"/>
  <cols>
    <col min="1" max="1" width="40.36328125" customWidth="1"/>
  </cols>
  <sheetData>
    <row r="1" spans="1:37">
      <c r="A1" s="1" t="s">
        <v>8</v>
      </c>
    </row>
    <row r="3" spans="1:37">
      <c r="A3" t="s">
        <v>11</v>
      </c>
      <c r="B3">
        <v>2015</v>
      </c>
      <c r="C3">
        <v>2016</v>
      </c>
      <c r="D3">
        <v>2017</v>
      </c>
      <c r="E3">
        <v>2018</v>
      </c>
      <c r="F3">
        <v>2019</v>
      </c>
      <c r="G3">
        <v>2020</v>
      </c>
      <c r="H3">
        <v>2021</v>
      </c>
      <c r="I3">
        <v>2022</v>
      </c>
      <c r="J3">
        <v>2023</v>
      </c>
      <c r="K3">
        <v>2024</v>
      </c>
      <c r="L3">
        <v>2025</v>
      </c>
      <c r="M3">
        <v>2026</v>
      </c>
      <c r="N3">
        <v>2027</v>
      </c>
      <c r="O3">
        <v>2028</v>
      </c>
      <c r="P3">
        <v>2029</v>
      </c>
      <c r="Q3">
        <v>2030</v>
      </c>
      <c r="R3">
        <v>2031</v>
      </c>
      <c r="S3">
        <v>2032</v>
      </c>
      <c r="T3">
        <v>2033</v>
      </c>
      <c r="U3">
        <v>2034</v>
      </c>
      <c r="V3">
        <v>2035</v>
      </c>
      <c r="W3">
        <v>2036</v>
      </c>
      <c r="X3">
        <v>2037</v>
      </c>
      <c r="Y3">
        <v>2038</v>
      </c>
      <c r="Z3">
        <v>2039</v>
      </c>
      <c r="AA3">
        <v>2040</v>
      </c>
      <c r="AB3">
        <v>2041</v>
      </c>
      <c r="AC3">
        <v>2042</v>
      </c>
      <c r="AD3">
        <v>2043</v>
      </c>
      <c r="AE3">
        <v>2044</v>
      </c>
      <c r="AF3">
        <v>2045</v>
      </c>
      <c r="AG3">
        <v>2046</v>
      </c>
      <c r="AH3">
        <v>2047</v>
      </c>
      <c r="AI3">
        <v>2048</v>
      </c>
      <c r="AJ3">
        <v>2049</v>
      </c>
      <c r="AK3">
        <v>2050</v>
      </c>
    </row>
    <row r="4" spans="1:37">
      <c r="A4" t="s">
        <v>12</v>
      </c>
      <c r="B4">
        <v>35711700</v>
      </c>
      <c r="C4">
        <v>36103900</v>
      </c>
      <c r="D4">
        <v>36493800</v>
      </c>
      <c r="E4">
        <v>36881000</v>
      </c>
      <c r="F4">
        <v>37264800</v>
      </c>
      <c r="G4">
        <v>37644600</v>
      </c>
      <c r="H4">
        <v>38025100</v>
      </c>
      <c r="I4">
        <v>38405500</v>
      </c>
      <c r="J4">
        <v>38785500</v>
      </c>
      <c r="K4">
        <v>39164300</v>
      </c>
      <c r="L4">
        <v>39541300</v>
      </c>
      <c r="M4">
        <v>39915900</v>
      </c>
      <c r="N4">
        <v>40287700</v>
      </c>
      <c r="O4">
        <v>40656200</v>
      </c>
      <c r="P4">
        <v>41021100</v>
      </c>
      <c r="Q4">
        <v>41382400</v>
      </c>
      <c r="R4">
        <v>41740000</v>
      </c>
      <c r="S4">
        <v>42093900</v>
      </c>
      <c r="T4">
        <v>42444600</v>
      </c>
      <c r="U4">
        <v>42792200</v>
      </c>
      <c r="V4">
        <v>43137300</v>
      </c>
      <c r="W4">
        <v>43480400</v>
      </c>
      <c r="X4">
        <v>43821700</v>
      </c>
      <c r="Y4">
        <v>44162000</v>
      </c>
      <c r="Z4">
        <v>44501400</v>
      </c>
      <c r="AA4">
        <v>44840500</v>
      </c>
      <c r="AB4">
        <v>45179600</v>
      </c>
      <c r="AC4">
        <v>45518800</v>
      </c>
      <c r="AD4">
        <v>45858500</v>
      </c>
      <c r="AE4">
        <v>46198700</v>
      </c>
      <c r="AF4">
        <v>46539600</v>
      </c>
      <c r="AG4">
        <v>46881300</v>
      </c>
      <c r="AH4">
        <v>47224000</v>
      </c>
      <c r="AI4">
        <v>47567500</v>
      </c>
      <c r="AJ4">
        <v>47912300</v>
      </c>
      <c r="AK4">
        <v>48258300</v>
      </c>
    </row>
    <row r="7" spans="1:37">
      <c r="A7" s="1" t="s">
        <v>9</v>
      </c>
    </row>
    <row r="9" spans="1:37" s="6" customFormat="1">
      <c r="B9" s="6">
        <v>2015</v>
      </c>
      <c r="C9" s="6">
        <v>2016</v>
      </c>
      <c r="D9" s="6">
        <v>2017</v>
      </c>
      <c r="E9" s="6">
        <v>2018</v>
      </c>
      <c r="F9" s="6">
        <v>2019</v>
      </c>
      <c r="G9" s="6">
        <v>2020</v>
      </c>
      <c r="H9" s="6">
        <v>2021</v>
      </c>
      <c r="I9" s="6">
        <v>2022</v>
      </c>
      <c r="J9" s="6">
        <v>2023</v>
      </c>
      <c r="K9" s="6">
        <v>2024</v>
      </c>
      <c r="L9" s="6">
        <v>2025</v>
      </c>
      <c r="M9" s="6">
        <v>2026</v>
      </c>
      <c r="N9" s="6">
        <v>2027</v>
      </c>
      <c r="O9" s="6">
        <v>2028</v>
      </c>
      <c r="P9" s="6">
        <v>2029</v>
      </c>
      <c r="Q9" s="6">
        <v>2030</v>
      </c>
      <c r="R9" s="6">
        <v>2031</v>
      </c>
      <c r="S9" s="6">
        <v>2032</v>
      </c>
      <c r="T9" s="6">
        <v>2033</v>
      </c>
      <c r="U9" s="6">
        <v>2034</v>
      </c>
      <c r="V9" s="6">
        <v>2035</v>
      </c>
      <c r="W9" s="6">
        <v>2036</v>
      </c>
      <c r="X9" s="6">
        <v>2037</v>
      </c>
      <c r="Y9" s="6">
        <v>2038</v>
      </c>
      <c r="Z9" s="6">
        <v>2039</v>
      </c>
      <c r="AA9" s="6">
        <v>2040</v>
      </c>
      <c r="AB9" s="6">
        <v>2041</v>
      </c>
      <c r="AC9" s="6">
        <v>2042</v>
      </c>
      <c r="AD9" s="6">
        <v>2043</v>
      </c>
      <c r="AE9" s="6">
        <v>2044</v>
      </c>
      <c r="AF9" s="6">
        <v>2045</v>
      </c>
      <c r="AG9" s="6">
        <v>2046</v>
      </c>
      <c r="AH9" s="6">
        <v>2047</v>
      </c>
      <c r="AI9" s="6">
        <v>2048</v>
      </c>
      <c r="AJ9" s="6">
        <v>2049</v>
      </c>
      <c r="AK9" s="6">
        <v>2050</v>
      </c>
    </row>
    <row r="10" spans="1:37" s="6" customFormat="1">
      <c r="A10" s="6" t="s">
        <v>10</v>
      </c>
      <c r="B10" s="6">
        <v>1770984</v>
      </c>
      <c r="C10" s="6">
        <v>1808537</v>
      </c>
      <c r="D10" s="6">
        <v>1846289</v>
      </c>
      <c r="E10" s="6">
        <v>1880704</v>
      </c>
      <c r="F10" s="6">
        <v>1914451</v>
      </c>
      <c r="G10" s="6">
        <v>1947533</v>
      </c>
      <c r="H10" s="6">
        <v>1979565</v>
      </c>
      <c r="I10" s="6">
        <v>2008494</v>
      </c>
      <c r="J10" s="6">
        <v>2036808</v>
      </c>
      <c r="K10" s="6">
        <v>2068862</v>
      </c>
      <c r="L10" s="6">
        <v>2104426</v>
      </c>
      <c r="M10" s="6">
        <v>2138948</v>
      </c>
      <c r="N10" s="6">
        <v>2176812</v>
      </c>
      <c r="O10" s="6">
        <v>2216479</v>
      </c>
      <c r="P10" s="6">
        <v>2258069</v>
      </c>
      <c r="Q10" s="6">
        <v>2302254</v>
      </c>
      <c r="R10" s="6">
        <v>2346189</v>
      </c>
      <c r="S10" s="6">
        <v>2388042</v>
      </c>
      <c r="T10" s="6">
        <v>2428776</v>
      </c>
      <c r="U10" s="6">
        <v>2467683</v>
      </c>
      <c r="V10" s="6">
        <v>2504613</v>
      </c>
      <c r="W10" s="6">
        <v>2539726</v>
      </c>
      <c r="X10" s="6">
        <v>2574298</v>
      </c>
      <c r="Y10" s="6">
        <v>2608747</v>
      </c>
      <c r="Z10" s="6">
        <v>2643619</v>
      </c>
      <c r="AA10" s="6">
        <v>2679948</v>
      </c>
      <c r="AB10" s="8">
        <f>TREND($R10:$AA10,$R$9:$AA$9,AB$9)</f>
        <v>2719753.5333333164</v>
      </c>
      <c r="AC10" s="8">
        <f t="shared" ref="AC10:AJ10" si="0">TREND($R10:$AA10,$R$9:$AA$9,AC$9)</f>
        <v>2756406.1575757414</v>
      </c>
      <c r="AD10" s="8">
        <f t="shared" si="0"/>
        <v>2793058.7818181664</v>
      </c>
      <c r="AE10" s="8">
        <f t="shared" si="0"/>
        <v>2829711.4060605913</v>
      </c>
      <c r="AF10" s="8">
        <f t="shared" si="0"/>
        <v>2866364.0303030163</v>
      </c>
      <c r="AG10" s="8">
        <f t="shared" si="0"/>
        <v>2903016.6545454413</v>
      </c>
      <c r="AH10" s="8">
        <f t="shared" si="0"/>
        <v>2939669.2787878662</v>
      </c>
      <c r="AI10" s="8">
        <f t="shared" si="0"/>
        <v>2976321.9030302912</v>
      </c>
      <c r="AJ10" s="8">
        <f t="shared" si="0"/>
        <v>3012974.5272727162</v>
      </c>
      <c r="AK10" s="8">
        <f>TREND($R10:$AA10,$R$9:$AA$9,AK$9)</f>
        <v>3049627.1515151411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AJ46"/>
  <sheetViews>
    <sheetView workbookViewId="0"/>
  </sheetViews>
  <sheetFormatPr defaultColWidth="10.90625" defaultRowHeight="14.5"/>
  <cols>
    <col min="2" max="2" width="11.81640625" bestFit="1" customWidth="1"/>
    <col min="5" max="5" width="12.81640625" bestFit="1" customWidth="1"/>
  </cols>
  <sheetData>
    <row r="1" spans="1:36"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4</v>
      </c>
      <c r="B2" s="4">
        <f>'Pop and GDP'!C$4/'Pop and GDP'!$C$4</f>
        <v>1</v>
      </c>
      <c r="C2" s="4">
        <f>'Pop and GDP'!D$4/'Pop and GDP'!$C$4</f>
        <v>1.010799387323807</v>
      </c>
      <c r="D2" s="4">
        <f>'Pop and GDP'!E$4/'Pop and GDP'!$C$4</f>
        <v>1.0215239904830227</v>
      </c>
      <c r="E2" s="4">
        <f>'Pop and GDP'!F$4/'Pop and GDP'!$C$4</f>
        <v>1.03215442099053</v>
      </c>
      <c r="F2" s="4">
        <f>'Pop and GDP'!G$4/'Pop and GDP'!$C$4</f>
        <v>1.0426740601430871</v>
      </c>
      <c r="G2" s="4">
        <f>'Pop and GDP'!H$4/'Pop and GDP'!$C$4</f>
        <v>1.0532130877827603</v>
      </c>
      <c r="H2" s="4">
        <f>'Pop and GDP'!I$4/'Pop and GDP'!$C$4</f>
        <v>1.0637493456385598</v>
      </c>
      <c r="I2" s="4">
        <f>'Pop and GDP'!J$4/'Pop and GDP'!$C$4</f>
        <v>1.0742745243588643</v>
      </c>
      <c r="J2" s="4">
        <f>'Pop and GDP'!K$4/'Pop and GDP'!$C$4</f>
        <v>1.0847664656726836</v>
      </c>
      <c r="K2" s="4">
        <f>'Pop and GDP'!L$4/'Pop and GDP'!$C$4</f>
        <v>1.095208550876775</v>
      </c>
      <c r="L2" s="4">
        <f>'Pop and GDP'!M$4/'Pop and GDP'!$C$4</f>
        <v>1.1055841612678963</v>
      </c>
      <c r="M2" s="4">
        <f>'Pop and GDP'!N$4/'Pop and GDP'!$C$4</f>
        <v>1.1158822177105521</v>
      </c>
      <c r="N2" s="4">
        <f>'Pop and GDP'!O$4/'Pop and GDP'!$C$4</f>
        <v>1.1260888712853736</v>
      </c>
      <c r="O2" s="4">
        <f>'Pop and GDP'!P$4/'Pop and GDP'!$C$4</f>
        <v>1.1361958126407397</v>
      </c>
      <c r="P2" s="4">
        <f>'Pop and GDP'!Q$4/'Pop and GDP'!$C$4</f>
        <v>1.1462030417766502</v>
      </c>
      <c r="Q2" s="4">
        <f>'Pop and GDP'!R$4/'Pop and GDP'!$C$4</f>
        <v>1.1561077889092315</v>
      </c>
      <c r="R2" s="4">
        <f>'Pop and GDP'!S$4/'Pop and GDP'!$C$4</f>
        <v>1.1659100540384835</v>
      </c>
      <c r="S2" s="4">
        <f>'Pop and GDP'!T$4/'Pop and GDP'!$C$4</f>
        <v>1.175623686083775</v>
      </c>
      <c r="T2" s="4">
        <f>'Pop and GDP'!U$4/'Pop and GDP'!$C$4</f>
        <v>1.1852514548289796</v>
      </c>
      <c r="U2" s="4">
        <f>'Pop and GDP'!V$4/'Pop and GDP'!$C$4</f>
        <v>1.1948099789773403</v>
      </c>
      <c r="V2" s="4">
        <f>'Pop and GDP'!W$4/'Pop and GDP'!$C$4</f>
        <v>1.2043131074482258</v>
      </c>
      <c r="W2" s="4">
        <f>'Pop and GDP'!X$4/'Pop and GDP'!$C$4</f>
        <v>1.2137663798093834</v>
      </c>
      <c r="X2" s="4">
        <f>'Pop and GDP'!Y$4/'Pop and GDP'!$C$4</f>
        <v>1.2231919543318035</v>
      </c>
      <c r="Y2" s="4">
        <f>'Pop and GDP'!Z$4/'Pop and GDP'!$C$4</f>
        <v>1.2325926007993597</v>
      </c>
      <c r="Z2" s="4">
        <f>'Pop and GDP'!AA$4/'Pop and GDP'!$C$4</f>
        <v>1.2419849379152945</v>
      </c>
      <c r="AA2" s="4">
        <f>'Pop and GDP'!AB$4/'Pop and GDP'!$C$4</f>
        <v>1.2513772750312293</v>
      </c>
      <c r="AB2" s="4">
        <f>'Pop and GDP'!AC$4/'Pop and GDP'!$C$4</f>
        <v>1.2607723819310379</v>
      </c>
      <c r="AC2" s="4">
        <f>'Pop and GDP'!AD$4/'Pop and GDP'!$C$4</f>
        <v>1.2701813377502154</v>
      </c>
      <c r="AD2" s="4">
        <f>'Pop and GDP'!AE$4/'Pop and GDP'!$C$4</f>
        <v>1.2796041424887616</v>
      </c>
      <c r="AE2" s="4">
        <f>'Pop and GDP'!AF$4/'Pop and GDP'!$C$4</f>
        <v>1.2890463357144242</v>
      </c>
      <c r="AF2" s="4">
        <f>'Pop and GDP'!AG$4/'Pop and GDP'!$C$4</f>
        <v>1.298510687211077</v>
      </c>
      <c r="AG2" s="4">
        <f>'Pop and GDP'!AH$4/'Pop and GDP'!$C$4</f>
        <v>1.3080027365464673</v>
      </c>
      <c r="AH2" s="4">
        <f>'Pop and GDP'!AI$4/'Pop and GDP'!$C$4</f>
        <v>1.3175169441528478</v>
      </c>
      <c r="AI2" s="4">
        <f>'Pop and GDP'!AJ$4/'Pop and GDP'!$C$4</f>
        <v>1.3270671589495873</v>
      </c>
      <c r="AJ2" s="4">
        <f>'Pop and GDP'!AK$4/'Pop and GDP'!$C$4</f>
        <v>1.3366506111528118</v>
      </c>
    </row>
    <row r="3" spans="1:36">
      <c r="A3" s="1" t="s">
        <v>3</v>
      </c>
      <c r="B3" s="4">
        <f>'Pop and GDP'!C$4/'Pop and GDP'!$C$4</f>
        <v>1</v>
      </c>
      <c r="C3" s="4">
        <f>'Pop and GDP'!D$4/'Pop and GDP'!$C$4</f>
        <v>1.010799387323807</v>
      </c>
      <c r="D3" s="4">
        <f>'Pop and GDP'!E$4/'Pop and GDP'!$C$4</f>
        <v>1.0215239904830227</v>
      </c>
      <c r="E3" s="4">
        <f>'Pop and GDP'!F$4/'Pop and GDP'!$C$4</f>
        <v>1.03215442099053</v>
      </c>
      <c r="F3" s="4">
        <f>'Pop and GDP'!G$4/'Pop and GDP'!$C$4</f>
        <v>1.0426740601430871</v>
      </c>
      <c r="G3" s="4">
        <f>'Pop and GDP'!H$4/'Pop and GDP'!$C$4</f>
        <v>1.0532130877827603</v>
      </c>
      <c r="H3" s="4">
        <f>'Pop and GDP'!I$4/'Pop and GDP'!$C$4</f>
        <v>1.0637493456385598</v>
      </c>
      <c r="I3" s="4">
        <f>'Pop and GDP'!J$4/'Pop and GDP'!$C$4</f>
        <v>1.0742745243588643</v>
      </c>
      <c r="J3" s="4">
        <f>'Pop and GDP'!K$4/'Pop and GDP'!$C$4</f>
        <v>1.0847664656726836</v>
      </c>
      <c r="K3" s="4">
        <f>'Pop and GDP'!L$4/'Pop and GDP'!$C$4</f>
        <v>1.095208550876775</v>
      </c>
      <c r="L3" s="4">
        <f>'Pop and GDP'!M$4/'Pop and GDP'!$C$4</f>
        <v>1.1055841612678963</v>
      </c>
      <c r="M3" s="4">
        <f>'Pop and GDP'!N$4/'Pop and GDP'!$C$4</f>
        <v>1.1158822177105521</v>
      </c>
      <c r="N3" s="4">
        <f>'Pop and GDP'!O$4/'Pop and GDP'!$C$4</f>
        <v>1.1260888712853736</v>
      </c>
      <c r="O3" s="4">
        <f>'Pop and GDP'!P$4/'Pop and GDP'!$C$4</f>
        <v>1.1361958126407397</v>
      </c>
      <c r="P3" s="4">
        <f>'Pop and GDP'!Q$4/'Pop and GDP'!$C$4</f>
        <v>1.1462030417766502</v>
      </c>
      <c r="Q3" s="4">
        <f>'Pop and GDP'!R$4/'Pop and GDP'!$C$4</f>
        <v>1.1561077889092315</v>
      </c>
      <c r="R3" s="4">
        <f>'Pop and GDP'!S$4/'Pop and GDP'!$C$4</f>
        <v>1.1659100540384835</v>
      </c>
      <c r="S3" s="4">
        <f>'Pop and GDP'!T$4/'Pop and GDP'!$C$4</f>
        <v>1.175623686083775</v>
      </c>
      <c r="T3" s="4">
        <f>'Pop and GDP'!U$4/'Pop and GDP'!$C$4</f>
        <v>1.1852514548289796</v>
      </c>
      <c r="U3" s="4">
        <f>'Pop and GDP'!V$4/'Pop and GDP'!$C$4</f>
        <v>1.1948099789773403</v>
      </c>
      <c r="V3" s="4">
        <f>'Pop and GDP'!W$4/'Pop and GDP'!$C$4</f>
        <v>1.2043131074482258</v>
      </c>
      <c r="W3" s="4">
        <f>'Pop and GDP'!X$4/'Pop and GDP'!$C$4</f>
        <v>1.2137663798093834</v>
      </c>
      <c r="X3" s="4">
        <f>'Pop and GDP'!Y$4/'Pop and GDP'!$C$4</f>
        <v>1.2231919543318035</v>
      </c>
      <c r="Y3" s="4">
        <f>'Pop and GDP'!Z$4/'Pop and GDP'!$C$4</f>
        <v>1.2325926007993597</v>
      </c>
      <c r="Z3" s="4">
        <f>'Pop and GDP'!AA$4/'Pop and GDP'!$C$4</f>
        <v>1.2419849379152945</v>
      </c>
      <c r="AA3" s="4">
        <f>'Pop and GDP'!AB$4/'Pop and GDP'!$C$4</f>
        <v>1.2513772750312293</v>
      </c>
      <c r="AB3" s="4">
        <f>'Pop and GDP'!AC$4/'Pop and GDP'!$C$4</f>
        <v>1.2607723819310379</v>
      </c>
      <c r="AC3" s="4">
        <f>'Pop and GDP'!AD$4/'Pop and GDP'!$C$4</f>
        <v>1.2701813377502154</v>
      </c>
      <c r="AD3" s="4">
        <f>'Pop and GDP'!AE$4/'Pop and GDP'!$C$4</f>
        <v>1.2796041424887616</v>
      </c>
      <c r="AE3" s="4">
        <f>'Pop and GDP'!AF$4/'Pop and GDP'!$C$4</f>
        <v>1.2890463357144242</v>
      </c>
      <c r="AF3" s="4">
        <f>'Pop and GDP'!AG$4/'Pop and GDP'!$C$4</f>
        <v>1.298510687211077</v>
      </c>
      <c r="AG3" s="4">
        <f>'Pop and GDP'!AH$4/'Pop and GDP'!$C$4</f>
        <v>1.3080027365464673</v>
      </c>
      <c r="AH3" s="4">
        <f>'Pop and GDP'!AI$4/'Pop and GDP'!$C$4</f>
        <v>1.3175169441528478</v>
      </c>
      <c r="AI3" s="4">
        <f>'Pop and GDP'!AJ$4/'Pop and GDP'!$C$4</f>
        <v>1.3270671589495873</v>
      </c>
      <c r="AJ3" s="4">
        <f>'Pop and GDP'!AK$4/'Pop and GDP'!$C$4</f>
        <v>1.3366506111528118</v>
      </c>
    </row>
    <row r="4" spans="1:36">
      <c r="A4" s="1" t="s">
        <v>2</v>
      </c>
      <c r="B4" s="4">
        <f>'Pop and GDP'!C$4/'Pop and GDP'!$C$4</f>
        <v>1</v>
      </c>
      <c r="C4" s="4">
        <f>'Pop and GDP'!D$4/'Pop and GDP'!$C$4</f>
        <v>1.010799387323807</v>
      </c>
      <c r="D4" s="4">
        <f>'Pop and GDP'!E$4/'Pop and GDP'!$C$4</f>
        <v>1.0215239904830227</v>
      </c>
      <c r="E4" s="4">
        <f>'Pop and GDP'!F$4/'Pop and GDP'!$C$4</f>
        <v>1.03215442099053</v>
      </c>
      <c r="F4" s="4">
        <f>'Pop and GDP'!G$4/'Pop and GDP'!$C$4</f>
        <v>1.0426740601430871</v>
      </c>
      <c r="G4" s="4">
        <f>'Pop and GDP'!H$4/'Pop and GDP'!$C$4</f>
        <v>1.0532130877827603</v>
      </c>
      <c r="H4" s="4">
        <f>'Pop and GDP'!I$4/'Pop and GDP'!$C$4</f>
        <v>1.0637493456385598</v>
      </c>
      <c r="I4" s="4">
        <f>'Pop and GDP'!J$4/'Pop and GDP'!$C$4</f>
        <v>1.0742745243588643</v>
      </c>
      <c r="J4" s="4">
        <f>'Pop and GDP'!K$4/'Pop and GDP'!$C$4</f>
        <v>1.0847664656726836</v>
      </c>
      <c r="K4" s="4">
        <f>'Pop and GDP'!L$4/'Pop and GDP'!$C$4</f>
        <v>1.095208550876775</v>
      </c>
      <c r="L4" s="4">
        <f>'Pop and GDP'!M$4/'Pop and GDP'!$C$4</f>
        <v>1.1055841612678963</v>
      </c>
      <c r="M4" s="4">
        <f>'Pop and GDP'!N$4/'Pop and GDP'!$C$4</f>
        <v>1.1158822177105521</v>
      </c>
      <c r="N4" s="4">
        <f>'Pop and GDP'!O$4/'Pop and GDP'!$C$4</f>
        <v>1.1260888712853736</v>
      </c>
      <c r="O4" s="4">
        <f>'Pop and GDP'!P$4/'Pop and GDP'!$C$4</f>
        <v>1.1361958126407397</v>
      </c>
      <c r="P4" s="4">
        <f>'Pop and GDP'!Q$4/'Pop and GDP'!$C$4</f>
        <v>1.1462030417766502</v>
      </c>
      <c r="Q4" s="4">
        <f>'Pop and GDP'!R$4/'Pop and GDP'!$C$4</f>
        <v>1.1561077889092315</v>
      </c>
      <c r="R4" s="4">
        <f>'Pop and GDP'!S$4/'Pop and GDP'!$C$4</f>
        <v>1.1659100540384835</v>
      </c>
      <c r="S4" s="4">
        <f>'Pop and GDP'!T$4/'Pop and GDP'!$C$4</f>
        <v>1.175623686083775</v>
      </c>
      <c r="T4" s="4">
        <f>'Pop and GDP'!U$4/'Pop and GDP'!$C$4</f>
        <v>1.1852514548289796</v>
      </c>
      <c r="U4" s="4">
        <f>'Pop and GDP'!V$4/'Pop and GDP'!$C$4</f>
        <v>1.1948099789773403</v>
      </c>
      <c r="V4" s="4">
        <f>'Pop and GDP'!W$4/'Pop and GDP'!$C$4</f>
        <v>1.2043131074482258</v>
      </c>
      <c r="W4" s="4">
        <f>'Pop and GDP'!X$4/'Pop and GDP'!$C$4</f>
        <v>1.2137663798093834</v>
      </c>
      <c r="X4" s="4">
        <f>'Pop and GDP'!Y$4/'Pop and GDP'!$C$4</f>
        <v>1.2231919543318035</v>
      </c>
      <c r="Y4" s="4">
        <f>'Pop and GDP'!Z$4/'Pop and GDP'!$C$4</f>
        <v>1.2325926007993597</v>
      </c>
      <c r="Z4" s="4">
        <f>'Pop and GDP'!AA$4/'Pop and GDP'!$C$4</f>
        <v>1.2419849379152945</v>
      </c>
      <c r="AA4" s="4">
        <f>'Pop and GDP'!AB$4/'Pop and GDP'!$C$4</f>
        <v>1.2513772750312293</v>
      </c>
      <c r="AB4" s="4">
        <f>'Pop and GDP'!AC$4/'Pop and GDP'!$C$4</f>
        <v>1.2607723819310379</v>
      </c>
      <c r="AC4" s="4">
        <f>'Pop and GDP'!AD$4/'Pop and GDP'!$C$4</f>
        <v>1.2701813377502154</v>
      </c>
      <c r="AD4" s="4">
        <f>'Pop and GDP'!AE$4/'Pop and GDP'!$C$4</f>
        <v>1.2796041424887616</v>
      </c>
      <c r="AE4" s="4">
        <f>'Pop and GDP'!AF$4/'Pop and GDP'!$C$4</f>
        <v>1.2890463357144242</v>
      </c>
      <c r="AF4" s="4">
        <f>'Pop and GDP'!AG$4/'Pop and GDP'!$C$4</f>
        <v>1.298510687211077</v>
      </c>
      <c r="AG4" s="4">
        <f>'Pop and GDP'!AH$4/'Pop and GDP'!$C$4</f>
        <v>1.3080027365464673</v>
      </c>
      <c r="AH4" s="4">
        <f>'Pop and GDP'!AI$4/'Pop and GDP'!$C$4</f>
        <v>1.3175169441528478</v>
      </c>
      <c r="AI4" s="4">
        <f>'Pop and GDP'!AJ$4/'Pop and GDP'!$C$4</f>
        <v>1.3270671589495873</v>
      </c>
      <c r="AJ4" s="4">
        <f>'Pop and GDP'!AK$4/'Pop and GDP'!$C$4</f>
        <v>1.3366506111528118</v>
      </c>
    </row>
    <row r="5" spans="1:36">
      <c r="A5" s="1" t="s">
        <v>5</v>
      </c>
      <c r="B5" s="4">
        <f>'Pop and GDP'!C$4/'Pop and GDP'!$C$4</f>
        <v>1</v>
      </c>
      <c r="C5" s="4">
        <f>'Pop and GDP'!D$4/'Pop and GDP'!$C$4</f>
        <v>1.010799387323807</v>
      </c>
      <c r="D5" s="4">
        <f>'Pop and GDP'!E$4/'Pop and GDP'!$C$4</f>
        <v>1.0215239904830227</v>
      </c>
      <c r="E5" s="4">
        <f>'Pop and GDP'!F$4/'Pop and GDP'!$C$4</f>
        <v>1.03215442099053</v>
      </c>
      <c r="F5" s="4">
        <f>'Pop and GDP'!G$4/'Pop and GDP'!$C$4</f>
        <v>1.0426740601430871</v>
      </c>
      <c r="G5" s="4">
        <f>'Pop and GDP'!H$4/'Pop and GDP'!$C$4</f>
        <v>1.0532130877827603</v>
      </c>
      <c r="H5" s="4">
        <f>'Pop and GDP'!I$4/'Pop and GDP'!$C$4</f>
        <v>1.0637493456385598</v>
      </c>
      <c r="I5" s="4">
        <f>'Pop and GDP'!J$4/'Pop and GDP'!$C$4</f>
        <v>1.0742745243588643</v>
      </c>
      <c r="J5" s="4">
        <f>'Pop and GDP'!K$4/'Pop and GDP'!$C$4</f>
        <v>1.0847664656726836</v>
      </c>
      <c r="K5" s="4">
        <f>'Pop and GDP'!L$4/'Pop and GDP'!$C$4</f>
        <v>1.095208550876775</v>
      </c>
      <c r="L5" s="4">
        <f>'Pop and GDP'!M$4/'Pop and GDP'!$C$4</f>
        <v>1.1055841612678963</v>
      </c>
      <c r="M5" s="4">
        <f>'Pop and GDP'!N$4/'Pop and GDP'!$C$4</f>
        <v>1.1158822177105521</v>
      </c>
      <c r="N5" s="4">
        <f>'Pop and GDP'!O$4/'Pop and GDP'!$C$4</f>
        <v>1.1260888712853736</v>
      </c>
      <c r="O5" s="4">
        <f>'Pop and GDP'!P$4/'Pop and GDP'!$C$4</f>
        <v>1.1361958126407397</v>
      </c>
      <c r="P5" s="4">
        <f>'Pop and GDP'!Q$4/'Pop and GDP'!$C$4</f>
        <v>1.1462030417766502</v>
      </c>
      <c r="Q5" s="4">
        <f>'Pop and GDP'!R$4/'Pop and GDP'!$C$4</f>
        <v>1.1561077889092315</v>
      </c>
      <c r="R5" s="4">
        <f>'Pop and GDP'!S$4/'Pop and GDP'!$C$4</f>
        <v>1.1659100540384835</v>
      </c>
      <c r="S5" s="4">
        <f>'Pop and GDP'!T$4/'Pop and GDP'!$C$4</f>
        <v>1.175623686083775</v>
      </c>
      <c r="T5" s="4">
        <f>'Pop and GDP'!U$4/'Pop and GDP'!$C$4</f>
        <v>1.1852514548289796</v>
      </c>
      <c r="U5" s="4">
        <f>'Pop and GDP'!V$4/'Pop and GDP'!$C$4</f>
        <v>1.1948099789773403</v>
      </c>
      <c r="V5" s="4">
        <f>'Pop and GDP'!W$4/'Pop and GDP'!$C$4</f>
        <v>1.2043131074482258</v>
      </c>
      <c r="W5" s="4">
        <f>'Pop and GDP'!X$4/'Pop and GDP'!$C$4</f>
        <v>1.2137663798093834</v>
      </c>
      <c r="X5" s="4">
        <f>'Pop and GDP'!Y$4/'Pop and GDP'!$C$4</f>
        <v>1.2231919543318035</v>
      </c>
      <c r="Y5" s="4">
        <f>'Pop and GDP'!Z$4/'Pop and GDP'!$C$4</f>
        <v>1.2325926007993597</v>
      </c>
      <c r="Z5" s="4">
        <f>'Pop and GDP'!AA$4/'Pop and GDP'!$C$4</f>
        <v>1.2419849379152945</v>
      </c>
      <c r="AA5" s="4">
        <f>'Pop and GDP'!AB$4/'Pop and GDP'!$C$4</f>
        <v>1.2513772750312293</v>
      </c>
      <c r="AB5" s="4">
        <f>'Pop and GDP'!AC$4/'Pop and GDP'!$C$4</f>
        <v>1.2607723819310379</v>
      </c>
      <c r="AC5" s="4">
        <f>'Pop and GDP'!AD$4/'Pop and GDP'!$C$4</f>
        <v>1.2701813377502154</v>
      </c>
      <c r="AD5" s="4">
        <f>'Pop and GDP'!AE$4/'Pop and GDP'!$C$4</f>
        <v>1.2796041424887616</v>
      </c>
      <c r="AE5" s="4">
        <f>'Pop and GDP'!AF$4/'Pop and GDP'!$C$4</f>
        <v>1.2890463357144242</v>
      </c>
      <c r="AF5" s="4">
        <f>'Pop and GDP'!AG$4/'Pop and GDP'!$C$4</f>
        <v>1.298510687211077</v>
      </c>
      <c r="AG5" s="4">
        <f>'Pop and GDP'!AH$4/'Pop and GDP'!$C$4</f>
        <v>1.3080027365464673</v>
      </c>
      <c r="AH5" s="4">
        <f>'Pop and GDP'!AI$4/'Pop and GDP'!$C$4</f>
        <v>1.3175169441528478</v>
      </c>
      <c r="AI5" s="4">
        <f>'Pop and GDP'!AJ$4/'Pop and GDP'!$C$4</f>
        <v>1.3270671589495873</v>
      </c>
      <c r="AJ5" s="4">
        <f>'Pop and GDP'!AK$4/'Pop and GDP'!$C$4</f>
        <v>1.3366506111528118</v>
      </c>
    </row>
    <row r="6" spans="1:36">
      <c r="A6" s="1" t="s">
        <v>6</v>
      </c>
      <c r="B6" s="4">
        <f>'Pop and GDP'!C$4/'Pop and GDP'!$C$4</f>
        <v>1</v>
      </c>
      <c r="C6" s="4">
        <f>'Pop and GDP'!D$4/'Pop and GDP'!$C$4</f>
        <v>1.010799387323807</v>
      </c>
      <c r="D6" s="4">
        <f>'Pop and GDP'!E$4/'Pop and GDP'!$C$4</f>
        <v>1.0215239904830227</v>
      </c>
      <c r="E6" s="4">
        <f>'Pop and GDP'!F$4/'Pop and GDP'!$C$4</f>
        <v>1.03215442099053</v>
      </c>
      <c r="F6" s="4">
        <f>'Pop and GDP'!G$4/'Pop and GDP'!$C$4</f>
        <v>1.0426740601430871</v>
      </c>
      <c r="G6" s="4">
        <f>'Pop and GDP'!H$4/'Pop and GDP'!$C$4</f>
        <v>1.0532130877827603</v>
      </c>
      <c r="H6" s="4">
        <f>'Pop and GDP'!I$4/'Pop and GDP'!$C$4</f>
        <v>1.0637493456385598</v>
      </c>
      <c r="I6" s="4">
        <f>'Pop and GDP'!J$4/'Pop and GDP'!$C$4</f>
        <v>1.0742745243588643</v>
      </c>
      <c r="J6" s="4">
        <f>'Pop and GDP'!K$4/'Pop and GDP'!$C$4</f>
        <v>1.0847664656726836</v>
      </c>
      <c r="K6" s="4">
        <f>'Pop and GDP'!L$4/'Pop and GDP'!$C$4</f>
        <v>1.095208550876775</v>
      </c>
      <c r="L6" s="4">
        <f>'Pop and GDP'!M$4/'Pop and GDP'!$C$4</f>
        <v>1.1055841612678963</v>
      </c>
      <c r="M6" s="4">
        <f>'Pop and GDP'!N$4/'Pop and GDP'!$C$4</f>
        <v>1.1158822177105521</v>
      </c>
      <c r="N6" s="4">
        <f>'Pop and GDP'!O$4/'Pop and GDP'!$C$4</f>
        <v>1.1260888712853736</v>
      </c>
      <c r="O6" s="4">
        <f>'Pop and GDP'!P$4/'Pop and GDP'!$C$4</f>
        <v>1.1361958126407397</v>
      </c>
      <c r="P6" s="4">
        <f>'Pop and GDP'!Q$4/'Pop and GDP'!$C$4</f>
        <v>1.1462030417766502</v>
      </c>
      <c r="Q6" s="4">
        <f>'Pop and GDP'!R$4/'Pop and GDP'!$C$4</f>
        <v>1.1561077889092315</v>
      </c>
      <c r="R6" s="4">
        <f>'Pop and GDP'!S$4/'Pop and GDP'!$C$4</f>
        <v>1.1659100540384835</v>
      </c>
      <c r="S6" s="4">
        <f>'Pop and GDP'!T$4/'Pop and GDP'!$C$4</f>
        <v>1.175623686083775</v>
      </c>
      <c r="T6" s="4">
        <f>'Pop and GDP'!U$4/'Pop and GDP'!$C$4</f>
        <v>1.1852514548289796</v>
      </c>
      <c r="U6" s="4">
        <f>'Pop and GDP'!V$4/'Pop and GDP'!$C$4</f>
        <v>1.1948099789773403</v>
      </c>
      <c r="V6" s="4">
        <f>'Pop and GDP'!W$4/'Pop and GDP'!$C$4</f>
        <v>1.2043131074482258</v>
      </c>
      <c r="W6" s="4">
        <f>'Pop and GDP'!X$4/'Pop and GDP'!$C$4</f>
        <v>1.2137663798093834</v>
      </c>
      <c r="X6" s="4">
        <f>'Pop and GDP'!Y$4/'Pop and GDP'!$C$4</f>
        <v>1.2231919543318035</v>
      </c>
      <c r="Y6" s="4">
        <f>'Pop and GDP'!Z$4/'Pop and GDP'!$C$4</f>
        <v>1.2325926007993597</v>
      </c>
      <c r="Z6" s="4">
        <f>'Pop and GDP'!AA$4/'Pop and GDP'!$C$4</f>
        <v>1.2419849379152945</v>
      </c>
      <c r="AA6" s="4">
        <f>'Pop and GDP'!AB$4/'Pop and GDP'!$C$4</f>
        <v>1.2513772750312293</v>
      </c>
      <c r="AB6" s="4">
        <f>'Pop and GDP'!AC$4/'Pop and GDP'!$C$4</f>
        <v>1.2607723819310379</v>
      </c>
      <c r="AC6" s="4">
        <f>'Pop and GDP'!AD$4/'Pop and GDP'!$C$4</f>
        <v>1.2701813377502154</v>
      </c>
      <c r="AD6" s="4">
        <f>'Pop and GDP'!AE$4/'Pop and GDP'!$C$4</f>
        <v>1.2796041424887616</v>
      </c>
      <c r="AE6" s="4">
        <f>'Pop and GDP'!AF$4/'Pop and GDP'!$C$4</f>
        <v>1.2890463357144242</v>
      </c>
      <c r="AF6" s="4">
        <f>'Pop and GDP'!AG$4/'Pop and GDP'!$C$4</f>
        <v>1.298510687211077</v>
      </c>
      <c r="AG6" s="4">
        <f>'Pop and GDP'!AH$4/'Pop and GDP'!$C$4</f>
        <v>1.3080027365464673</v>
      </c>
      <c r="AH6" s="4">
        <f>'Pop and GDP'!AI$4/'Pop and GDP'!$C$4</f>
        <v>1.3175169441528478</v>
      </c>
      <c r="AI6" s="4">
        <f>'Pop and GDP'!AJ$4/'Pop and GDP'!$C$4</f>
        <v>1.3270671589495873</v>
      </c>
      <c r="AJ6" s="4">
        <f>'Pop and GDP'!AK$4/'Pop and GDP'!$C$4</f>
        <v>1.3366506111528118</v>
      </c>
    </row>
    <row r="7" spans="1:36">
      <c r="A7" s="1" t="s">
        <v>7</v>
      </c>
      <c r="B7" s="4">
        <f>'Pop and GDP'!C$4/'Pop and GDP'!$C$4</f>
        <v>1</v>
      </c>
      <c r="C7" s="4">
        <f>'Pop and GDP'!D$4/'Pop and GDP'!$C$4</f>
        <v>1.010799387323807</v>
      </c>
      <c r="D7" s="4">
        <f>'Pop and GDP'!E$4/'Pop and GDP'!$C$4</f>
        <v>1.0215239904830227</v>
      </c>
      <c r="E7" s="4">
        <f>'Pop and GDP'!F$4/'Pop and GDP'!$C$4</f>
        <v>1.03215442099053</v>
      </c>
      <c r="F7" s="4">
        <f>'Pop and GDP'!G$4/'Pop and GDP'!$C$4</f>
        <v>1.0426740601430871</v>
      </c>
      <c r="G7" s="4">
        <f>'Pop and GDP'!H$4/'Pop and GDP'!$C$4</f>
        <v>1.0532130877827603</v>
      </c>
      <c r="H7" s="4">
        <f>'Pop and GDP'!I$4/'Pop and GDP'!$C$4</f>
        <v>1.0637493456385598</v>
      </c>
      <c r="I7" s="4">
        <f>'Pop and GDP'!J$4/'Pop and GDP'!$C$4</f>
        <v>1.0742745243588643</v>
      </c>
      <c r="J7" s="4">
        <f>'Pop and GDP'!K$4/'Pop and GDP'!$C$4</f>
        <v>1.0847664656726836</v>
      </c>
      <c r="K7" s="4">
        <f>'Pop and GDP'!L$4/'Pop and GDP'!$C$4</f>
        <v>1.095208550876775</v>
      </c>
      <c r="L7" s="4">
        <f>'Pop and GDP'!M$4/'Pop and GDP'!$C$4</f>
        <v>1.1055841612678963</v>
      </c>
      <c r="M7" s="4">
        <f>'Pop and GDP'!N$4/'Pop and GDP'!$C$4</f>
        <v>1.1158822177105521</v>
      </c>
      <c r="N7" s="4">
        <f>'Pop and GDP'!O$4/'Pop and GDP'!$C$4</f>
        <v>1.1260888712853736</v>
      </c>
      <c r="O7" s="4">
        <f>'Pop and GDP'!P$4/'Pop and GDP'!$C$4</f>
        <v>1.1361958126407397</v>
      </c>
      <c r="P7" s="4">
        <f>'Pop and GDP'!Q$4/'Pop and GDP'!$C$4</f>
        <v>1.1462030417766502</v>
      </c>
      <c r="Q7" s="4">
        <f>'Pop and GDP'!R$4/'Pop and GDP'!$C$4</f>
        <v>1.1561077889092315</v>
      </c>
      <c r="R7" s="4">
        <f>'Pop and GDP'!S$4/'Pop and GDP'!$C$4</f>
        <v>1.1659100540384835</v>
      </c>
      <c r="S7" s="4">
        <f>'Pop and GDP'!T$4/'Pop and GDP'!$C$4</f>
        <v>1.175623686083775</v>
      </c>
      <c r="T7" s="4">
        <f>'Pop and GDP'!U$4/'Pop and GDP'!$C$4</f>
        <v>1.1852514548289796</v>
      </c>
      <c r="U7" s="4">
        <f>'Pop and GDP'!V$4/'Pop and GDP'!$C$4</f>
        <v>1.1948099789773403</v>
      </c>
      <c r="V7" s="4">
        <f>'Pop and GDP'!W$4/'Pop and GDP'!$C$4</f>
        <v>1.2043131074482258</v>
      </c>
      <c r="W7" s="4">
        <f>'Pop and GDP'!X$4/'Pop and GDP'!$C$4</f>
        <v>1.2137663798093834</v>
      </c>
      <c r="X7" s="4">
        <f>'Pop and GDP'!Y$4/'Pop and GDP'!$C$4</f>
        <v>1.2231919543318035</v>
      </c>
      <c r="Y7" s="4">
        <f>'Pop and GDP'!Z$4/'Pop and GDP'!$C$4</f>
        <v>1.2325926007993597</v>
      </c>
      <c r="Z7" s="4">
        <f>'Pop and GDP'!AA$4/'Pop and GDP'!$C$4</f>
        <v>1.2419849379152945</v>
      </c>
      <c r="AA7" s="4">
        <f>'Pop and GDP'!AB$4/'Pop and GDP'!$C$4</f>
        <v>1.2513772750312293</v>
      </c>
      <c r="AB7" s="4">
        <f>'Pop and GDP'!AC$4/'Pop and GDP'!$C$4</f>
        <v>1.2607723819310379</v>
      </c>
      <c r="AC7" s="4">
        <f>'Pop and GDP'!AD$4/'Pop and GDP'!$C$4</f>
        <v>1.2701813377502154</v>
      </c>
      <c r="AD7" s="4">
        <f>'Pop and GDP'!AE$4/'Pop and GDP'!$C$4</f>
        <v>1.2796041424887616</v>
      </c>
      <c r="AE7" s="4">
        <f>'Pop and GDP'!AF$4/'Pop and GDP'!$C$4</f>
        <v>1.2890463357144242</v>
      </c>
      <c r="AF7" s="4">
        <f>'Pop and GDP'!AG$4/'Pop and GDP'!$C$4</f>
        <v>1.298510687211077</v>
      </c>
      <c r="AG7" s="4">
        <f>'Pop and GDP'!AH$4/'Pop and GDP'!$C$4</f>
        <v>1.3080027365464673</v>
      </c>
      <c r="AH7" s="4">
        <f>'Pop and GDP'!AI$4/'Pop and GDP'!$C$4</f>
        <v>1.3175169441528478</v>
      </c>
      <c r="AI7" s="4">
        <f>'Pop and GDP'!AJ$4/'Pop and GDP'!$C$4</f>
        <v>1.3270671589495873</v>
      </c>
      <c r="AJ7" s="4">
        <f>'Pop and GDP'!AK$4/'Pop and GDP'!$C$4</f>
        <v>1.3366506111528118</v>
      </c>
    </row>
    <row r="8" spans="1:36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spans="1:36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46" spans="11:11">
      <c r="K46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AJ9"/>
  <sheetViews>
    <sheetView workbookViewId="0"/>
  </sheetViews>
  <sheetFormatPr defaultColWidth="10.90625" defaultRowHeight="14.5"/>
  <sheetData>
    <row r="1" spans="1:36"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4</v>
      </c>
      <c r="B2" s="4">
        <f>'Pop and GDP'!C$10/'Pop and GDP'!$C$10</f>
        <v>1</v>
      </c>
      <c r="C2" s="4">
        <f>'Pop and GDP'!D$10/'Pop and GDP'!$C$10</f>
        <v>1.0208743310200454</v>
      </c>
      <c r="D2" s="4">
        <f>'Pop and GDP'!E$10/'Pop and GDP'!$C$10</f>
        <v>1.0399035242298056</v>
      </c>
      <c r="E2" s="4">
        <f>'Pop and GDP'!F$10/'Pop and GDP'!$C$10</f>
        <v>1.0585633581176388</v>
      </c>
      <c r="F2" s="4">
        <f>'Pop and GDP'!G$10/'Pop and GDP'!$C$10</f>
        <v>1.0768554914828947</v>
      </c>
      <c r="G2" s="4">
        <f>'Pop and GDP'!H$10/'Pop and GDP'!$C$10</f>
        <v>1.0945670450756606</v>
      </c>
      <c r="H2" s="4">
        <f>'Pop and GDP'!I$10/'Pop and GDP'!$C$10</f>
        <v>1.1105628472074389</v>
      </c>
      <c r="I2" s="4">
        <f>'Pop and GDP'!J$10/'Pop and GDP'!$C$10</f>
        <v>1.126218595472473</v>
      </c>
      <c r="J2" s="4">
        <f>'Pop and GDP'!K$10/'Pop and GDP'!$C$10</f>
        <v>1.1439423135938054</v>
      </c>
      <c r="K2" s="4">
        <f>'Pop and GDP'!L$10/'Pop and GDP'!$C$10</f>
        <v>1.1636068269546047</v>
      </c>
      <c r="L2" s="4">
        <f>'Pop and GDP'!M$10/'Pop and GDP'!$C$10</f>
        <v>1.1826951840078472</v>
      </c>
      <c r="M2" s="4">
        <f>'Pop and GDP'!N$10/'Pop and GDP'!$C$10</f>
        <v>1.2036314435369584</v>
      </c>
      <c r="N2" s="4">
        <f>'Pop and GDP'!O$10/'Pop and GDP'!$C$10</f>
        <v>1.2255646414754024</v>
      </c>
      <c r="O2" s="4">
        <f>'Pop and GDP'!P$10/'Pop and GDP'!$C$10</f>
        <v>1.2485611297971786</v>
      </c>
      <c r="P2" s="4">
        <f>'Pop and GDP'!Q$10/'Pop and GDP'!$C$10</f>
        <v>1.2729924795566803</v>
      </c>
      <c r="Q2" s="4">
        <f>'Pop and GDP'!R$10/'Pop and GDP'!$C$10</f>
        <v>1.2972855960370178</v>
      </c>
      <c r="R2" s="4">
        <f>'Pop and GDP'!S$10/'Pop and GDP'!$C$10</f>
        <v>1.3204275057684747</v>
      </c>
      <c r="S2" s="4">
        <f>'Pop and GDP'!T$10/'Pop and GDP'!$C$10</f>
        <v>1.3429506833423923</v>
      </c>
      <c r="T2" s="4">
        <f>'Pop and GDP'!U$10/'Pop and GDP'!$C$10</f>
        <v>1.3644636521121769</v>
      </c>
      <c r="U2" s="4">
        <f>'Pop and GDP'!V$10/'Pop and GDP'!$C$10</f>
        <v>1.38488347211033</v>
      </c>
      <c r="V2" s="4">
        <f>'Pop and GDP'!W$10/'Pop and GDP'!$C$10</f>
        <v>1.404298612635517</v>
      </c>
      <c r="W2" s="4">
        <f>'Pop and GDP'!X$10/'Pop and GDP'!$C$10</f>
        <v>1.4234146163445924</v>
      </c>
      <c r="X2" s="4">
        <f>'Pop and GDP'!Y$10/'Pop and GDP'!$C$10</f>
        <v>1.4424626092803188</v>
      </c>
      <c r="Y2" s="4">
        <f>'Pop and GDP'!Z$10/'Pop and GDP'!$C$10</f>
        <v>1.4617444929243915</v>
      </c>
      <c r="Z2" s="4">
        <f>'Pop and GDP'!AA$10/'Pop and GDP'!$C$10</f>
        <v>1.4818320001194336</v>
      </c>
      <c r="AA2" s="4">
        <f>'Pop and GDP'!AB$10/'Pop and GDP'!$C$10</f>
        <v>1.5038417977256293</v>
      </c>
      <c r="AB2" s="4">
        <f>'Pop and GDP'!AC$10/'Pop and GDP'!$C$10</f>
        <v>1.5241082474816614</v>
      </c>
      <c r="AC2" s="4">
        <f>'Pop and GDP'!AD$10/'Pop and GDP'!$C$10</f>
        <v>1.5443746972376935</v>
      </c>
      <c r="AD2" s="4">
        <f>'Pop and GDP'!AE$10/'Pop and GDP'!$C$10</f>
        <v>1.5646411469937256</v>
      </c>
      <c r="AE2" s="4">
        <f>'Pop and GDP'!AF$10/'Pop and GDP'!$C$10</f>
        <v>1.5849075967497577</v>
      </c>
      <c r="AF2" s="4">
        <f>'Pop and GDP'!AG$10/'Pop and GDP'!$C$10</f>
        <v>1.6051740465057895</v>
      </c>
      <c r="AG2" s="4">
        <f>'Pop and GDP'!AH$10/'Pop and GDP'!$C$10</f>
        <v>1.6254404962618216</v>
      </c>
      <c r="AH2" s="4">
        <f>'Pop and GDP'!AI$10/'Pop and GDP'!$C$10</f>
        <v>1.6457069460178537</v>
      </c>
      <c r="AI2" s="4">
        <f>'Pop and GDP'!AJ$10/'Pop and GDP'!$C$10</f>
        <v>1.6659733957738858</v>
      </c>
      <c r="AJ2" s="4">
        <f>'Pop and GDP'!AK$10/'Pop and GDP'!$C$10</f>
        <v>1.6862398455299179</v>
      </c>
    </row>
    <row r="3" spans="1:36">
      <c r="A3" s="1" t="s">
        <v>3</v>
      </c>
      <c r="B3" s="4">
        <f>'Pop and GDP'!C$10/'Pop and GDP'!$C$10</f>
        <v>1</v>
      </c>
      <c r="C3" s="4">
        <f>'Pop and GDP'!D$10/'Pop and GDP'!$C$10</f>
        <v>1.0208743310200454</v>
      </c>
      <c r="D3" s="4">
        <f>'Pop and GDP'!E$10/'Pop and GDP'!$C$10</f>
        <v>1.0399035242298056</v>
      </c>
      <c r="E3" s="4">
        <f>'Pop and GDP'!F$10/'Pop and GDP'!$C$10</f>
        <v>1.0585633581176388</v>
      </c>
      <c r="F3" s="4">
        <f>'Pop and GDP'!G$10/'Pop and GDP'!$C$10</f>
        <v>1.0768554914828947</v>
      </c>
      <c r="G3" s="4">
        <f>'Pop and GDP'!H$10/'Pop and GDP'!$C$10</f>
        <v>1.0945670450756606</v>
      </c>
      <c r="H3" s="4">
        <f>'Pop and GDP'!I$10/'Pop and GDP'!$C$10</f>
        <v>1.1105628472074389</v>
      </c>
      <c r="I3" s="4">
        <f>'Pop and GDP'!J$10/'Pop and GDP'!$C$10</f>
        <v>1.126218595472473</v>
      </c>
      <c r="J3" s="4">
        <f>'Pop and GDP'!K$10/'Pop and GDP'!$C$10</f>
        <v>1.1439423135938054</v>
      </c>
      <c r="K3" s="4">
        <f>'Pop and GDP'!L$10/'Pop and GDP'!$C$10</f>
        <v>1.1636068269546047</v>
      </c>
      <c r="L3" s="4">
        <f>'Pop and GDP'!M$10/'Pop and GDP'!$C$10</f>
        <v>1.1826951840078472</v>
      </c>
      <c r="M3" s="4">
        <f>'Pop and GDP'!N$10/'Pop and GDP'!$C$10</f>
        <v>1.2036314435369584</v>
      </c>
      <c r="N3" s="4">
        <f>'Pop and GDP'!O$10/'Pop and GDP'!$C$10</f>
        <v>1.2255646414754024</v>
      </c>
      <c r="O3" s="4">
        <f>'Pop and GDP'!P$10/'Pop and GDP'!$C$10</f>
        <v>1.2485611297971786</v>
      </c>
      <c r="P3" s="4">
        <f>'Pop and GDP'!Q$10/'Pop and GDP'!$C$10</f>
        <v>1.2729924795566803</v>
      </c>
      <c r="Q3" s="4">
        <f>'Pop and GDP'!R$10/'Pop and GDP'!$C$10</f>
        <v>1.2972855960370178</v>
      </c>
      <c r="R3" s="4">
        <f>'Pop and GDP'!S$10/'Pop and GDP'!$C$10</f>
        <v>1.3204275057684747</v>
      </c>
      <c r="S3" s="4">
        <f>'Pop and GDP'!T$10/'Pop and GDP'!$C$10</f>
        <v>1.3429506833423923</v>
      </c>
      <c r="T3" s="4">
        <f>'Pop and GDP'!U$10/'Pop and GDP'!$C$10</f>
        <v>1.3644636521121769</v>
      </c>
      <c r="U3" s="4">
        <f>'Pop and GDP'!V$10/'Pop and GDP'!$C$10</f>
        <v>1.38488347211033</v>
      </c>
      <c r="V3" s="4">
        <f>'Pop and GDP'!W$10/'Pop and GDP'!$C$10</f>
        <v>1.404298612635517</v>
      </c>
      <c r="W3" s="4">
        <f>'Pop and GDP'!X$10/'Pop and GDP'!$C$10</f>
        <v>1.4234146163445924</v>
      </c>
      <c r="X3" s="4">
        <f>'Pop and GDP'!Y$10/'Pop and GDP'!$C$10</f>
        <v>1.4424626092803188</v>
      </c>
      <c r="Y3" s="4">
        <f>'Pop and GDP'!Z$10/'Pop and GDP'!$C$10</f>
        <v>1.4617444929243915</v>
      </c>
      <c r="Z3" s="4">
        <f>'Pop and GDP'!AA$10/'Pop and GDP'!$C$10</f>
        <v>1.4818320001194336</v>
      </c>
      <c r="AA3" s="4">
        <f>'Pop and GDP'!AB$10/'Pop and GDP'!$C$10</f>
        <v>1.5038417977256293</v>
      </c>
      <c r="AB3" s="4">
        <f>'Pop and GDP'!AC$10/'Pop and GDP'!$C$10</f>
        <v>1.5241082474816614</v>
      </c>
      <c r="AC3" s="4">
        <f>'Pop and GDP'!AD$10/'Pop and GDP'!$C$10</f>
        <v>1.5443746972376935</v>
      </c>
      <c r="AD3" s="4">
        <f>'Pop and GDP'!AE$10/'Pop and GDP'!$C$10</f>
        <v>1.5646411469937256</v>
      </c>
      <c r="AE3" s="4">
        <f>'Pop and GDP'!AF$10/'Pop and GDP'!$C$10</f>
        <v>1.5849075967497577</v>
      </c>
      <c r="AF3" s="4">
        <f>'Pop and GDP'!AG$10/'Pop and GDP'!$C$10</f>
        <v>1.6051740465057895</v>
      </c>
      <c r="AG3" s="4">
        <f>'Pop and GDP'!AH$10/'Pop and GDP'!$C$10</f>
        <v>1.6254404962618216</v>
      </c>
      <c r="AH3" s="4">
        <f>'Pop and GDP'!AI$10/'Pop and GDP'!$C$10</f>
        <v>1.6457069460178537</v>
      </c>
      <c r="AI3" s="4">
        <f>'Pop and GDP'!AJ$10/'Pop and GDP'!$C$10</f>
        <v>1.6659733957738858</v>
      </c>
      <c r="AJ3" s="4">
        <f>'Pop and GDP'!AK$10/'Pop and GDP'!$C$10</f>
        <v>1.6862398455299179</v>
      </c>
    </row>
    <row r="4" spans="1:36">
      <c r="A4" s="1" t="s">
        <v>2</v>
      </c>
      <c r="B4" s="4">
        <f>'Pop and GDP'!C$10/'Pop and GDP'!$C$10</f>
        <v>1</v>
      </c>
      <c r="C4" s="4">
        <f>'Pop and GDP'!D$10/'Pop and GDP'!$C$10</f>
        <v>1.0208743310200454</v>
      </c>
      <c r="D4" s="4">
        <f>'Pop and GDP'!E$10/'Pop and GDP'!$C$10</f>
        <v>1.0399035242298056</v>
      </c>
      <c r="E4" s="4">
        <f>'Pop and GDP'!F$10/'Pop and GDP'!$C$10</f>
        <v>1.0585633581176388</v>
      </c>
      <c r="F4" s="4">
        <f>'Pop and GDP'!G$10/'Pop and GDP'!$C$10</f>
        <v>1.0768554914828947</v>
      </c>
      <c r="G4" s="4">
        <f>'Pop and GDP'!H$10/'Pop and GDP'!$C$10</f>
        <v>1.0945670450756606</v>
      </c>
      <c r="H4" s="4">
        <f>'Pop and GDP'!I$10/'Pop and GDP'!$C$10</f>
        <v>1.1105628472074389</v>
      </c>
      <c r="I4" s="4">
        <f>'Pop and GDP'!J$10/'Pop and GDP'!$C$10</f>
        <v>1.126218595472473</v>
      </c>
      <c r="J4" s="4">
        <f>'Pop and GDP'!K$10/'Pop and GDP'!$C$10</f>
        <v>1.1439423135938054</v>
      </c>
      <c r="K4" s="4">
        <f>'Pop and GDP'!L$10/'Pop and GDP'!$C$10</f>
        <v>1.1636068269546047</v>
      </c>
      <c r="L4" s="4">
        <f>'Pop and GDP'!M$10/'Pop and GDP'!$C$10</f>
        <v>1.1826951840078472</v>
      </c>
      <c r="M4" s="4">
        <f>'Pop and GDP'!N$10/'Pop and GDP'!$C$10</f>
        <v>1.2036314435369584</v>
      </c>
      <c r="N4" s="4">
        <f>'Pop and GDP'!O$10/'Pop and GDP'!$C$10</f>
        <v>1.2255646414754024</v>
      </c>
      <c r="O4" s="4">
        <f>'Pop and GDP'!P$10/'Pop and GDP'!$C$10</f>
        <v>1.2485611297971786</v>
      </c>
      <c r="P4" s="4">
        <f>'Pop and GDP'!Q$10/'Pop and GDP'!$C$10</f>
        <v>1.2729924795566803</v>
      </c>
      <c r="Q4" s="4">
        <f>'Pop and GDP'!R$10/'Pop and GDP'!$C$10</f>
        <v>1.2972855960370178</v>
      </c>
      <c r="R4" s="4">
        <f>'Pop and GDP'!S$10/'Pop and GDP'!$C$10</f>
        <v>1.3204275057684747</v>
      </c>
      <c r="S4" s="4">
        <f>'Pop and GDP'!T$10/'Pop and GDP'!$C$10</f>
        <v>1.3429506833423923</v>
      </c>
      <c r="T4" s="4">
        <f>'Pop and GDP'!U$10/'Pop and GDP'!$C$10</f>
        <v>1.3644636521121769</v>
      </c>
      <c r="U4" s="4">
        <f>'Pop and GDP'!V$10/'Pop and GDP'!$C$10</f>
        <v>1.38488347211033</v>
      </c>
      <c r="V4" s="4">
        <f>'Pop and GDP'!W$10/'Pop and GDP'!$C$10</f>
        <v>1.404298612635517</v>
      </c>
      <c r="W4" s="4">
        <f>'Pop and GDP'!X$10/'Pop and GDP'!$C$10</f>
        <v>1.4234146163445924</v>
      </c>
      <c r="X4" s="4">
        <f>'Pop and GDP'!Y$10/'Pop and GDP'!$C$10</f>
        <v>1.4424626092803188</v>
      </c>
      <c r="Y4" s="4">
        <f>'Pop and GDP'!Z$10/'Pop and GDP'!$C$10</f>
        <v>1.4617444929243915</v>
      </c>
      <c r="Z4" s="4">
        <f>'Pop and GDP'!AA$10/'Pop and GDP'!$C$10</f>
        <v>1.4818320001194336</v>
      </c>
      <c r="AA4" s="4">
        <f>'Pop and GDP'!AB$10/'Pop and GDP'!$C$10</f>
        <v>1.5038417977256293</v>
      </c>
      <c r="AB4" s="4">
        <f>'Pop and GDP'!AC$10/'Pop and GDP'!$C$10</f>
        <v>1.5241082474816614</v>
      </c>
      <c r="AC4" s="4">
        <f>'Pop and GDP'!AD$10/'Pop and GDP'!$C$10</f>
        <v>1.5443746972376935</v>
      </c>
      <c r="AD4" s="4">
        <f>'Pop and GDP'!AE$10/'Pop and GDP'!$C$10</f>
        <v>1.5646411469937256</v>
      </c>
      <c r="AE4" s="4">
        <f>'Pop and GDP'!AF$10/'Pop and GDP'!$C$10</f>
        <v>1.5849075967497577</v>
      </c>
      <c r="AF4" s="4">
        <f>'Pop and GDP'!AG$10/'Pop and GDP'!$C$10</f>
        <v>1.6051740465057895</v>
      </c>
      <c r="AG4" s="4">
        <f>'Pop and GDP'!AH$10/'Pop and GDP'!$C$10</f>
        <v>1.6254404962618216</v>
      </c>
      <c r="AH4" s="4">
        <f>'Pop and GDP'!AI$10/'Pop and GDP'!$C$10</f>
        <v>1.6457069460178537</v>
      </c>
      <c r="AI4" s="4">
        <f>'Pop and GDP'!AJ$10/'Pop and GDP'!$C$10</f>
        <v>1.6659733957738858</v>
      </c>
      <c r="AJ4" s="4">
        <f>'Pop and GDP'!AK$10/'Pop and GDP'!$C$10</f>
        <v>1.6862398455299179</v>
      </c>
    </row>
    <row r="5" spans="1:36">
      <c r="A5" s="1" t="s">
        <v>5</v>
      </c>
      <c r="B5" s="4">
        <f>'Pop and GDP'!C$10/'Pop and GDP'!$C$10</f>
        <v>1</v>
      </c>
      <c r="C5" s="4">
        <f>'Pop and GDP'!D$10/'Pop and GDP'!$C$10</f>
        <v>1.0208743310200454</v>
      </c>
      <c r="D5" s="4">
        <f>'Pop and GDP'!E$10/'Pop and GDP'!$C$10</f>
        <v>1.0399035242298056</v>
      </c>
      <c r="E5" s="4">
        <f>'Pop and GDP'!F$10/'Pop and GDP'!$C$10</f>
        <v>1.0585633581176388</v>
      </c>
      <c r="F5" s="4">
        <f>'Pop and GDP'!G$10/'Pop and GDP'!$C$10</f>
        <v>1.0768554914828947</v>
      </c>
      <c r="G5" s="4">
        <f>'Pop and GDP'!H$10/'Pop and GDP'!$C$10</f>
        <v>1.0945670450756606</v>
      </c>
      <c r="H5" s="4">
        <f>'Pop and GDP'!I$10/'Pop and GDP'!$C$10</f>
        <v>1.1105628472074389</v>
      </c>
      <c r="I5" s="4">
        <f>'Pop and GDP'!J$10/'Pop and GDP'!$C$10</f>
        <v>1.126218595472473</v>
      </c>
      <c r="J5" s="4">
        <f>'Pop and GDP'!K$10/'Pop and GDP'!$C$10</f>
        <v>1.1439423135938054</v>
      </c>
      <c r="K5" s="4">
        <f>'Pop and GDP'!L$10/'Pop and GDP'!$C$10</f>
        <v>1.1636068269546047</v>
      </c>
      <c r="L5" s="4">
        <f>'Pop and GDP'!M$10/'Pop and GDP'!$C$10</f>
        <v>1.1826951840078472</v>
      </c>
      <c r="M5" s="4">
        <f>'Pop and GDP'!N$10/'Pop and GDP'!$C$10</f>
        <v>1.2036314435369584</v>
      </c>
      <c r="N5" s="4">
        <f>'Pop and GDP'!O$10/'Pop and GDP'!$C$10</f>
        <v>1.2255646414754024</v>
      </c>
      <c r="O5" s="4">
        <f>'Pop and GDP'!P$10/'Pop and GDP'!$C$10</f>
        <v>1.2485611297971786</v>
      </c>
      <c r="P5" s="4">
        <f>'Pop and GDP'!Q$10/'Pop and GDP'!$C$10</f>
        <v>1.2729924795566803</v>
      </c>
      <c r="Q5" s="4">
        <f>'Pop and GDP'!R$10/'Pop and GDP'!$C$10</f>
        <v>1.2972855960370178</v>
      </c>
      <c r="R5" s="4">
        <f>'Pop and GDP'!S$10/'Pop and GDP'!$C$10</f>
        <v>1.3204275057684747</v>
      </c>
      <c r="S5" s="4">
        <f>'Pop and GDP'!T$10/'Pop and GDP'!$C$10</f>
        <v>1.3429506833423923</v>
      </c>
      <c r="T5" s="4">
        <f>'Pop and GDP'!U$10/'Pop and GDP'!$C$10</f>
        <v>1.3644636521121769</v>
      </c>
      <c r="U5" s="4">
        <f>'Pop and GDP'!V$10/'Pop and GDP'!$C$10</f>
        <v>1.38488347211033</v>
      </c>
      <c r="V5" s="4">
        <f>'Pop and GDP'!W$10/'Pop and GDP'!$C$10</f>
        <v>1.404298612635517</v>
      </c>
      <c r="W5" s="4">
        <f>'Pop and GDP'!X$10/'Pop and GDP'!$C$10</f>
        <v>1.4234146163445924</v>
      </c>
      <c r="X5" s="4">
        <f>'Pop and GDP'!Y$10/'Pop and GDP'!$C$10</f>
        <v>1.4424626092803188</v>
      </c>
      <c r="Y5" s="4">
        <f>'Pop and GDP'!Z$10/'Pop and GDP'!$C$10</f>
        <v>1.4617444929243915</v>
      </c>
      <c r="Z5" s="4">
        <f>'Pop and GDP'!AA$10/'Pop and GDP'!$C$10</f>
        <v>1.4818320001194336</v>
      </c>
      <c r="AA5" s="4">
        <f>'Pop and GDP'!AB$10/'Pop and GDP'!$C$10</f>
        <v>1.5038417977256293</v>
      </c>
      <c r="AB5" s="4">
        <f>'Pop and GDP'!AC$10/'Pop and GDP'!$C$10</f>
        <v>1.5241082474816614</v>
      </c>
      <c r="AC5" s="4">
        <f>'Pop and GDP'!AD$10/'Pop and GDP'!$C$10</f>
        <v>1.5443746972376935</v>
      </c>
      <c r="AD5" s="4">
        <f>'Pop and GDP'!AE$10/'Pop and GDP'!$C$10</f>
        <v>1.5646411469937256</v>
      </c>
      <c r="AE5" s="4">
        <f>'Pop and GDP'!AF$10/'Pop and GDP'!$C$10</f>
        <v>1.5849075967497577</v>
      </c>
      <c r="AF5" s="4">
        <f>'Pop and GDP'!AG$10/'Pop and GDP'!$C$10</f>
        <v>1.6051740465057895</v>
      </c>
      <c r="AG5" s="4">
        <f>'Pop and GDP'!AH$10/'Pop and GDP'!$C$10</f>
        <v>1.6254404962618216</v>
      </c>
      <c r="AH5" s="4">
        <f>'Pop and GDP'!AI$10/'Pop and GDP'!$C$10</f>
        <v>1.6457069460178537</v>
      </c>
      <c r="AI5" s="4">
        <f>'Pop and GDP'!AJ$10/'Pop and GDP'!$C$10</f>
        <v>1.6659733957738858</v>
      </c>
      <c r="AJ5" s="4">
        <f>'Pop and GDP'!AK$10/'Pop and GDP'!$C$10</f>
        <v>1.6862398455299179</v>
      </c>
    </row>
    <row r="6" spans="1:36">
      <c r="A6" s="1" t="s">
        <v>6</v>
      </c>
      <c r="B6" s="4">
        <f>'Pop and GDP'!C$10/'Pop and GDP'!$C$10</f>
        <v>1</v>
      </c>
      <c r="C6" s="4">
        <f>'Pop and GDP'!D$10/'Pop and GDP'!$C$10</f>
        <v>1.0208743310200454</v>
      </c>
      <c r="D6" s="4">
        <f>'Pop and GDP'!E$10/'Pop and GDP'!$C$10</f>
        <v>1.0399035242298056</v>
      </c>
      <c r="E6" s="4">
        <f>'Pop and GDP'!F$10/'Pop and GDP'!$C$10</f>
        <v>1.0585633581176388</v>
      </c>
      <c r="F6" s="4">
        <f>'Pop and GDP'!G$10/'Pop and GDP'!$C$10</f>
        <v>1.0768554914828947</v>
      </c>
      <c r="G6" s="4">
        <f>'Pop and GDP'!H$10/'Pop and GDP'!$C$10</f>
        <v>1.0945670450756606</v>
      </c>
      <c r="H6" s="4">
        <f>'Pop and GDP'!I$10/'Pop and GDP'!$C$10</f>
        <v>1.1105628472074389</v>
      </c>
      <c r="I6" s="4">
        <f>'Pop and GDP'!J$10/'Pop and GDP'!$C$10</f>
        <v>1.126218595472473</v>
      </c>
      <c r="J6" s="4">
        <f>'Pop and GDP'!K$10/'Pop and GDP'!$C$10</f>
        <v>1.1439423135938054</v>
      </c>
      <c r="K6" s="4">
        <f>'Pop and GDP'!L$10/'Pop and GDP'!$C$10</f>
        <v>1.1636068269546047</v>
      </c>
      <c r="L6" s="4">
        <f>'Pop and GDP'!M$10/'Pop and GDP'!$C$10</f>
        <v>1.1826951840078472</v>
      </c>
      <c r="M6" s="4">
        <f>'Pop and GDP'!N$10/'Pop and GDP'!$C$10</f>
        <v>1.2036314435369584</v>
      </c>
      <c r="N6" s="4">
        <f>'Pop and GDP'!O$10/'Pop and GDP'!$C$10</f>
        <v>1.2255646414754024</v>
      </c>
      <c r="O6" s="4">
        <f>'Pop and GDP'!P$10/'Pop and GDP'!$C$10</f>
        <v>1.2485611297971786</v>
      </c>
      <c r="P6" s="4">
        <f>'Pop and GDP'!Q$10/'Pop and GDP'!$C$10</f>
        <v>1.2729924795566803</v>
      </c>
      <c r="Q6" s="4">
        <f>'Pop and GDP'!R$10/'Pop and GDP'!$C$10</f>
        <v>1.2972855960370178</v>
      </c>
      <c r="R6" s="4">
        <f>'Pop and GDP'!S$10/'Pop and GDP'!$C$10</f>
        <v>1.3204275057684747</v>
      </c>
      <c r="S6" s="4">
        <f>'Pop and GDP'!T$10/'Pop and GDP'!$C$10</f>
        <v>1.3429506833423923</v>
      </c>
      <c r="T6" s="4">
        <f>'Pop and GDP'!U$10/'Pop and GDP'!$C$10</f>
        <v>1.3644636521121769</v>
      </c>
      <c r="U6" s="4">
        <f>'Pop and GDP'!V$10/'Pop and GDP'!$C$10</f>
        <v>1.38488347211033</v>
      </c>
      <c r="V6" s="4">
        <f>'Pop and GDP'!W$10/'Pop and GDP'!$C$10</f>
        <v>1.404298612635517</v>
      </c>
      <c r="W6" s="4">
        <f>'Pop and GDP'!X$10/'Pop and GDP'!$C$10</f>
        <v>1.4234146163445924</v>
      </c>
      <c r="X6" s="4">
        <f>'Pop and GDP'!Y$10/'Pop and GDP'!$C$10</f>
        <v>1.4424626092803188</v>
      </c>
      <c r="Y6" s="4">
        <f>'Pop and GDP'!Z$10/'Pop and GDP'!$C$10</f>
        <v>1.4617444929243915</v>
      </c>
      <c r="Z6" s="4">
        <f>'Pop and GDP'!AA$10/'Pop and GDP'!$C$10</f>
        <v>1.4818320001194336</v>
      </c>
      <c r="AA6" s="4">
        <f>'Pop and GDP'!AB$10/'Pop and GDP'!$C$10</f>
        <v>1.5038417977256293</v>
      </c>
      <c r="AB6" s="4">
        <f>'Pop and GDP'!AC$10/'Pop and GDP'!$C$10</f>
        <v>1.5241082474816614</v>
      </c>
      <c r="AC6" s="4">
        <f>'Pop and GDP'!AD$10/'Pop and GDP'!$C$10</f>
        <v>1.5443746972376935</v>
      </c>
      <c r="AD6" s="4">
        <f>'Pop and GDP'!AE$10/'Pop and GDP'!$C$10</f>
        <v>1.5646411469937256</v>
      </c>
      <c r="AE6" s="4">
        <f>'Pop and GDP'!AF$10/'Pop and GDP'!$C$10</f>
        <v>1.5849075967497577</v>
      </c>
      <c r="AF6" s="4">
        <f>'Pop and GDP'!AG$10/'Pop and GDP'!$C$10</f>
        <v>1.6051740465057895</v>
      </c>
      <c r="AG6" s="4">
        <f>'Pop and GDP'!AH$10/'Pop and GDP'!$C$10</f>
        <v>1.6254404962618216</v>
      </c>
      <c r="AH6" s="4">
        <f>'Pop and GDP'!AI$10/'Pop and GDP'!$C$10</f>
        <v>1.6457069460178537</v>
      </c>
      <c r="AI6" s="4">
        <f>'Pop and GDP'!AJ$10/'Pop and GDP'!$C$10</f>
        <v>1.6659733957738858</v>
      </c>
      <c r="AJ6" s="4">
        <f>'Pop and GDP'!AK$10/'Pop and GDP'!$C$10</f>
        <v>1.6862398455299179</v>
      </c>
    </row>
    <row r="7" spans="1:36">
      <c r="A7" s="1" t="s">
        <v>7</v>
      </c>
      <c r="B7" s="4">
        <f>'Pop and GDP'!C$10/'Pop and GDP'!$C$10</f>
        <v>1</v>
      </c>
      <c r="C7" s="4">
        <f>'Pop and GDP'!D$10/'Pop and GDP'!$C$10</f>
        <v>1.0208743310200454</v>
      </c>
      <c r="D7" s="4">
        <f>'Pop and GDP'!E$10/'Pop and GDP'!$C$10</f>
        <v>1.0399035242298056</v>
      </c>
      <c r="E7" s="4">
        <f>'Pop and GDP'!F$10/'Pop and GDP'!$C$10</f>
        <v>1.0585633581176388</v>
      </c>
      <c r="F7" s="4">
        <f>'Pop and GDP'!G$10/'Pop and GDP'!$C$10</f>
        <v>1.0768554914828947</v>
      </c>
      <c r="G7" s="4">
        <f>'Pop and GDP'!H$10/'Pop and GDP'!$C$10</f>
        <v>1.0945670450756606</v>
      </c>
      <c r="H7" s="4">
        <f>'Pop and GDP'!I$10/'Pop and GDP'!$C$10</f>
        <v>1.1105628472074389</v>
      </c>
      <c r="I7" s="4">
        <f>'Pop and GDP'!J$10/'Pop and GDP'!$C$10</f>
        <v>1.126218595472473</v>
      </c>
      <c r="J7" s="4">
        <f>'Pop and GDP'!K$10/'Pop and GDP'!$C$10</f>
        <v>1.1439423135938054</v>
      </c>
      <c r="K7" s="4">
        <f>'Pop and GDP'!L$10/'Pop and GDP'!$C$10</f>
        <v>1.1636068269546047</v>
      </c>
      <c r="L7" s="4">
        <f>'Pop and GDP'!M$10/'Pop and GDP'!$C$10</f>
        <v>1.1826951840078472</v>
      </c>
      <c r="M7" s="4">
        <f>'Pop and GDP'!N$10/'Pop and GDP'!$C$10</f>
        <v>1.2036314435369584</v>
      </c>
      <c r="N7" s="4">
        <f>'Pop and GDP'!O$10/'Pop and GDP'!$C$10</f>
        <v>1.2255646414754024</v>
      </c>
      <c r="O7" s="4">
        <f>'Pop and GDP'!P$10/'Pop and GDP'!$C$10</f>
        <v>1.2485611297971786</v>
      </c>
      <c r="P7" s="4">
        <f>'Pop and GDP'!Q$10/'Pop and GDP'!$C$10</f>
        <v>1.2729924795566803</v>
      </c>
      <c r="Q7" s="4">
        <f>'Pop and GDP'!R$10/'Pop and GDP'!$C$10</f>
        <v>1.2972855960370178</v>
      </c>
      <c r="R7" s="4">
        <f>'Pop and GDP'!S$10/'Pop and GDP'!$C$10</f>
        <v>1.3204275057684747</v>
      </c>
      <c r="S7" s="4">
        <f>'Pop and GDP'!T$10/'Pop and GDP'!$C$10</f>
        <v>1.3429506833423923</v>
      </c>
      <c r="T7" s="4">
        <f>'Pop and GDP'!U$10/'Pop and GDP'!$C$10</f>
        <v>1.3644636521121769</v>
      </c>
      <c r="U7" s="4">
        <f>'Pop and GDP'!V$10/'Pop and GDP'!$C$10</f>
        <v>1.38488347211033</v>
      </c>
      <c r="V7" s="4">
        <f>'Pop and GDP'!W$10/'Pop and GDP'!$C$10</f>
        <v>1.404298612635517</v>
      </c>
      <c r="W7" s="4">
        <f>'Pop and GDP'!X$10/'Pop and GDP'!$C$10</f>
        <v>1.4234146163445924</v>
      </c>
      <c r="X7" s="4">
        <f>'Pop and GDP'!Y$10/'Pop and GDP'!$C$10</f>
        <v>1.4424626092803188</v>
      </c>
      <c r="Y7" s="4">
        <f>'Pop and GDP'!Z$10/'Pop and GDP'!$C$10</f>
        <v>1.4617444929243915</v>
      </c>
      <c r="Z7" s="4">
        <f>'Pop and GDP'!AA$10/'Pop and GDP'!$C$10</f>
        <v>1.4818320001194336</v>
      </c>
      <c r="AA7" s="4">
        <f>'Pop and GDP'!AB$10/'Pop and GDP'!$C$10</f>
        <v>1.5038417977256293</v>
      </c>
      <c r="AB7" s="4">
        <f>'Pop and GDP'!AC$10/'Pop and GDP'!$C$10</f>
        <v>1.5241082474816614</v>
      </c>
      <c r="AC7" s="4">
        <f>'Pop and GDP'!AD$10/'Pop and GDP'!$C$10</f>
        <v>1.5443746972376935</v>
      </c>
      <c r="AD7" s="4">
        <f>'Pop and GDP'!AE$10/'Pop and GDP'!$C$10</f>
        <v>1.5646411469937256</v>
      </c>
      <c r="AE7" s="4">
        <f>'Pop and GDP'!AF$10/'Pop and GDP'!$C$10</f>
        <v>1.5849075967497577</v>
      </c>
      <c r="AF7" s="4">
        <f>'Pop and GDP'!AG$10/'Pop and GDP'!$C$10</f>
        <v>1.6051740465057895</v>
      </c>
      <c r="AG7" s="4">
        <f>'Pop and GDP'!AH$10/'Pop and GDP'!$C$10</f>
        <v>1.6254404962618216</v>
      </c>
      <c r="AH7" s="4">
        <f>'Pop and GDP'!AI$10/'Pop and GDP'!$C$10</f>
        <v>1.6457069460178537</v>
      </c>
      <c r="AI7" s="4">
        <f>'Pop and GDP'!AJ$10/'Pop and GDP'!$C$10</f>
        <v>1.6659733957738858</v>
      </c>
      <c r="AJ7" s="4">
        <f>'Pop and GDP'!AK$10/'Pop and GDP'!$C$10</f>
        <v>1.6862398455299179</v>
      </c>
    </row>
    <row r="9" spans="1:36">
      <c r="B9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Pop and GDP</vt:lpstr>
      <vt:lpstr>BCDTRtSY-psgr</vt:lpstr>
      <vt:lpstr>BCDTRtSY-frgt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2017-06-26T22:04:22Z</dcterms:created>
  <dcterms:modified xsi:type="dcterms:W3CDTF">2018-01-27T23:49:22Z</dcterms:modified>
</cp:coreProperties>
</file>