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elec/PMCCS/"/>
    </mc:Choice>
  </mc:AlternateContent>
  <xr:revisionPtr revIDLastSave="0" documentId="8_{2DB6CE6B-5F63-5146-86EB-393DEC9A4691}" xr6:coauthVersionLast="47" xr6:coauthVersionMax="47" xr10:uidLastSave="{00000000-0000-0000-0000-000000000000}"/>
  <bookViews>
    <workbookView xWindow="0" yWindow="460" windowWidth="28800" windowHeight="15940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6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4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30" i="4"/>
  <c r="P1031" i="4"/>
  <c r="P1032" i="4"/>
  <c r="P1033" i="4"/>
  <c r="P1034" i="4"/>
  <c r="P1035" i="4"/>
  <c r="P1036" i="4"/>
  <c r="P1037" i="4"/>
  <c r="P1038" i="4"/>
  <c r="P1039" i="4"/>
  <c r="P1040" i="4"/>
  <c r="P1041" i="4"/>
  <c r="P1042" i="4"/>
  <c r="P1043" i="4"/>
  <c r="P1044" i="4"/>
  <c r="P1045" i="4"/>
  <c r="P1046" i="4"/>
  <c r="P1047" i="4"/>
  <c r="P1048" i="4"/>
  <c r="P1049" i="4"/>
  <c r="P1050" i="4"/>
  <c r="P1051" i="4"/>
  <c r="P1052" i="4"/>
  <c r="P1053" i="4"/>
  <c r="P1054" i="4"/>
  <c r="P1055" i="4"/>
  <c r="P1056" i="4"/>
  <c r="P1057" i="4"/>
  <c r="P1058" i="4"/>
  <c r="P1059" i="4"/>
  <c r="P1060" i="4"/>
  <c r="P1061" i="4"/>
  <c r="P1062" i="4"/>
  <c r="P1063" i="4"/>
  <c r="P1064" i="4"/>
  <c r="P1065" i="4"/>
  <c r="P1066" i="4"/>
  <c r="P1067" i="4"/>
  <c r="P1068" i="4"/>
  <c r="P1069" i="4"/>
  <c r="P1070" i="4"/>
  <c r="P1071" i="4"/>
  <c r="P1072" i="4"/>
  <c r="P1073" i="4"/>
  <c r="P1074" i="4"/>
  <c r="P1075" i="4"/>
  <c r="P1076" i="4"/>
  <c r="P1077" i="4"/>
  <c r="P1078" i="4"/>
  <c r="P1079" i="4"/>
  <c r="P1080" i="4"/>
  <c r="P1081" i="4"/>
  <c r="P1082" i="4"/>
  <c r="P1083" i="4"/>
  <c r="P1084" i="4"/>
  <c r="P1085" i="4"/>
  <c r="P1086" i="4"/>
  <c r="P1087" i="4"/>
  <c r="P1088" i="4"/>
  <c r="P1089" i="4"/>
  <c r="P1090" i="4"/>
  <c r="P1091" i="4"/>
  <c r="P1092" i="4"/>
  <c r="P1093" i="4"/>
  <c r="P1094" i="4"/>
  <c r="P1095" i="4"/>
  <c r="P1096" i="4"/>
  <c r="P1097" i="4"/>
  <c r="P1098" i="4"/>
  <c r="P1099" i="4"/>
  <c r="P1100" i="4"/>
  <c r="P1101" i="4"/>
  <c r="P1102" i="4"/>
  <c r="P1103" i="4"/>
  <c r="P1104" i="4"/>
  <c r="P1105" i="4"/>
  <c r="P1106" i="4"/>
  <c r="P1107" i="4"/>
  <c r="P1108" i="4"/>
  <c r="P1109" i="4"/>
  <c r="P1110" i="4"/>
  <c r="P1111" i="4"/>
  <c r="P1112" i="4"/>
  <c r="P1113" i="4"/>
  <c r="P1114" i="4"/>
  <c r="P1115" i="4"/>
  <c r="P1116" i="4"/>
  <c r="P1117" i="4"/>
  <c r="P1118" i="4"/>
  <c r="P1119" i="4"/>
  <c r="P1120" i="4"/>
  <c r="P1121" i="4"/>
  <c r="P1122" i="4"/>
  <c r="P1123" i="4"/>
  <c r="P1124" i="4"/>
  <c r="P1125" i="4"/>
  <c r="P1126" i="4"/>
  <c r="P1127" i="4"/>
  <c r="P1128" i="4"/>
  <c r="P1129" i="4"/>
  <c r="P1130" i="4"/>
  <c r="P1131" i="4"/>
  <c r="P1132" i="4"/>
  <c r="P1133" i="4"/>
  <c r="P1134" i="4"/>
  <c r="P1135" i="4"/>
  <c r="P1136" i="4"/>
  <c r="P1137" i="4"/>
  <c r="P1138" i="4"/>
  <c r="P1139" i="4"/>
  <c r="P1140" i="4"/>
  <c r="P1141" i="4"/>
  <c r="P1142" i="4"/>
  <c r="P1143" i="4"/>
  <c r="P1144" i="4"/>
  <c r="P1145" i="4"/>
  <c r="P1146" i="4"/>
  <c r="P1147" i="4"/>
  <c r="P1148" i="4"/>
  <c r="P1149" i="4"/>
  <c r="P1150" i="4"/>
  <c r="P1151" i="4"/>
  <c r="P1152" i="4"/>
  <c r="P1153" i="4"/>
  <c r="P1154" i="4"/>
  <c r="P1155" i="4"/>
  <c r="P1156" i="4"/>
  <c r="P1157" i="4"/>
  <c r="P1158" i="4"/>
  <c r="P1159" i="4"/>
  <c r="P1160" i="4"/>
  <c r="P1161" i="4"/>
  <c r="P1162" i="4"/>
  <c r="P1163" i="4"/>
  <c r="P1164" i="4"/>
  <c r="P1165" i="4"/>
  <c r="P1166" i="4"/>
  <c r="P1167" i="4"/>
  <c r="P1168" i="4"/>
  <c r="P1169" i="4"/>
  <c r="P1170" i="4"/>
  <c r="P1171" i="4"/>
  <c r="P1172" i="4"/>
  <c r="P1173" i="4"/>
  <c r="P1174" i="4"/>
  <c r="P1175" i="4"/>
  <c r="P1176" i="4"/>
  <c r="P1177" i="4"/>
  <c r="P1178" i="4"/>
  <c r="P1179" i="4"/>
  <c r="P1180" i="4"/>
  <c r="P1181" i="4"/>
  <c r="P1182" i="4"/>
  <c r="P1183" i="4"/>
  <c r="P1184" i="4"/>
  <c r="P1185" i="4"/>
  <c r="P1186" i="4"/>
  <c r="P1187" i="4"/>
  <c r="P1188" i="4"/>
  <c r="P1189" i="4"/>
  <c r="P1190" i="4"/>
  <c r="P1191" i="4"/>
  <c r="P1192" i="4"/>
  <c r="P1193" i="4"/>
  <c r="P1194" i="4"/>
  <c r="P1195" i="4"/>
  <c r="P1196" i="4"/>
  <c r="P1197" i="4"/>
  <c r="P1198" i="4"/>
  <c r="P1199" i="4"/>
  <c r="P1200" i="4"/>
  <c r="P1201" i="4"/>
  <c r="P1202" i="4"/>
  <c r="P1203" i="4"/>
  <c r="P1204" i="4"/>
  <c r="P1205" i="4"/>
  <c r="P1206" i="4"/>
  <c r="P1207" i="4"/>
  <c r="P1208" i="4"/>
  <c r="P1209" i="4"/>
  <c r="P1210" i="4"/>
  <c r="P1211" i="4"/>
  <c r="P1212" i="4"/>
  <c r="P1213" i="4"/>
  <c r="P1214" i="4"/>
  <c r="P1215" i="4"/>
  <c r="P1216" i="4"/>
  <c r="P1217" i="4"/>
  <c r="P1218" i="4"/>
  <c r="P1219" i="4"/>
  <c r="P1220" i="4"/>
  <c r="P1221" i="4"/>
  <c r="P1222" i="4"/>
  <c r="P1223" i="4"/>
  <c r="P1224" i="4"/>
  <c r="P1225" i="4"/>
  <c r="P1226" i="4"/>
  <c r="P1227" i="4"/>
  <c r="P1228" i="4"/>
  <c r="P1229" i="4"/>
  <c r="P1230" i="4"/>
  <c r="P1231" i="4"/>
  <c r="P1232" i="4"/>
  <c r="P1233" i="4"/>
  <c r="P1234" i="4"/>
  <c r="P1235" i="4"/>
  <c r="P1236" i="4"/>
  <c r="P1237" i="4"/>
  <c r="P1238" i="4"/>
  <c r="P1239" i="4"/>
  <c r="P1240" i="4"/>
  <c r="P1241" i="4"/>
  <c r="P1242" i="4"/>
  <c r="P1243" i="4"/>
  <c r="P1244" i="4"/>
  <c r="P1245" i="4"/>
  <c r="P1246" i="4"/>
  <c r="P1247" i="4"/>
  <c r="P1248" i="4"/>
  <c r="P1249" i="4"/>
  <c r="P1250" i="4"/>
  <c r="P1251" i="4"/>
  <c r="P1252" i="4"/>
  <c r="P1253" i="4"/>
  <c r="P1254" i="4"/>
  <c r="P1255" i="4"/>
  <c r="P1256" i="4"/>
  <c r="P1257" i="4"/>
  <c r="P1258" i="4"/>
  <c r="P1259" i="4"/>
  <c r="P1260" i="4"/>
  <c r="P1261" i="4"/>
  <c r="P1262" i="4"/>
  <c r="P1263" i="4"/>
  <c r="P1264" i="4"/>
  <c r="P1265" i="4"/>
  <c r="P1266" i="4"/>
  <c r="P1267" i="4"/>
  <c r="P1268" i="4"/>
  <c r="P1269" i="4"/>
  <c r="P1270" i="4"/>
  <c r="P1271" i="4"/>
  <c r="P1272" i="4"/>
  <c r="P1273" i="4"/>
  <c r="P1274" i="4"/>
  <c r="P1275" i="4"/>
  <c r="P1276" i="4"/>
  <c r="P1277" i="4"/>
  <c r="P1278" i="4"/>
  <c r="P1279" i="4"/>
  <c r="P1280" i="4"/>
  <c r="P1281" i="4"/>
  <c r="P1282" i="4"/>
  <c r="P1283" i="4"/>
  <c r="P1284" i="4"/>
  <c r="P1285" i="4"/>
  <c r="P1286" i="4"/>
  <c r="P1287" i="4"/>
  <c r="P1288" i="4"/>
  <c r="P1289" i="4"/>
  <c r="P1290" i="4"/>
  <c r="P1291" i="4"/>
  <c r="P1292" i="4"/>
  <c r="P1293" i="4"/>
  <c r="P1294" i="4"/>
  <c r="P1295" i="4"/>
  <c r="P1296" i="4"/>
  <c r="P1297" i="4"/>
  <c r="P1298" i="4"/>
  <c r="P1299" i="4"/>
  <c r="P1300" i="4"/>
  <c r="P2" i="4"/>
  <c r="B2" i="1" l="1"/>
  <c r="A27" i="5" s="1"/>
  <c r="G51" i="5" l="1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H50" i="5"/>
  <c r="D32" i="5"/>
  <c r="D39" i="5"/>
  <c r="F10" i="2" s="1"/>
  <c r="E31" i="5"/>
  <c r="G2" i="2" s="1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I50" i="5"/>
  <c r="E32" i="5"/>
  <c r="E33" i="5"/>
  <c r="G4" i="2" s="1"/>
  <c r="E34" i="5"/>
  <c r="G5" i="2" s="1"/>
  <c r="E35" i="5"/>
  <c r="G6" i="2" s="1"/>
  <c r="E36" i="5"/>
  <c r="G7" i="2" s="1"/>
  <c r="E37" i="5"/>
  <c r="G8" i="2" s="1"/>
  <c r="E38" i="5"/>
  <c r="G9" i="2" s="1"/>
  <c r="E39" i="5"/>
  <c r="G10" i="2" s="1"/>
  <c r="E40" i="5"/>
  <c r="G11" i="2" s="1"/>
  <c r="E41" i="5"/>
  <c r="E42" i="5"/>
  <c r="G13" i="2" s="1"/>
  <c r="E43" i="5"/>
  <c r="G14" i="2" s="1"/>
  <c r="E44" i="5"/>
  <c r="G15" i="2" s="1"/>
  <c r="E45" i="5"/>
  <c r="G16" i="2" s="1"/>
  <c r="E46" i="5"/>
  <c r="G17" i="2" s="1"/>
  <c r="F31" i="5"/>
  <c r="H2" i="2" s="1"/>
  <c r="F43" i="5"/>
  <c r="H14" i="2" s="1"/>
  <c r="F45" i="5"/>
  <c r="H16" i="2" s="1"/>
  <c r="G31" i="5"/>
  <c r="I2" i="2" s="1"/>
  <c r="H36" i="5"/>
  <c r="J7" i="2" s="1"/>
  <c r="H39" i="5"/>
  <c r="J10" i="2" s="1"/>
  <c r="H43" i="5"/>
  <c r="J14" i="2" s="1"/>
  <c r="H46" i="5"/>
  <c r="J17" i="2" s="1"/>
  <c r="D54" i="5"/>
  <c r="D66" i="5"/>
  <c r="I35" i="5"/>
  <c r="I37" i="5"/>
  <c r="I42" i="5"/>
  <c r="B31" i="5"/>
  <c r="D2" i="2" s="1"/>
  <c r="C40" i="5"/>
  <c r="E11" i="2" s="1"/>
  <c r="C45" i="5"/>
  <c r="E16" i="2" s="1"/>
  <c r="D35" i="5"/>
  <c r="F6" i="2" s="1"/>
  <c r="D41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B50" i="5"/>
  <c r="C2" i="2" s="1"/>
  <c r="F32" i="5"/>
  <c r="H3" i="2" s="1"/>
  <c r="F33" i="5"/>
  <c r="H4" i="2" s="1"/>
  <c r="F34" i="5"/>
  <c r="H5" i="2" s="1"/>
  <c r="F35" i="5"/>
  <c r="H6" i="2" s="1"/>
  <c r="F36" i="5"/>
  <c r="H7" i="2" s="1"/>
  <c r="F37" i="5"/>
  <c r="H8" i="2" s="1"/>
  <c r="F38" i="5"/>
  <c r="H9" i="2" s="1"/>
  <c r="F39" i="5"/>
  <c r="H10" i="2" s="1"/>
  <c r="F40" i="5"/>
  <c r="H11" i="2" s="1"/>
  <c r="F41" i="5"/>
  <c r="H12" i="2" s="1"/>
  <c r="F42" i="5"/>
  <c r="H13" i="2" s="1"/>
  <c r="F44" i="5"/>
  <c r="H15" i="2" s="1"/>
  <c r="F46" i="5"/>
  <c r="H17" i="2" s="1"/>
  <c r="H33" i="5"/>
  <c r="J4" i="2" s="1"/>
  <c r="H37" i="5"/>
  <c r="J8" i="2" s="1"/>
  <c r="H40" i="5"/>
  <c r="J11" i="2" s="1"/>
  <c r="H44" i="5"/>
  <c r="J15" i="2" s="1"/>
  <c r="D53" i="5"/>
  <c r="D64" i="5"/>
  <c r="I34" i="5"/>
  <c r="I39" i="5"/>
  <c r="I44" i="5"/>
  <c r="C37" i="5"/>
  <c r="E8" i="2" s="1"/>
  <c r="D38" i="5"/>
  <c r="F9" i="2" s="1"/>
  <c r="D46" i="5"/>
  <c r="F17" i="2" s="1"/>
  <c r="B51" i="5"/>
  <c r="C3" i="2" s="1"/>
  <c r="B52" i="5"/>
  <c r="C4" i="2" s="1"/>
  <c r="B53" i="5"/>
  <c r="C5" i="2" s="1"/>
  <c r="B54" i="5"/>
  <c r="C6" i="2" s="1"/>
  <c r="B55" i="5"/>
  <c r="C7" i="2" s="1"/>
  <c r="B56" i="5"/>
  <c r="C8" i="2" s="1"/>
  <c r="B57" i="5"/>
  <c r="C9" i="2" s="1"/>
  <c r="B58" i="5"/>
  <c r="C10" i="2" s="1"/>
  <c r="B59" i="5"/>
  <c r="C11" i="2" s="1"/>
  <c r="B60" i="5"/>
  <c r="C12" i="2" s="1"/>
  <c r="B61" i="5"/>
  <c r="C13" i="2" s="1"/>
  <c r="B62" i="5"/>
  <c r="C14" i="2" s="1"/>
  <c r="B63" i="5"/>
  <c r="C15" i="2" s="1"/>
  <c r="B64" i="5"/>
  <c r="C16" i="2" s="1"/>
  <c r="B65" i="5"/>
  <c r="C17" i="2" s="1"/>
  <c r="B66" i="5"/>
  <c r="B67" i="5"/>
  <c r="C50" i="5"/>
  <c r="G32" i="5"/>
  <c r="I3" i="2" s="1"/>
  <c r="G33" i="5"/>
  <c r="I4" i="2" s="1"/>
  <c r="G34" i="5"/>
  <c r="I5" i="2" s="1"/>
  <c r="G35" i="5"/>
  <c r="I6" i="2" s="1"/>
  <c r="G36" i="5"/>
  <c r="I7" i="2" s="1"/>
  <c r="G37" i="5"/>
  <c r="I8" i="2" s="1"/>
  <c r="G38" i="5"/>
  <c r="I9" i="2" s="1"/>
  <c r="G39" i="5"/>
  <c r="I10" i="2" s="1"/>
  <c r="G40" i="5"/>
  <c r="I11" i="2" s="1"/>
  <c r="G41" i="5"/>
  <c r="I12" i="2" s="1"/>
  <c r="G42" i="5"/>
  <c r="I13" i="2" s="1"/>
  <c r="G43" i="5"/>
  <c r="I14" i="2" s="1"/>
  <c r="G44" i="5"/>
  <c r="I15" i="2" s="1"/>
  <c r="G45" i="5"/>
  <c r="I16" i="2" s="1"/>
  <c r="G46" i="5"/>
  <c r="I17" i="2" s="1"/>
  <c r="H31" i="5"/>
  <c r="J2" i="2" s="1"/>
  <c r="C64" i="5"/>
  <c r="H34" i="5"/>
  <c r="J5" i="2" s="1"/>
  <c r="H41" i="5"/>
  <c r="J12" i="2" s="1"/>
  <c r="H45" i="5"/>
  <c r="J16" i="2" s="1"/>
  <c r="D52" i="5"/>
  <c r="D63" i="5"/>
  <c r="E50" i="5"/>
  <c r="I36" i="5"/>
  <c r="I40" i="5"/>
  <c r="I45" i="5"/>
  <c r="C41" i="5"/>
  <c r="D40" i="5"/>
  <c r="F11" i="2" s="1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5" i="5"/>
  <c r="C66" i="5"/>
  <c r="C67" i="5"/>
  <c r="D50" i="5"/>
  <c r="H32" i="5"/>
  <c r="J3" i="2" s="1"/>
  <c r="H35" i="5"/>
  <c r="J6" i="2" s="1"/>
  <c r="H38" i="5"/>
  <c r="J9" i="2" s="1"/>
  <c r="H42" i="5"/>
  <c r="J13" i="2" s="1"/>
  <c r="I31" i="5"/>
  <c r="D55" i="5"/>
  <c r="D67" i="5"/>
  <c r="I33" i="5"/>
  <c r="I41" i="5"/>
  <c r="I46" i="5"/>
  <c r="C42" i="5"/>
  <c r="E13" i="2" s="1"/>
  <c r="D31" i="5"/>
  <c r="F2" i="2" s="1"/>
  <c r="D33" i="5"/>
  <c r="F4" i="2" s="1"/>
  <c r="D42" i="5"/>
  <c r="F13" i="2" s="1"/>
  <c r="D51" i="5"/>
  <c r="D56" i="5"/>
  <c r="D57" i="5"/>
  <c r="D58" i="5"/>
  <c r="D59" i="5"/>
  <c r="D60" i="5"/>
  <c r="D61" i="5"/>
  <c r="D62" i="5"/>
  <c r="D65" i="5"/>
  <c r="I32" i="5"/>
  <c r="I38" i="5"/>
  <c r="I43" i="5"/>
  <c r="C36" i="5"/>
  <c r="E7" i="2" s="1"/>
  <c r="C44" i="5"/>
  <c r="E15" i="2" s="1"/>
  <c r="D36" i="5"/>
  <c r="F7" i="2" s="1"/>
  <c r="D43" i="5"/>
  <c r="F14" i="2" s="1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F50" i="5"/>
  <c r="B32" i="5"/>
  <c r="D3" i="2" s="1"/>
  <c r="B33" i="5"/>
  <c r="D4" i="2" s="1"/>
  <c r="B34" i="5"/>
  <c r="D5" i="2" s="1"/>
  <c r="B35" i="5"/>
  <c r="D6" i="2" s="1"/>
  <c r="B36" i="5"/>
  <c r="D7" i="2" s="1"/>
  <c r="B37" i="5"/>
  <c r="D8" i="2" s="1"/>
  <c r="B38" i="5"/>
  <c r="D9" i="2" s="1"/>
  <c r="B39" i="5"/>
  <c r="D10" i="2" s="1"/>
  <c r="B40" i="5"/>
  <c r="D11" i="2" s="1"/>
  <c r="B41" i="5"/>
  <c r="B42" i="5"/>
  <c r="D13" i="2" s="1"/>
  <c r="B43" i="5"/>
  <c r="D14" i="2" s="1"/>
  <c r="B44" i="5"/>
  <c r="D15" i="2" s="1"/>
  <c r="B45" i="5"/>
  <c r="D16" i="2" s="1"/>
  <c r="B46" i="5"/>
  <c r="D17" i="2" s="1"/>
  <c r="C31" i="5"/>
  <c r="E2" i="2" s="1"/>
  <c r="F53" i="5"/>
  <c r="F55" i="5"/>
  <c r="F57" i="5"/>
  <c r="F59" i="5"/>
  <c r="F61" i="5"/>
  <c r="F63" i="5"/>
  <c r="F66" i="5"/>
  <c r="G50" i="5"/>
  <c r="C32" i="5"/>
  <c r="E3" i="2" s="1"/>
  <c r="C34" i="5"/>
  <c r="E5" i="2" s="1"/>
  <c r="C39" i="5"/>
  <c r="E10" i="2" s="1"/>
  <c r="C46" i="5"/>
  <c r="E17" i="2" s="1"/>
  <c r="D34" i="5"/>
  <c r="F5" i="2" s="1"/>
  <c r="D44" i="5"/>
  <c r="F15" i="2" s="1"/>
  <c r="F51" i="5"/>
  <c r="F52" i="5"/>
  <c r="F54" i="5"/>
  <c r="F56" i="5"/>
  <c r="F58" i="5"/>
  <c r="F60" i="5"/>
  <c r="F62" i="5"/>
  <c r="F64" i="5"/>
  <c r="F65" i="5"/>
  <c r="F67" i="5"/>
  <c r="C33" i="5"/>
  <c r="E4" i="2" s="1"/>
  <c r="C35" i="5"/>
  <c r="E6" i="2" s="1"/>
  <c r="C38" i="5"/>
  <c r="E9" i="2" s="1"/>
  <c r="C43" i="5"/>
  <c r="E14" i="2" s="1"/>
  <c r="D37" i="5"/>
  <c r="F8" i="2" s="1"/>
  <c r="D45" i="5"/>
  <c r="F16" i="2" s="1"/>
  <c r="E12" i="2" l="1"/>
  <c r="G3" i="2"/>
  <c r="F12" i="2"/>
  <c r="D12" i="2"/>
  <c r="F3" i="2"/>
  <c r="G12" i="2"/>
</calcChain>
</file>

<file path=xl/sharedStrings.xml><?xml version="1.0" encoding="utf-8"?>
<sst xmlns="http://schemas.openxmlformats.org/spreadsheetml/2006/main" count="13572" uniqueCount="2651">
  <si>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</si>
  <si>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</si>
  <si>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</si>
  <si>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</si>
  <si>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</si>
  <si>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</si>
  <si>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</si>
  <si>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</si>
  <si>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</si>
  <si>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</si>
  <si>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</si>
  <si>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</si>
  <si>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</si>
  <si>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</si>
  <si>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</si>
  <si>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</si>
  <si>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</si>
  <si>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</si>
  <si>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</si>
  <si>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</si>
  <si>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</si>
  <si>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</si>
  <si>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</si>
  <si>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</si>
  <si>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</si>
  <si>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</si>
  <si>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</si>
  <si>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</si>
  <si>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</si>
  <si>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</si>
  <si>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</si>
  <si>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</si>
  <si>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</si>
  <si>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</si>
  <si>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</si>
  <si>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</si>
  <si>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</si>
  <si>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</si>
  <si>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</si>
  <si>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</si>
  <si>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</si>
  <si>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</si>
  <si>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</si>
  <si>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</si>
  <si>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</si>
  <si>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</si>
  <si>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</si>
  <si>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</si>
  <si>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</si>
  <si>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</si>
  <si>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</si>
  <si>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</si>
  <si>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</si>
  <si>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</si>
  <si>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</si>
  <si>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</si>
  <si>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</si>
  <si>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</si>
  <si>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</si>
  <si>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</si>
  <si>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</si>
  <si>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</si>
  <si>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</si>
  <si>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</si>
  <si>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</si>
  <si>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</si>
  <si>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</si>
  <si>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</si>
  <si>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</si>
  <si>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</si>
  <si>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</si>
  <si>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</si>
  <si>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</si>
  <si>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</si>
  <si>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</si>
  <si>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</si>
  <si>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</si>
  <si>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</si>
  <si>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</si>
  <si>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</si>
  <si>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</si>
  <si>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</si>
  <si>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</si>
  <si>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</si>
  <si>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</si>
  <si>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</si>
  <si>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</si>
  <si>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</si>
  <si>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</si>
  <si>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</si>
  <si>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</si>
  <si>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</si>
  <si>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</si>
  <si>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</si>
  <si>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</si>
  <si>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</si>
  <si>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</si>
  <si>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</si>
  <si>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</si>
  <si>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</si>
  <si>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</si>
  <si>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</si>
  <si>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</si>
  <si>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</si>
  <si>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</si>
  <si>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</si>
  <si>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</si>
  <si>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</si>
  <si>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</si>
  <si>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</si>
  <si>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</si>
  <si>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</si>
  <si>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</si>
  <si>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</si>
  <si>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</si>
  <si>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</si>
  <si>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</si>
  <si>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</si>
  <si>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</si>
  <si>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</si>
  <si>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</si>
  <si>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</si>
  <si>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</si>
  <si>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</si>
  <si>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</si>
  <si>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</si>
  <si>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</si>
  <si>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</si>
  <si>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</si>
  <si>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</si>
  <si>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</si>
  <si>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</si>
  <si>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</si>
  <si>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</si>
  <si>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</si>
  <si>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</si>
  <si>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</si>
  <si>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</si>
  <si>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</si>
  <si>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</si>
  <si>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</si>
  <si>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</si>
  <si>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</si>
  <si>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</si>
  <si>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</si>
  <si>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</si>
  <si>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</si>
  <si>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</si>
  <si>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</si>
  <si>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</si>
  <si>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</si>
  <si>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</si>
  <si>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</si>
  <si>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</si>
  <si>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</si>
  <si>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</si>
  <si>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</si>
  <si>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</si>
  <si>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</si>
  <si>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</si>
  <si>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</si>
  <si>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</si>
  <si>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</si>
  <si>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</si>
  <si>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</si>
  <si>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</si>
  <si>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</si>
  <si>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</si>
  <si>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</si>
  <si>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</si>
  <si>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</si>
  <si>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</si>
  <si>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</si>
  <si>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</si>
  <si>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</si>
  <si>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</si>
  <si>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</si>
  <si>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</si>
  <si>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</si>
  <si>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</si>
  <si>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</si>
  <si>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</si>
  <si>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</si>
  <si>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</si>
  <si>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</si>
  <si>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</si>
  <si>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</si>
  <si>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</si>
  <si>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</si>
  <si>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</si>
  <si>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</si>
  <si>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</si>
  <si>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</si>
  <si>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</si>
  <si>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</si>
  <si>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</si>
  <si>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</si>
  <si>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</si>
  <si>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</si>
  <si>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</si>
  <si>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</si>
  <si>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</si>
  <si>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</si>
  <si>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</si>
  <si>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</si>
  <si>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</si>
  <si>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</si>
  <si>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</si>
  <si>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</si>
  <si>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</si>
  <si>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</si>
  <si>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</si>
  <si>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</si>
  <si>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</si>
  <si>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</si>
  <si>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</si>
  <si>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</si>
  <si>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</si>
  <si>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</si>
  <si>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</si>
  <si>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</si>
  <si>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</si>
  <si>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</si>
  <si>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</si>
  <si>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</si>
  <si>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</si>
  <si>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</si>
  <si>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</si>
  <si>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</si>
  <si>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</si>
  <si>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</si>
  <si>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</si>
  <si>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</si>
  <si>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</si>
  <si>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</si>
  <si>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</si>
  <si>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</si>
  <si>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</si>
  <si>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</si>
  <si>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</si>
  <si>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</si>
  <si>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</si>
  <si>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</si>
  <si>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</si>
  <si>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</si>
  <si>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</si>
  <si>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</si>
  <si>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</si>
  <si>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</si>
  <si>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</si>
  <si>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</si>
  <si>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</si>
  <si>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</si>
  <si>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</si>
  <si>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</si>
  <si>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</si>
  <si>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</si>
  <si>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</si>
  <si>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</si>
  <si>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</si>
  <si>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</si>
  <si>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</si>
  <si>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</si>
  <si>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</si>
  <si>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</si>
  <si>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</si>
  <si>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</si>
  <si>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</si>
  <si>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</si>
  <si>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</si>
  <si>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</si>
  <si>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</si>
  <si>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</si>
  <si>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</si>
  <si>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</si>
  <si>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</si>
  <si>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</si>
  <si>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</si>
  <si>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</si>
  <si>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</si>
  <si>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</si>
  <si>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</si>
  <si>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</si>
  <si>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</si>
  <si>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</si>
  <si>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</si>
  <si>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</si>
  <si>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</si>
  <si>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</si>
  <si>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</si>
  <si>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</si>
  <si>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</si>
  <si>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</si>
  <si>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</si>
  <si>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</si>
  <si>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</si>
  <si>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</si>
  <si>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</si>
  <si>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</si>
  <si>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</si>
  <si>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</si>
  <si>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</si>
  <si>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</si>
  <si>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</si>
  <si>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</si>
  <si>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</si>
  <si>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</si>
  <si>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</si>
  <si>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</si>
  <si>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</si>
  <si>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</si>
  <si>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</si>
  <si>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</si>
  <si>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</si>
  <si>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</si>
  <si>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</si>
  <si>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</si>
  <si>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</si>
  <si>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</si>
  <si>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</si>
  <si>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</si>
  <si>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</si>
  <si>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</si>
  <si>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</si>
  <si>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</si>
  <si>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</si>
  <si>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</si>
  <si>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</si>
  <si>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</si>
  <si>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</si>
  <si>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</si>
  <si>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</si>
  <si>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</si>
  <si>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</si>
  <si>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</si>
  <si>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</si>
  <si>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</si>
  <si>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</si>
  <si>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</si>
  <si>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</si>
  <si>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</si>
  <si>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</si>
  <si>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</si>
  <si>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</si>
  <si>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</si>
  <si>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</si>
  <si>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</si>
  <si>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</si>
  <si>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</si>
  <si>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</si>
  <si>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</si>
  <si>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</si>
  <si>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</si>
  <si>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</si>
  <si>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</si>
  <si>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</si>
  <si>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</si>
  <si>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</si>
  <si>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</si>
  <si>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</si>
  <si>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</si>
  <si>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</si>
  <si>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</si>
  <si>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</si>
  <si>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</si>
  <si>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</si>
  <si>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</si>
  <si>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</si>
  <si>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</si>
  <si>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</si>
  <si>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</si>
  <si>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</si>
  <si>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</si>
  <si>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</si>
  <si>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</si>
  <si>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</si>
  <si>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</si>
  <si>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</si>
  <si>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</si>
  <si>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</si>
  <si>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</si>
  <si>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</si>
  <si>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</si>
  <si>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</si>
  <si>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</si>
  <si>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</si>
  <si>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</si>
  <si>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</si>
  <si>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</si>
  <si>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</si>
  <si>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</si>
  <si>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</si>
  <si>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</si>
  <si>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</si>
  <si>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</si>
  <si>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</si>
  <si>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</si>
  <si>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</si>
  <si>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</si>
  <si>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</si>
  <si>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</si>
  <si>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</si>
  <si>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</si>
  <si>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</si>
  <si>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</si>
  <si>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</si>
  <si>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</si>
  <si>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</si>
  <si>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</si>
  <si>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</si>
  <si>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</si>
  <si>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</si>
  <si>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</si>
  <si>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</si>
  <si>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</si>
  <si>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</si>
  <si>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</si>
  <si>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</si>
  <si>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</si>
  <si>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</si>
  <si>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</si>
  <si>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</si>
  <si>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</si>
  <si>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</si>
  <si>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</si>
  <si>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</si>
  <si>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</si>
  <si>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</si>
  <si>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</si>
  <si>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</si>
  <si>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</si>
  <si>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</si>
  <si>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</si>
  <si>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</si>
  <si>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</si>
  <si>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</si>
  <si>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</si>
  <si>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</si>
  <si>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</si>
  <si>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</si>
  <si>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</si>
  <si>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</si>
  <si>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</si>
  <si>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</si>
  <si>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</si>
  <si>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</si>
  <si>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</si>
  <si>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</si>
  <si>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</si>
  <si>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</si>
  <si>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</si>
  <si>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</si>
  <si>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</si>
  <si>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</si>
  <si>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</si>
  <si>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</si>
  <si>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</si>
  <si>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</si>
  <si>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</si>
  <si>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</si>
  <si>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</si>
  <si>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</si>
  <si>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</si>
  <si>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</si>
  <si>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</si>
  <si>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</si>
  <si>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</si>
  <si>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</si>
  <si>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</si>
  <si>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</si>
  <si>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</si>
  <si>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</si>
  <si>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</si>
  <si>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</si>
  <si>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</si>
  <si>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</si>
  <si>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</si>
  <si>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</si>
  <si>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</si>
  <si>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</si>
  <si>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</si>
  <si>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</si>
  <si>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</si>
  <si>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</si>
  <si>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</si>
  <si>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</si>
  <si>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</si>
  <si>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</si>
  <si>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</si>
  <si>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</si>
  <si>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</si>
  <si>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</si>
  <si>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</si>
  <si>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</si>
  <si>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</si>
  <si>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</si>
  <si>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</si>
  <si>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</si>
  <si>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</si>
  <si>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</si>
  <si>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</si>
  <si>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</si>
  <si>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</si>
  <si>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</si>
  <si>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</si>
  <si>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</si>
  <si>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</si>
  <si>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</si>
  <si>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</si>
  <si>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</si>
  <si>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</si>
  <si>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</si>
  <si>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</si>
  <si>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</si>
  <si>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</si>
  <si>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</si>
  <si>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</si>
  <si>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</si>
  <si>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</si>
  <si>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</si>
  <si>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</si>
  <si>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</si>
  <si>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</si>
  <si>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</si>
  <si>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</si>
  <si>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</si>
  <si>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</si>
  <si>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</si>
  <si>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</si>
  <si>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</si>
  <si>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</si>
  <si>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</si>
  <si>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</si>
  <si>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</si>
  <si>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</si>
  <si>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</si>
  <si>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</si>
  <si>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</si>
  <si>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</si>
  <si>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</si>
  <si>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</si>
  <si>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</si>
  <si>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</si>
  <si>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</si>
  <si>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</si>
  <si>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</si>
  <si>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</si>
  <si>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</si>
  <si>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</si>
  <si>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</si>
  <si>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</si>
  <si>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</si>
  <si>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</si>
  <si>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</si>
  <si>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</si>
  <si>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</si>
  <si>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</si>
  <si>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</si>
  <si>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</si>
  <si>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</si>
  <si>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</si>
  <si>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</si>
  <si>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</si>
  <si>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</si>
  <si>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</si>
  <si>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</si>
  <si>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</si>
  <si>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</si>
  <si>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</si>
  <si>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</si>
  <si>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</si>
  <si>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</si>
  <si>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</si>
  <si>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</si>
  <si>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</si>
  <si>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</si>
  <si>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</si>
  <si>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</si>
  <si>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</si>
  <si>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</si>
  <si>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</si>
  <si>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</si>
  <si>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</si>
  <si>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</si>
  <si>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</si>
  <si>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</si>
  <si>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</si>
  <si>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</si>
  <si>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</si>
  <si>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</si>
  <si>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</si>
  <si>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</si>
  <si>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</si>
  <si>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</si>
  <si>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</si>
  <si>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</si>
  <si>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</si>
  <si>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</si>
  <si>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</si>
  <si>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</si>
  <si>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</si>
  <si>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</si>
  <si>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</si>
  <si>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</si>
  <si>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</si>
  <si>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</si>
  <si>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</si>
  <si>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</si>
  <si>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</si>
  <si>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</si>
  <si>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</si>
  <si>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</si>
  <si>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</si>
  <si>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</si>
  <si>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</si>
  <si>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</si>
  <si>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</si>
  <si>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</si>
  <si>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</si>
  <si>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</si>
  <si>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</si>
  <si>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</si>
  <si>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</si>
  <si>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</si>
  <si>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</si>
  <si>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</si>
  <si>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</si>
  <si>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</si>
  <si>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</si>
  <si>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</si>
  <si>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</si>
  <si>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</si>
  <si>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</si>
  <si>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</si>
  <si>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</si>
  <si>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</si>
  <si>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</si>
  <si>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</si>
  <si>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</si>
  <si>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</si>
  <si>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</si>
  <si>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</si>
  <si>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</si>
  <si>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</si>
  <si>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</si>
  <si>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</si>
  <si>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</si>
  <si>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</si>
  <si>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</si>
  <si>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</si>
  <si>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</si>
  <si>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</si>
  <si>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</si>
  <si>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</si>
  <si>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</si>
  <si>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</si>
  <si>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</si>
  <si>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</si>
  <si>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</si>
  <si>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</si>
  <si>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</si>
  <si>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</si>
  <si>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</si>
  <si>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</si>
  <si>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</si>
  <si>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</si>
  <si>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</si>
  <si>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</si>
  <si>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</si>
  <si>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</si>
  <si>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</si>
  <si>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</si>
  <si>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</si>
  <si>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</si>
  <si>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</si>
  <si>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</si>
  <si>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</si>
  <si>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</si>
  <si>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</si>
  <si>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</si>
  <si>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</si>
  <si>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</si>
  <si>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</si>
  <si>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</si>
  <si>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</si>
  <si>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</si>
  <si>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</si>
  <si>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</si>
  <si>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</si>
  <si>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</si>
  <si>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</si>
  <si>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</si>
  <si>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</si>
  <si>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</si>
  <si>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</si>
  <si>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</si>
  <si>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</si>
  <si>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</si>
  <si>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</si>
  <si>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</si>
  <si>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</si>
  <si>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</si>
  <si>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</si>
  <si>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</si>
  <si>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</si>
  <si>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</si>
  <si>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</si>
  <si>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</si>
  <si>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</si>
  <si>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</si>
  <si>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</si>
  <si>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</si>
  <si>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</si>
  <si>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</si>
  <si>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</si>
  <si>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</si>
  <si>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</si>
  <si>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</si>
  <si>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</si>
  <si>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</si>
  <si>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</si>
  <si>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</si>
  <si>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</si>
  <si>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</si>
  <si>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</si>
  <si>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</si>
  <si>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</si>
  <si>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</si>
  <si>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</si>
  <si>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</si>
  <si>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</si>
  <si>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</si>
  <si>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</si>
  <si>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</si>
  <si>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</si>
  <si>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</si>
  <si>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</si>
  <si>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</si>
  <si>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</si>
  <si>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</si>
  <si>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</si>
  <si>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</si>
  <si>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</si>
  <si>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</si>
  <si>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</si>
  <si>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</si>
  <si>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</si>
  <si>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</si>
  <si>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</si>
  <si>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</si>
  <si>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</si>
  <si>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</si>
  <si>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</si>
  <si>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</si>
  <si>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</si>
  <si>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</si>
  <si>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</si>
  <si>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</si>
  <si>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</si>
  <si>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</si>
  <si>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</si>
  <si>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</si>
  <si>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</si>
  <si>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</si>
  <si>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</si>
  <si>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</si>
  <si>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</si>
  <si>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</si>
  <si>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</si>
  <si>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</si>
  <si>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</si>
  <si>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</si>
  <si>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</si>
  <si>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</si>
  <si>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</si>
  <si>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</si>
  <si>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</si>
  <si>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</si>
  <si>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</si>
  <si>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</si>
  <si>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</si>
  <si>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</si>
  <si>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</si>
  <si>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</si>
  <si>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</si>
  <si>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</si>
  <si>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</si>
  <si>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</si>
  <si>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</si>
  <si>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</si>
  <si>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</si>
  <si>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</si>
  <si>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</si>
  <si>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</si>
  <si>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</si>
  <si>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</si>
  <si>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</si>
  <si>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</si>
  <si>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</si>
  <si>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</si>
  <si>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</si>
  <si>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</si>
  <si>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</si>
  <si>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</si>
  <si>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</si>
  <si>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</si>
  <si>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</si>
  <si>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</si>
  <si>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</si>
  <si>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</si>
  <si>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</si>
  <si>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</si>
  <si>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</si>
  <si>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</si>
  <si>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</si>
  <si>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</si>
  <si>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</si>
  <si>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</si>
  <si>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</si>
  <si>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</si>
  <si>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</si>
  <si>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</si>
  <si>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</si>
  <si>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</si>
  <si>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</si>
  <si>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</si>
  <si>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</si>
  <si>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</si>
  <si>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</si>
  <si>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</si>
  <si>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</si>
  <si>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</si>
  <si>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</si>
  <si>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</si>
  <si>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</si>
  <si>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</si>
  <si>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</si>
  <si>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</si>
  <si>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</si>
  <si>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</si>
  <si>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</si>
  <si>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</si>
  <si>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</si>
  <si>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</si>
  <si>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</si>
  <si>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</si>
  <si>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</si>
  <si>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</si>
  <si>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</si>
  <si>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</si>
  <si>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</si>
  <si>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</si>
  <si>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</si>
  <si>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</si>
  <si>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</si>
  <si>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</si>
  <si>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</si>
  <si>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</si>
  <si>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</si>
  <si>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</si>
  <si>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</si>
  <si>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</si>
  <si>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</si>
  <si>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</si>
  <si>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</si>
  <si>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</si>
  <si>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</si>
  <si>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</si>
  <si>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</si>
  <si>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</si>
  <si>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</si>
  <si>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</si>
  <si>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</si>
  <si>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</si>
  <si>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</si>
  <si>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</si>
  <si>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</si>
  <si>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</si>
  <si>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</si>
  <si>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</si>
  <si>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</si>
  <si>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</si>
  <si>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</si>
  <si>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</si>
  <si>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</si>
  <si>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</si>
  <si>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</si>
  <si>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</si>
  <si>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</si>
  <si>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</si>
  <si>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</si>
  <si>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</si>
  <si>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</si>
  <si>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</si>
  <si>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</si>
  <si>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</si>
  <si>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</si>
  <si>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</si>
  <si>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</si>
  <si>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</si>
  <si>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</si>
  <si>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</si>
  <si>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</si>
  <si>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</si>
  <si>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</si>
  <si>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</si>
  <si>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</si>
  <si>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</si>
  <si>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</si>
  <si>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</si>
  <si>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</si>
  <si>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</si>
  <si>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</si>
  <si>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</si>
  <si>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</si>
  <si>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</si>
  <si>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</si>
  <si>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</si>
  <si>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</si>
  <si>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</si>
  <si>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</si>
  <si>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</si>
  <si>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</si>
  <si>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</si>
  <si>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</si>
  <si>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</si>
  <si>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</si>
  <si>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</si>
  <si>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</si>
  <si>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</si>
  <si>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</si>
  <si>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</si>
  <si>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</si>
  <si>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</si>
  <si>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</si>
  <si>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</si>
  <si>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</si>
  <si>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</si>
  <si>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</si>
  <si>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</si>
  <si>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</si>
  <si>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</si>
  <si>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</si>
  <si>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</si>
  <si>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</si>
  <si>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</si>
  <si>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</si>
  <si>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</si>
  <si>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</si>
  <si>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</si>
  <si>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</si>
  <si>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</si>
  <si>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</si>
  <si>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</si>
  <si>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</si>
  <si>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</si>
  <si>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</si>
  <si>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</si>
  <si>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</si>
  <si>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</si>
  <si>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</si>
  <si>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</si>
  <si>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</si>
  <si>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</si>
  <si>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</si>
  <si>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</si>
  <si>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</si>
  <si>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</si>
  <si>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</si>
  <si>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</si>
  <si>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</si>
  <si>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</si>
  <si>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</si>
  <si>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</si>
  <si>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</si>
  <si>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</si>
  <si>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</si>
  <si>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</si>
  <si>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</si>
  <si>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</si>
  <si>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</si>
  <si>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</si>
  <si>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</si>
  <si>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</si>
  <si>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</si>
  <si>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</si>
  <si>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</si>
  <si>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</si>
  <si>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</si>
  <si>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</si>
  <si>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</si>
  <si>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</si>
  <si>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</si>
  <si>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</si>
  <si>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</si>
  <si>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</si>
  <si>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</si>
  <si>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</si>
  <si>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</si>
  <si>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</si>
  <si>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</si>
  <si>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</si>
  <si>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</si>
  <si>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</si>
  <si>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</si>
  <si>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</si>
  <si>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</si>
  <si>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</si>
  <si>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</si>
  <si>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</si>
  <si>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</si>
  <si>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</si>
  <si>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</si>
  <si>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</si>
  <si>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</si>
  <si>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</si>
  <si>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</si>
  <si>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</si>
  <si>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</si>
  <si>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</si>
  <si>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</si>
  <si>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</si>
  <si>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</si>
  <si>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</si>
  <si>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</si>
  <si>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</si>
  <si>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</si>
  <si>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</si>
  <si>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</si>
  <si>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</si>
  <si>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</si>
  <si>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</si>
  <si>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</si>
  <si>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</si>
  <si>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</si>
  <si>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</si>
  <si>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</si>
  <si>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</si>
  <si>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</si>
  <si>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</si>
  <si>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</si>
  <si>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</si>
  <si>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</si>
  <si>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</si>
  <si>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</si>
  <si>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</si>
  <si>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</si>
  <si>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</si>
  <si>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</si>
  <si>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</si>
  <si>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</si>
  <si>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</si>
  <si>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</si>
  <si>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</si>
  <si>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</si>
  <si>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</si>
  <si>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</si>
  <si>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</si>
  <si>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</si>
  <si>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</si>
  <si>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</si>
  <si>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</si>
  <si>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</si>
  <si>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</si>
  <si>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</si>
  <si>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</si>
  <si>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</si>
  <si>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</si>
  <si>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</si>
  <si>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</si>
  <si>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</si>
  <si>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</si>
  <si>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</si>
  <si>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</si>
  <si>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</si>
  <si>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</si>
  <si>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</si>
  <si>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</si>
  <si>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</si>
  <si>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</si>
  <si>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</si>
  <si>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</si>
  <si>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</si>
  <si>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</si>
  <si>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</si>
  <si>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</si>
  <si>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</si>
  <si>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</si>
  <si>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</si>
  <si>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</si>
  <si>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</si>
  <si>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</si>
  <si>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</si>
  <si>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</si>
  <si>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</si>
  <si>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</si>
  <si>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</si>
  <si>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</si>
  <si>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</si>
  <si>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</si>
  <si>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</si>
  <si>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</si>
  <si>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</si>
  <si>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</si>
  <si>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</si>
  <si>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</si>
  <si>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</si>
  <si>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</si>
  <si>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</si>
  <si>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</si>
  <si>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</si>
  <si>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</si>
  <si>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</si>
  <si>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</si>
  <si>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</si>
  <si>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</si>
  <si>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</si>
  <si>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</si>
  <si>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</si>
  <si>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</si>
  <si>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</si>
  <si>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</si>
  <si>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</si>
  <si>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</si>
  <si>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</si>
  <si>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</si>
  <si>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</si>
  <si>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</si>
  <si>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</si>
  <si>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</si>
  <si>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</si>
  <si>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</si>
  <si>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</si>
  <si>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</si>
  <si>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</si>
  <si>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</si>
  <si>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</si>
  <si>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</si>
  <si>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</si>
  <si>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</si>
  <si>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</si>
  <si>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</si>
  <si>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</si>
  <si>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</si>
  <si>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</si>
  <si>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</si>
  <si>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</si>
  <si>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</si>
  <si>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</si>
  <si>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</si>
  <si>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</si>
  <si>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</si>
  <si>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</si>
  <si>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</si>
  <si>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</si>
  <si>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</si>
  <si>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</si>
  <si>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</si>
  <si>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</si>
  <si>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</si>
  <si>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</si>
  <si>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</si>
  <si>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</si>
  <si>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</si>
  <si>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</si>
  <si>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</si>
  <si>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</si>
  <si>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</si>
  <si>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</si>
  <si>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</si>
  <si>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</si>
  <si>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</si>
  <si>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</si>
  <si>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</si>
  <si>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</si>
  <si>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</si>
  <si>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</si>
  <si>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</si>
  <si>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</si>
  <si>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</si>
  <si>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</si>
  <si>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</si>
  <si>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</si>
  <si>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</si>
  <si>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</si>
  <si>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</si>
  <si>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</si>
  <si>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</si>
  <si>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</si>
  <si>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</si>
  <si>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</si>
  <si>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</si>
  <si>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</si>
  <si>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</si>
  <si>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</si>
  <si>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</si>
  <si>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</si>
  <si>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</si>
  <si>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</si>
  <si>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</si>
  <si>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</si>
  <si>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</si>
  <si>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</si>
  <si>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</si>
  <si>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</si>
  <si>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</si>
  <si>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</si>
  <si>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</si>
  <si>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</si>
  <si>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</si>
  <si>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</si>
  <si>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</si>
  <si>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</si>
  <si>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</si>
  <si>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</si>
  <si>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</si>
  <si>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</si>
  <si>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</si>
  <si>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</si>
  <si>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</si>
  <si>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</si>
  <si>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</si>
  <si>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</si>
  <si>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</si>
  <si>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</si>
  <si>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</si>
  <si>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</si>
  <si>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</si>
  <si>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</si>
  <si>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</si>
  <si>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</si>
  <si>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</si>
  <si>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</si>
  <si>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</si>
  <si>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</si>
  <si>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</si>
  <si>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</si>
  <si>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</si>
  <si>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</si>
  <si>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</si>
  <si>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</si>
  <si>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</si>
  <si>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</si>
  <si>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</si>
  <si>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</si>
  <si>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</si>
  <si>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</si>
  <si>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</si>
  <si>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</si>
  <si>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</si>
  <si>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</si>
  <si>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</si>
  <si>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</si>
  <si>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</si>
  <si>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</si>
  <si>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</si>
  <si>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</si>
  <si>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</si>
  <si>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</si>
  <si>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</si>
  <si>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</si>
  <si>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</si>
  <si>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</si>
  <si>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</si>
  <si>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</si>
  <si>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</si>
  <si>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</si>
  <si>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</si>
  <si>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</si>
  <si>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</si>
  <si>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</si>
  <si>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</si>
  <si>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</si>
  <si>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</si>
  <si>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</si>
  <si>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</si>
  <si>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</si>
  <si>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</si>
  <si>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</si>
  <si>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</si>
  <si>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</si>
  <si>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</si>
  <si>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</si>
  <si>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</si>
  <si>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</si>
  <si>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</si>
  <si>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</si>
  <si>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</si>
  <si>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</si>
  <si>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</si>
  <si>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</si>
  <si>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</si>
  <si>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</si>
  <si>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</si>
  <si>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</si>
  <si>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</si>
  <si>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</si>
  <si>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</si>
  <si>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</si>
  <si>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</si>
  <si>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</si>
  <si>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</si>
  <si>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</si>
  <si>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</si>
  <si>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</si>
  <si>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</si>
  <si>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</si>
  <si>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</si>
  <si>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</si>
  <si>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</si>
  <si>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</si>
  <si>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</si>
  <si>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</si>
  <si>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</si>
  <si>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</si>
  <si>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</si>
  <si>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</si>
  <si>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</si>
  <si>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</si>
  <si>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</si>
  <si>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</si>
  <si>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</si>
  <si>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</si>
  <si>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</si>
  <si>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</si>
  <si>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</si>
  <si>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</si>
  <si>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</si>
  <si>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</si>
  <si>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</si>
  <si>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</si>
  <si>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</si>
  <si>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</si>
  <si>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</si>
  <si>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</si>
  <si>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</si>
  <si>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</si>
  <si>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</si>
  <si>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</si>
  <si>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</si>
  <si>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</si>
  <si>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</si>
  <si>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</si>
  <si>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</si>
  <si>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</si>
  <si>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</si>
  <si>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</si>
  <si>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</si>
  <si>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</si>
  <si>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</si>
  <si>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</si>
  <si>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</si>
  <si>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</si>
  <si>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</si>
  <si>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</si>
  <si>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</si>
  <si>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</si>
  <si>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</si>
  <si>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</si>
  <si>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</si>
  <si>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</si>
  <si>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</si>
  <si>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</si>
  <si>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</si>
  <si>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</si>
  <si>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</si>
  <si>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</si>
  <si>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</si>
  <si>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</si>
  <si>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</si>
  <si>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</si>
  <si>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</si>
  <si>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</si>
  <si>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</si>
  <si>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</si>
  <si>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</si>
  <si>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</si>
  <si>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</si>
  <si>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</si>
  <si>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</si>
  <si>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</si>
  <si>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</si>
  <si>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</si>
  <si>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</si>
  <si>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</si>
  <si>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</si>
  <si>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</si>
  <si>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</si>
  <si>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</si>
  <si>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</si>
  <si>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</si>
  <si>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</si>
  <si>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</si>
  <si>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</si>
  <si>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</si>
  <si>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</si>
  <si>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</si>
  <si>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</si>
  <si>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</si>
  <si>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</si>
  <si>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</si>
  <si>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</si>
  <si>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</si>
  <si>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</si>
  <si>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</si>
  <si>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</si>
  <si>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</si>
  <si>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</si>
  <si>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</si>
  <si>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</si>
  <si>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</si>
  <si>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</si>
  <si>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</si>
  <si>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</si>
  <si>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</si>
  <si>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</si>
  <si>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</si>
  <si>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</si>
  <si>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</si>
  <si>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</si>
  <si>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</si>
  <si>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</si>
  <si>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</si>
  <si>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</si>
  <si>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</si>
  <si>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</si>
  <si>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</si>
  <si>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</si>
  <si>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</si>
  <si>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</si>
  <si>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</si>
  <si>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</si>
  <si>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</si>
  <si>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</si>
  <si>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</si>
  <si>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</si>
  <si>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</si>
  <si>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</si>
  <si>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</si>
  <si>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</si>
  <si>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</si>
  <si>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</si>
  <si>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</si>
  <si>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</si>
  <si>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</si>
  <si>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</si>
  <si>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</si>
  <si>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</si>
  <si>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</si>
  <si>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</si>
  <si>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</si>
  <si>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</si>
  <si>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</si>
  <si>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</si>
  <si>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</si>
  <si>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</si>
  <si>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</si>
  <si>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</si>
  <si>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</si>
  <si>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</si>
  <si>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</si>
  <si>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</si>
  <si>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</si>
  <si>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</si>
  <si>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</si>
  <si>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</si>
  <si>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</si>
  <si>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</si>
  <si>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</si>
  <si>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</si>
  <si>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</si>
  <si>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</si>
  <si>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</si>
  <si>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</si>
  <si>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</si>
  <si>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</si>
  <si>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</si>
  <si>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</si>
  <si>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</si>
  <si>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</si>
  <si>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</si>
  <si>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</si>
  <si>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</si>
  <si>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</si>
  <si>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</si>
  <si>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</si>
  <si>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</si>
  <si>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</si>
  <si>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</si>
  <si>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</si>
  <si>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</si>
  <si>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</si>
  <si>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</si>
  <si>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</si>
  <si>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</si>
  <si>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</si>
  <si>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</si>
  <si>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</si>
  <si>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</si>
  <si>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</si>
  <si>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</si>
  <si>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</si>
  <si>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</si>
  <si>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</si>
  <si>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</si>
  <si>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</si>
  <si>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</si>
  <si>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</si>
  <si>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</si>
  <si>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</si>
  <si>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</si>
  <si>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</si>
  <si>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</si>
  <si>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</si>
  <si>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</si>
  <si>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</si>
  <si>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</si>
  <si>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</si>
  <si>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</si>
  <si>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</si>
  <si>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</si>
  <si>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</si>
  <si>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</si>
  <si>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</si>
  <si>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</si>
  <si>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</si>
  <si>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</si>
  <si>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</si>
  <si>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</si>
  <si>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</si>
  <si>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</si>
  <si>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</si>
  <si>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</si>
  <si>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</si>
  <si>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</si>
  <si>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</si>
  <si>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</si>
  <si>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</si>
  <si>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</si>
  <si>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</si>
  <si>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</si>
  <si>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</si>
  <si>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</si>
  <si>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</si>
  <si>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</si>
  <si>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</si>
  <si>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</si>
  <si>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</si>
  <si>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</si>
  <si>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</si>
  <si>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</si>
  <si>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</si>
  <si>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</si>
  <si>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</si>
  <si>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</si>
  <si>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</si>
  <si>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</si>
  <si>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</si>
  <si>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</si>
  <si>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</si>
  <si>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</si>
  <si>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</si>
  <si>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</si>
  <si>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</si>
  <si>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</si>
  <si>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</si>
  <si>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</si>
  <si>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</si>
  <si>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</si>
  <si>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</si>
  <si>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</si>
  <si>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</si>
  <si>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</si>
  <si>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</si>
  <si>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</si>
  <si>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</si>
  <si>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</si>
  <si>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</si>
  <si>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</si>
  <si>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</si>
  <si>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</si>
  <si>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</si>
  <si>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</si>
  <si>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</si>
  <si>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</si>
  <si>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</si>
  <si>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</si>
  <si>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</si>
  <si>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</si>
  <si>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</si>
  <si>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</si>
  <si>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</si>
  <si>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</si>
  <si>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</si>
  <si>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</si>
  <si>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</si>
  <si>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</si>
  <si>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</si>
  <si>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</si>
  <si>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</si>
  <si>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</si>
  <si>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</si>
  <si>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</si>
  <si>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</si>
  <si>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</si>
  <si>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</si>
  <si>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</si>
  <si>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</si>
  <si>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</si>
  <si>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</si>
  <si>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</si>
  <si>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</si>
  <si>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</si>
  <si>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</si>
  <si>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</si>
  <si>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</si>
  <si>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</si>
  <si>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</si>
  <si>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</si>
  <si>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</si>
  <si>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</si>
  <si>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</si>
  <si>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</si>
  <si>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</si>
  <si>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</si>
  <si>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</si>
  <si>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</si>
  <si>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</si>
  <si>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</si>
  <si>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</si>
  <si>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</si>
  <si>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</si>
  <si>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</si>
  <si>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</si>
  <si>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</si>
  <si>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</si>
  <si>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</si>
  <si>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</si>
  <si>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</si>
  <si>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</si>
  <si>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</si>
  <si>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</si>
  <si>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</si>
  <si>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</si>
  <si>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</si>
  <si>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</si>
  <si>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</si>
  <si>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</si>
  <si>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</si>
  <si>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</si>
  <si>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</si>
  <si>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</si>
  <si>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</si>
  <si>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</si>
  <si>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</si>
  <si>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</si>
  <si>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</si>
  <si>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</si>
  <si>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</si>
  <si>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</si>
  <si>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</si>
  <si>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</si>
  <si>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</si>
  <si>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</si>
  <si>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</si>
  <si>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</si>
  <si>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</si>
  <si>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</si>
  <si>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</si>
  <si>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</si>
  <si>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</si>
  <si>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</si>
  <si>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</si>
  <si>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</si>
  <si>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</si>
  <si>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</si>
  <si>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</si>
  <si>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</si>
  <si>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</si>
  <si>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</si>
  <si>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</si>
  <si>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</si>
  <si>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</si>
  <si>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</si>
  <si>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</si>
  <si>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</si>
  <si>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</si>
  <si>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</si>
  <si>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</si>
  <si>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</si>
  <si>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</si>
  <si>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</si>
  <si>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</si>
  <si>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</si>
  <si>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</si>
  <si>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</si>
  <si>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</si>
  <si>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</si>
  <si>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</si>
  <si>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</si>
  <si>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</si>
  <si>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</si>
  <si>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</si>
  <si>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</si>
  <si>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</si>
  <si>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</si>
  <si>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</si>
  <si>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</si>
  <si>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</si>
  <si>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</si>
  <si>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</si>
  <si>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</si>
  <si>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</si>
  <si>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</si>
  <si>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</si>
  <si>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</si>
  <si>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</si>
  <si>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</si>
  <si>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</si>
  <si>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</si>
  <si>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</si>
  <si>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</si>
  <si>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</si>
  <si>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</si>
  <si>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</si>
  <si>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</si>
  <si>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</si>
  <si>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</si>
  <si>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</si>
  <si>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</si>
  <si>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</si>
  <si>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</si>
  <si>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</si>
  <si>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</si>
  <si>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</si>
  <si>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</si>
  <si>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</si>
  <si>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</si>
  <si>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</si>
  <si>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</si>
  <si>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</si>
  <si>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</si>
  <si>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</si>
  <si>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</si>
  <si>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</si>
  <si>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</si>
  <si>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</si>
  <si>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</si>
  <si>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</si>
  <si>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</si>
  <si>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</si>
  <si>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</si>
  <si>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</si>
  <si>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</si>
  <si>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</si>
  <si>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</si>
  <si>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</si>
  <si>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</si>
  <si>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</si>
  <si>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</si>
  <si>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</si>
  <si>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</si>
  <si>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</si>
  <si>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</si>
  <si>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</si>
  <si>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</si>
  <si>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</si>
  <si>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</si>
  <si>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</si>
  <si>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</si>
  <si>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</si>
  <si>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</si>
  <si>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</si>
  <si>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</si>
  <si>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</si>
  <si>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</si>
  <si>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</si>
  <si>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</si>
  <si>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</si>
  <si>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</si>
  <si>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</si>
  <si>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</si>
  <si>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</si>
  <si>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</si>
  <si>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</si>
  <si>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</si>
  <si>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</si>
  <si>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</si>
  <si>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</si>
  <si>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</si>
  <si>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</si>
  <si>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</si>
  <si>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</si>
  <si>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</si>
  <si>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</si>
  <si>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</si>
  <si>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</si>
  <si>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</si>
  <si>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</si>
  <si>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</si>
  <si>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</si>
  <si>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</si>
  <si>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</si>
  <si>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</si>
  <si>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</si>
  <si>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</si>
  <si>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</si>
  <si>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</si>
  <si>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</si>
  <si>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</si>
  <si>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</si>
  <si>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</si>
  <si>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</si>
  <si>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</si>
  <si>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</si>
  <si>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</si>
  <si>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</si>
  <si>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</si>
  <si>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</si>
  <si>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</si>
  <si>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</si>
  <si>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</si>
  <si>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</si>
  <si>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</si>
  <si>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</si>
  <si>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</si>
  <si>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</si>
  <si>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</si>
  <si>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</si>
  <si>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</si>
  <si>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</si>
  <si>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</si>
  <si>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</si>
  <si>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</si>
  <si>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</si>
  <si>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</si>
  <si>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</si>
  <si>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</si>
  <si>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</si>
  <si>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</si>
  <si>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</si>
  <si>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</si>
  <si>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</si>
  <si>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</si>
  <si>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</si>
  <si>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</si>
  <si>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</si>
  <si>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</si>
  <si>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</si>
  <si>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</si>
  <si>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</si>
  <si>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</si>
  <si>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</si>
  <si>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</si>
  <si>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</si>
  <si>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</si>
  <si>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</si>
  <si>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</si>
  <si>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</si>
  <si>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</si>
  <si>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</si>
  <si>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</si>
  <si>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</si>
  <si>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</si>
  <si>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</si>
  <si>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</si>
  <si>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</si>
  <si>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</si>
  <si>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</si>
  <si>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</si>
  <si>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</si>
  <si>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</si>
  <si>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</si>
  <si>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</si>
  <si>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</si>
  <si>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</si>
  <si>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</si>
  <si>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</si>
  <si>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</si>
  <si>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</si>
  <si>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</si>
  <si>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</si>
  <si>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</si>
  <si>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</si>
  <si>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</si>
  <si>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</si>
  <si>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</si>
  <si>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</si>
  <si>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</si>
  <si>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</si>
  <si>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</si>
  <si>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</si>
  <si>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</si>
  <si>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</si>
  <si>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</si>
  <si>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</si>
  <si>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</si>
  <si>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</si>
  <si>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</si>
  <si>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</si>
  <si>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</si>
  <si>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</si>
  <si>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</si>
  <si>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</si>
  <si>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</si>
  <si>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</si>
  <si>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</si>
  <si>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</si>
  <si>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</si>
  <si>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</si>
  <si>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</si>
  <si>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</si>
  <si>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</si>
  <si>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</si>
  <si>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</si>
  <si>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</si>
  <si>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</si>
  <si>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</si>
  <si>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</si>
  <si>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</si>
  <si>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</si>
  <si>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</si>
  <si>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</si>
  <si>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</si>
  <si>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</si>
  <si>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</si>
  <si>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</si>
  <si>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</si>
  <si>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</si>
  <si>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</si>
  <si>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</si>
  <si>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</si>
  <si>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</si>
  <si>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</si>
  <si>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</si>
  <si>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</si>
  <si>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</si>
  <si>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</si>
  <si>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</si>
  <si>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</si>
  <si>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</si>
  <si>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</si>
  <si>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</si>
  <si>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</si>
  <si>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</si>
  <si>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</si>
  <si>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</si>
  <si>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</si>
  <si>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</si>
  <si>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</si>
  <si>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</si>
  <si>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</si>
  <si>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</si>
  <si>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</si>
  <si>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</si>
  <si>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</si>
  <si>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</si>
  <si>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</si>
  <si>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</si>
  <si>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</si>
  <si>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</si>
  <si>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</si>
  <si>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</si>
  <si>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</si>
  <si>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</si>
  <si>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</si>
  <si>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</si>
  <si>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</si>
  <si>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</si>
  <si>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</si>
  <si>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</si>
  <si>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</si>
  <si>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</si>
  <si>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</si>
  <si>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</si>
  <si>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</si>
  <si>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</si>
  <si>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</si>
  <si>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</si>
  <si>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</si>
  <si>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</si>
  <si>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</si>
  <si>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</si>
  <si>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</si>
  <si>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</si>
  <si>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</si>
  <si>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</si>
  <si>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</si>
  <si>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</si>
  <si>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</si>
  <si>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</si>
  <si>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</si>
  <si>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</si>
  <si>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</si>
  <si>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</si>
  <si>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</si>
  <si>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</si>
  <si>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</si>
  <si>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</si>
  <si>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</si>
  <si>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</si>
  <si>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</si>
  <si>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</si>
  <si>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</si>
  <si>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</si>
  <si>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</si>
  <si>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</si>
  <si>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</si>
  <si>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</si>
  <si>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</si>
  <si>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</si>
  <si>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</si>
  <si>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</si>
  <si>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</si>
  <si>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</si>
  <si>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</si>
  <si>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</si>
  <si>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</si>
  <si>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</si>
  <si>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</si>
  <si>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</si>
  <si>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</si>
  <si>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</si>
  <si>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</si>
  <si>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</si>
  <si>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</si>
  <si>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</si>
  <si>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</si>
  <si>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</si>
  <si>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</si>
  <si>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</si>
  <si>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</si>
  <si>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</si>
  <si>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</si>
  <si>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</si>
  <si>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</si>
  <si>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</si>
  <si>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</si>
  <si>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</si>
  <si>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</si>
  <si>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</si>
  <si>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</si>
  <si>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</si>
  <si>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</si>
  <si>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</si>
  <si>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</si>
  <si>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</si>
  <si>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</si>
  <si>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</si>
  <si>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</si>
  <si>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</si>
  <si>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</si>
  <si>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</si>
  <si>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</si>
  <si>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</si>
  <si>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</si>
  <si>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</si>
  <si>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</si>
  <si>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</si>
  <si>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</si>
  <si>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</si>
  <si>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</si>
  <si>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</si>
  <si>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</si>
  <si>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</si>
  <si>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</si>
  <si>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</si>
  <si>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</si>
  <si>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</si>
  <si>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</si>
  <si>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</si>
  <si>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</si>
  <si>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</si>
  <si>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</si>
  <si>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</si>
  <si>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</si>
  <si>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</si>
  <si>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</si>
  <si>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</si>
  <si>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</si>
  <si>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</si>
  <si>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</si>
  <si>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</si>
  <si>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</si>
  <si>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</si>
  <si>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</si>
  <si>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</si>
  <si>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</si>
  <si>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</si>
  <si>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</si>
  <si>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</si>
  <si>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</si>
  <si>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</si>
  <si>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</si>
  <si>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</si>
  <si>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</si>
  <si>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</si>
  <si>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</si>
  <si>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</si>
  <si>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</si>
  <si>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</si>
  <si>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</si>
  <si>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</si>
  <si>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</si>
  <si>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</si>
  <si>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</si>
  <si>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</si>
  <si>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</si>
  <si>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</si>
  <si>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</si>
  <si>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</si>
  <si>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</si>
  <si>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</si>
  <si>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</si>
  <si>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</si>
  <si>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</si>
  <si>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</si>
  <si>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</si>
  <si>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</si>
  <si>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</si>
  <si>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</si>
  <si>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</si>
  <si>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</si>
  <si>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</si>
  <si>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</si>
  <si>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</si>
  <si>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</si>
  <si>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</si>
  <si>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</si>
  <si>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</si>
  <si>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</si>
  <si>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</si>
  <si>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</si>
  <si>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</si>
  <si>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</si>
  <si>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</si>
  <si>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</si>
  <si>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</si>
  <si>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</si>
  <si>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</si>
  <si>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</si>
  <si>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</si>
  <si>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</si>
  <si>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</si>
  <si>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</si>
  <si>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</si>
  <si>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</si>
  <si>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</si>
  <si>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</si>
  <si>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</si>
  <si>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</si>
  <si>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</si>
  <si>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</si>
  <si>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</si>
  <si>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</si>
  <si>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</si>
  <si>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</si>
  <si>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</si>
  <si>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</si>
  <si>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</si>
  <si>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</si>
  <si>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</si>
  <si>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</si>
  <si>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</si>
  <si>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</si>
  <si>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</si>
  <si>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</si>
  <si>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</si>
  <si>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</si>
  <si>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</si>
  <si>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</si>
  <si>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</si>
  <si>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</si>
  <si>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</si>
  <si>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</si>
  <si>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</si>
  <si>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</si>
  <si>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</si>
  <si>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</si>
  <si>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</si>
  <si>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</si>
  <si>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</si>
  <si>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</si>
  <si>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</si>
  <si>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</si>
  <si>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</si>
  <si>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</si>
  <si>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</si>
  <si>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</si>
  <si>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</si>
  <si>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</si>
  <si>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</si>
  <si>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</si>
  <si>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</si>
  <si>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</si>
  <si>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</si>
  <si>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</si>
  <si>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</si>
  <si>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</si>
  <si>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</si>
  <si>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</si>
  <si>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</si>
  <si>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</si>
  <si>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</si>
  <si>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</si>
  <si>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</si>
  <si>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</si>
  <si>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</si>
  <si>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</si>
  <si>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</si>
  <si>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</si>
  <si>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</si>
  <si>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</si>
  <si>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</si>
  <si>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</si>
  <si>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</si>
  <si>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</si>
  <si>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</si>
  <si>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</si>
  <si>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</si>
  <si>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</si>
  <si>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</si>
  <si>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</si>
  <si>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</si>
  <si>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</si>
  <si>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</si>
  <si>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</si>
  <si>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</si>
  <si>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</si>
  <si>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</si>
  <si>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</si>
  <si>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</si>
  <si>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</si>
  <si>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</si>
  <si>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</si>
  <si>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</si>
  <si>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</si>
  <si>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</si>
  <si>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</si>
  <si>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</si>
  <si>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</si>
  <si>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</si>
  <si>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</si>
  <si>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</si>
  <si>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</si>
  <si>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</si>
  <si>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</si>
  <si>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</si>
  <si>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</si>
  <si>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</si>
  <si>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</si>
  <si>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</si>
  <si>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</si>
  <si>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</si>
  <si>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</si>
  <si>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</si>
  <si>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</si>
  <si>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</si>
  <si>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</si>
  <si>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</si>
  <si>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</si>
  <si>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</si>
  <si>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</si>
  <si>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</si>
  <si>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</si>
  <si>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</si>
  <si>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</si>
  <si>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</si>
  <si>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</si>
  <si>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</si>
  <si>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</si>
  <si>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</si>
  <si>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</si>
  <si>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</si>
  <si>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</si>
  <si>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</si>
  <si>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</si>
  <si>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</si>
  <si>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</si>
  <si>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</si>
  <si>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</si>
  <si>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</si>
  <si>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</si>
  <si>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</si>
  <si>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</si>
  <si>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</si>
  <si>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</si>
  <si>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</si>
  <si>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</si>
  <si>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</si>
  <si>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</si>
  <si>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</si>
  <si>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</si>
  <si>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</si>
  <si>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</si>
  <si>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</si>
  <si>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</si>
  <si>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</si>
  <si>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</si>
  <si>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</si>
  <si>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</si>
  <si>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</si>
  <si>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</si>
  <si>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</si>
  <si>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</si>
  <si>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</si>
  <si>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</si>
  <si>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</si>
  <si>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</si>
  <si>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</si>
  <si>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</si>
  <si>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</si>
  <si>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</si>
  <si>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</si>
  <si>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</si>
  <si>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</si>
  <si>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</si>
  <si>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</si>
  <si>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</si>
  <si>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</si>
  <si>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</si>
  <si>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</si>
  <si>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</si>
  <si>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</si>
  <si>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</si>
  <si>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</si>
  <si>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</si>
  <si>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</si>
  <si>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</si>
  <si>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</si>
  <si>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</si>
  <si>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</si>
  <si>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</si>
  <si>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</si>
  <si>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</si>
  <si>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</si>
  <si>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</si>
  <si>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</si>
  <si>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</si>
  <si>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</si>
  <si>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</si>
  <si>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</si>
  <si>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</si>
  <si>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</si>
  <si>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</si>
  <si>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</si>
  <si>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</si>
  <si>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</si>
  <si>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</si>
  <si>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</si>
  <si>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</si>
  <si>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</si>
  <si>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</si>
  <si>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</si>
  <si>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</si>
  <si>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</si>
  <si>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</si>
  <si>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</si>
  <si>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</si>
  <si>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</si>
  <si>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</si>
  <si>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</si>
  <si>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</si>
  <si>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</si>
  <si>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</si>
  <si>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</si>
  <si>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</si>
  <si>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</si>
  <si>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</si>
  <si>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</si>
  <si>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</si>
  <si>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</si>
  <si>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</si>
  <si>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</si>
  <si>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</si>
  <si>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</si>
  <si>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</si>
  <si>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</si>
  <si>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</si>
  <si>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</si>
  <si>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</si>
  <si>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</si>
  <si>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</si>
  <si>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</si>
  <si>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</si>
  <si>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</si>
  <si>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</si>
  <si>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</si>
  <si>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</si>
  <si>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</si>
  <si>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</si>
  <si>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</si>
  <si>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</si>
  <si>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</si>
  <si>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</si>
  <si>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</si>
  <si>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</si>
  <si>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</si>
  <si>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</si>
  <si>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</si>
  <si>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</si>
  <si>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</si>
  <si>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</si>
  <si>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</si>
  <si>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</si>
  <si>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</si>
  <si>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</si>
  <si>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</si>
  <si>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</si>
  <si>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</si>
  <si>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</si>
  <si>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</si>
  <si>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</si>
  <si>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</si>
  <si>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</si>
  <si>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</si>
  <si>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</si>
  <si>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</si>
  <si>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</si>
  <si>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</si>
  <si>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</si>
  <si>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</si>
  <si>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</si>
  <si>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</si>
  <si>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</si>
  <si>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</si>
  <si>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</si>
  <si>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</si>
  <si>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</si>
  <si>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</si>
  <si>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</si>
  <si>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</si>
  <si>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</si>
  <si>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</si>
  <si>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</si>
  <si>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</si>
  <si>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</si>
  <si>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</si>
  <si>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</si>
  <si>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</si>
  <si>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</si>
  <si>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</si>
  <si>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</si>
  <si>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</si>
  <si>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</si>
  <si>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</si>
  <si>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</si>
  <si>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</si>
  <si>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</si>
  <si>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</si>
  <si>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</si>
  <si>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</si>
  <si>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</si>
  <si>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</si>
  <si>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</si>
  <si>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</si>
  <si>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</si>
  <si>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</si>
  <si>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</si>
  <si>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</si>
  <si>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</si>
  <si>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</si>
  <si>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</si>
  <si>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</si>
  <si>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</si>
  <si>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</si>
  <si>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</si>
  <si>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</si>
  <si>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</si>
  <si>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</si>
  <si>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</si>
  <si>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</si>
  <si>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</si>
  <si>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</si>
  <si>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</si>
  <si>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</si>
  <si>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</si>
  <si>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</si>
  <si>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</si>
  <si>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</si>
  <si>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</si>
  <si>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</si>
  <si>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</si>
  <si>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</si>
  <si>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</si>
  <si>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</si>
  <si>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</si>
  <si>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</si>
  <si>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</si>
  <si>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</si>
  <si>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</si>
  <si>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</si>
  <si>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</si>
  <si>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</si>
  <si>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</si>
  <si>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</si>
  <si>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</si>
  <si>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</si>
  <si>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</si>
  <si>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</si>
  <si>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</si>
  <si>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</si>
  <si>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</si>
  <si>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</si>
  <si>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</si>
  <si>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</si>
  <si>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</si>
  <si>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</si>
  <si>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</si>
  <si>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</si>
  <si>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</si>
  <si>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</si>
  <si>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</si>
  <si>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</si>
  <si>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</si>
  <si>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</si>
  <si>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</si>
  <si>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</si>
  <si>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</si>
  <si>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</si>
  <si>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</si>
  <si>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</si>
  <si>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</si>
  <si>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</si>
  <si>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</si>
  <si>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</si>
  <si>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</si>
  <si>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</si>
  <si>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</si>
  <si>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</si>
  <si>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</si>
  <si>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</si>
  <si>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</si>
  <si>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</si>
  <si>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</si>
  <si>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</si>
  <si>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</si>
  <si>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</si>
  <si>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</si>
  <si>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</si>
  <si>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</si>
  <si>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</si>
  <si>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</si>
  <si>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</si>
  <si>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</si>
  <si>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</si>
  <si>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</si>
  <si>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</si>
  <si>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</si>
  <si>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</si>
  <si>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</si>
  <si>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</si>
  <si>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</si>
  <si>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</si>
  <si>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</si>
  <si>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</si>
  <si>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</si>
  <si>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</si>
  <si>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</si>
  <si>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</si>
  <si>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</si>
  <si>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</si>
  <si>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</si>
  <si>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</si>
  <si>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</si>
  <si>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</si>
  <si>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</si>
  <si>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</si>
  <si>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</si>
  <si>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</si>
  <si>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</si>
  <si>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</si>
  <si>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</si>
  <si>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</si>
  <si>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</si>
  <si>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</si>
  <si>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</si>
  <si>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</si>
  <si>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</si>
  <si>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</si>
  <si>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</si>
  <si>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</si>
  <si>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</si>
  <si>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</si>
  <si>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</si>
  <si>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</si>
  <si>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</si>
  <si>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</si>
  <si>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</si>
  <si>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</si>
  <si>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</si>
  <si>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</si>
  <si>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</si>
  <si>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</si>
  <si>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</si>
  <si>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</si>
  <si>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(All)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</si>
  <si>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</si>
  <si>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</si>
  <si>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</si>
  <si>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</si>
  <si>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</si>
  <si>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</si>
  <si>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</si>
  <si>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</si>
  <si>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</si>
  <si>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</si>
  <si>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</si>
  <si>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</si>
  <si>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</si>
  <si>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</si>
  <si>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</si>
  <si>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</si>
  <si>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</si>
  <si>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</si>
  <si>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</si>
  <si>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</si>
  <si>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</si>
  <si>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</si>
  <si>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</si>
  <si>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</si>
  <si>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</si>
  <si>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</si>
  <si>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</si>
  <si>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</si>
  <si>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</si>
  <si>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</si>
  <si>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</si>
  <si>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</si>
  <si>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</si>
  <si>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</si>
  <si>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</si>
  <si>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</si>
  <si>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</si>
  <si>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</si>
  <si>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</si>
  <si>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</si>
  <si>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</si>
  <si>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</si>
  <si>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</si>
  <si>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</si>
  <si>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</si>
  <si>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</si>
  <si>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</si>
  <si>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</si>
  <si>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</si>
  <si>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</si>
  <si>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</si>
  <si>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USA_for_reference</t>
  </si>
  <si>
    <t>BPMCCS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</si>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</sst>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  <xf numFmtId="0" fontId="1" fillId="3" borderId="2" xfId="0" applyFont="1" applyFill="1" applyBorder="1"/>
    <xf numFmtId="0" fontId="4" fillId="0" borderId="0" xfId="0" applyFont="1" applyAlignment="1">
      <alignment vertical="center"/>
    </xf>
    <xf numFmtId="0" fontId="5" fillId="0" borderId="0" xfId="0" applyFont="1"/>
    <xf numFmtId="0" fontId="0" fillId="4" borderId="0" xfId="0" applyFill="1"/>
    <xf numFmtId="0" fontId="2" fillId="0" borderId="1" xfId="0" applyNumberFormat="1" applyFont="1" applyFill="1" applyBorder="1" applyAlignment="1" applyProtection="1"/>
    <xf numFmtId="0" fontId="3" fillId="2" borderId="3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 count="50">
        <s v="TX"/>
        <s v="CA"/>
        <s v="MA"/>
        <s v="NY"/>
        <s v="SC"/>
        <s v="OR"/>
        <s v="VA"/>
        <s v="FL"/>
        <s v="GA"/>
        <s v="HI"/>
        <s v="UT"/>
        <s v="NC"/>
        <s v="CT"/>
        <s v="IL"/>
        <s v="IN"/>
        <s v="MN"/>
        <s v="OH"/>
        <s v="WY"/>
        <s v="MI"/>
        <s v="IA"/>
        <s v="NJ"/>
        <s v="VT"/>
        <s v="LA"/>
        <s v="PA"/>
        <s v="WI"/>
        <s v="OK"/>
        <s v="WA"/>
        <s v="CO"/>
        <s v="DE"/>
        <s v="MD"/>
        <s v="NE"/>
        <s v="RI"/>
        <s v="ID"/>
        <s v="MO"/>
        <s v="NV"/>
        <s v="NM"/>
        <s v="AR"/>
        <s v="ME"/>
        <s v="SD"/>
        <s v="AK"/>
        <s v="ND"/>
        <s v="AZ"/>
        <s v="KS"/>
        <s v="MT"/>
        <s v="KY"/>
        <s v="WV"/>
        <s v="NH"/>
        <s v="AL"/>
        <s v="TN"/>
        <s v="MS"/>
      </sharedItems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9">
  <r>
    <x v="0"/>
    <n v="6"/>
    <n v="61524"/>
    <s v="226HC 8me LLC"/>
    <s v="IPP"/>
    <s v="Holstein 1 Solar Farm"/>
    <x v="0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x v="1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x v="2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x v="2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x v="2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x v="3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x v="2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x v="2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x v="2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x v="2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x v="2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x v="2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x v="2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x v="4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x v="0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x v="5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x v="6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x v="6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x v="6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x v="7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x v="8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x v="8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x v="0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x v="9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x v="10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x v="0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x v="6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x v="11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x v="1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x v="11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x v="0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x v="0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x v="12"/>
    <n v="63245"/>
    <s v="DCKN"/>
    <n v="2"/>
    <x v="0"/>
    <s v="SUN"/>
    <s v="PV"/>
    <x v="0"/>
    <n v="2"/>
  </r>
  <r>
    <x v="0"/>
    <n v="6"/>
    <n v="58135"/>
    <s v="Ecos Energy LLC"/>
    <s v="IPP"/>
    <s v="Sydney Solar"/>
    <x v="12"/>
    <n v="63244"/>
    <s v="SYDN"/>
    <n v="2"/>
    <x v="0"/>
    <s v="SUN"/>
    <s v="PV"/>
    <x v="0"/>
    <n v="2"/>
  </r>
  <r>
    <x v="0"/>
    <n v="6"/>
    <n v="60496"/>
    <s v="Enerparc Inc."/>
    <s v="IPP"/>
    <s v="Vale Solar Center"/>
    <x v="5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x v="0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x v="1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x v="13"/>
    <n v="63071"/>
    <s v="1822"/>
    <n v="1.3"/>
    <x v="0"/>
    <s v="SUN"/>
    <s v="PV"/>
    <x v="1"/>
    <n v="1.3"/>
  </r>
  <r>
    <x v="0"/>
    <n v="6"/>
    <n v="61873"/>
    <s v="GA Solar 4"/>
    <s v="IPP"/>
    <s v="Twiggs Solar"/>
    <x v="8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x v="1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x v="1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x v="1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x v="7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x v="0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x v="13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x v="14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x v="14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x v="14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x v="0"/>
    <n v="62755"/>
    <s v="PROSP"/>
    <n v="300"/>
    <x v="0"/>
    <s v="SUN"/>
    <s v="PV"/>
    <x v="1"/>
    <n v="300"/>
  </r>
  <r>
    <x v="0"/>
    <n v="6"/>
    <n v="63001"/>
    <s v="MN CSG 2, LLC"/>
    <s v="IPP"/>
    <s v="Woodbury Solar"/>
    <x v="15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x v="15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x v="15"/>
    <n v="63532"/>
    <s v="52837"/>
    <n v="1"/>
    <x v="0"/>
    <s v="SUN"/>
    <s v="PV"/>
    <x v="1"/>
    <n v="1"/>
  </r>
  <r>
    <x v="0"/>
    <n v="6"/>
    <n v="63471"/>
    <s v="NES Olympos"/>
    <s v="IPP"/>
    <s v="Tate Solar"/>
    <x v="11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x v="5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x v="15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x v="15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x v="16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x v="16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x v="16"/>
    <n v="62653"/>
    <s v="T3"/>
    <n v="1.5"/>
    <x v="2"/>
    <s v="WND"/>
    <s v="WT"/>
    <x v="0"/>
    <n v="1.5"/>
  </r>
  <r>
    <x v="0"/>
    <n v="6"/>
    <n v="62788"/>
    <s v="Oberon Solar IA"/>
    <s v="IPP"/>
    <s v="Oberon IA"/>
    <x v="0"/>
    <n v="62933"/>
    <s v="OBR1A"/>
    <n v="150"/>
    <x v="0"/>
    <s v="SUN"/>
    <s v="PV"/>
    <x v="2"/>
    <n v="150"/>
  </r>
  <r>
    <x v="0"/>
    <n v="6"/>
    <n v="62789"/>
    <s v="Oberon Solar IB"/>
    <s v="IPP"/>
    <s v="Oberon IB"/>
    <x v="0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x v="0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x v="17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x v="17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x v="17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x v="0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x v="15"/>
    <n v="63216"/>
    <s v="BB"/>
    <n v="1"/>
    <x v="0"/>
    <s v="SUN"/>
    <s v="PV"/>
    <x v="2"/>
    <n v="1"/>
  </r>
  <r>
    <x v="0"/>
    <n v="6"/>
    <n v="60531"/>
    <s v="Standard Solar"/>
    <s v="IPP"/>
    <s v="USS Chariot Solar LLC"/>
    <x v="15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x v="15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x v="15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x v="15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x v="15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x v="15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x v="7"/>
    <n v="63583"/>
    <s v="TCS"/>
    <n v="74.5"/>
    <x v="0"/>
    <s v="SUN"/>
    <s v="PV"/>
    <x v="2"/>
    <n v="74.5"/>
  </r>
  <r>
    <x v="0"/>
    <n v="6"/>
    <n v="61980"/>
    <s v="Valta Energy"/>
    <s v="IPP"/>
    <s v="Mauka FIT One"/>
    <x v="9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x v="5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x v="18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x v="18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x v="3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x v="2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x v="2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x v="2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x v="2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x v="11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x v="15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x v="1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x v="1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x v="19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x v="19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x v="12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x v="12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x v="13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x v="20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x v="14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x v="1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x v="5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x v="21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x v="13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x v="0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x v="11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x v="8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x v="8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x v="8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x v="8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x v="8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x v="8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x v="8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x v="15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x v="13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x v="15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x v="0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x v="11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x v="14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x v="22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x v="23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x v="15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x v="24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x v="9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x v="15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x v="15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x v="25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x v="25"/>
    <n v="63499"/>
    <s v="CVS1"/>
    <n v="5"/>
    <x v="0"/>
    <s v="SUN"/>
    <s v="PV"/>
    <x v="2"/>
    <n v="5"/>
  </r>
  <r>
    <x v="0"/>
    <n v="7"/>
    <n v="63405"/>
    <s v="PG Solar, LLC"/>
    <s v="IPP"/>
    <s v="PG Solar, LLC"/>
    <x v="11"/>
    <n v="63692"/>
    <s v="13504"/>
    <n v="2"/>
    <x v="0"/>
    <s v="SUN"/>
    <s v="PV"/>
    <x v="2"/>
    <n v="2"/>
  </r>
  <r>
    <x v="0"/>
    <n v="7"/>
    <n v="61678"/>
    <s v="RE Rambler LLC"/>
    <s v="IPP"/>
    <s v="Rambler"/>
    <x v="0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x v="0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x v="5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x v="1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x v="1"/>
    <n v="56080"/>
    <s v="EG7"/>
    <n v="3.5"/>
    <x v="9"/>
    <s v="OBG"/>
    <s v="IC"/>
    <x v="2"/>
    <n v="3.5"/>
  </r>
  <r>
    <x v="0"/>
    <n v="7"/>
    <n v="61677"/>
    <s v="Sol Systems"/>
    <s v="IPP"/>
    <s v="Ruff Solar LLC"/>
    <x v="11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x v="26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x v="15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x v="15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x v="5"/>
    <n v="63778"/>
    <s v="3"/>
    <n v="10"/>
    <x v="0"/>
    <s v="SUN"/>
    <s v="PV"/>
    <x v="4"/>
    <n v="10"/>
  </r>
  <r>
    <x v="0"/>
    <n v="7"/>
    <n v="62637"/>
    <s v="Walcott Solar LLC"/>
    <s v="IPP"/>
    <s v="Walcott Solar CSG"/>
    <x v="15"/>
    <n v="62707"/>
    <s v="SC"/>
    <n v="4"/>
    <x v="0"/>
    <s v="SUN"/>
    <s v="PV"/>
    <x v="2"/>
    <n v="4"/>
  </r>
  <r>
    <x v="0"/>
    <n v="7"/>
    <n v="62641"/>
    <s v="Warsaw Solar LLC"/>
    <s v="IPP"/>
    <s v="Warsaw Solar CSG"/>
    <x v="15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x v="1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x v="1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x v="15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x v="15"/>
    <n v="62696"/>
    <s v="FS2"/>
    <n v="1"/>
    <x v="0"/>
    <s v="SUN"/>
    <s v="PV"/>
    <x v="0"/>
    <n v="1"/>
  </r>
  <r>
    <x v="0"/>
    <n v="8"/>
    <n v="62993"/>
    <s v="Aviator Wind, LLC"/>
    <s v="IPP"/>
    <s v="Aviator Wind"/>
    <x v="0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x v="27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x v="27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x v="15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x v="19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x v="19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x v="28"/>
    <n v="59783"/>
    <s v="91199"/>
    <n v="2"/>
    <x v="10"/>
    <s v="LFG"/>
    <s v="IC"/>
    <x v="2"/>
    <n v="2"/>
  </r>
  <r>
    <x v="0"/>
    <n v="8"/>
    <n v="58970"/>
    <s v="Ecoplexus, Inc"/>
    <s v="IPP"/>
    <s v="HWY 158 PV"/>
    <x v="11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x v="1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x v="1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x v="13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x v="13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x v="0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x v="29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x v="5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x v="5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x v="23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x v="0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x v="15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x v="15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x v="15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x v="15"/>
    <n v="63792"/>
    <s v="SVH01"/>
    <n v="1"/>
    <x v="0"/>
    <s v="SUN"/>
    <s v="PV"/>
    <x v="1"/>
    <n v="1"/>
  </r>
  <r>
    <x v="0"/>
    <n v="8"/>
    <n v="63471"/>
    <s v="NES Olympos"/>
    <s v="IPP"/>
    <s v="Eagle Solar"/>
    <x v="11"/>
    <n v="60161"/>
    <s v="PV1"/>
    <n v="4"/>
    <x v="0"/>
    <s v="SUN"/>
    <s v="PV"/>
    <x v="4"/>
    <n v="4"/>
  </r>
  <r>
    <x v="0"/>
    <n v="8"/>
    <n v="63471"/>
    <s v="NES Olympos"/>
    <s v="IPP"/>
    <s v="Willard Solar"/>
    <x v="11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x v="3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x v="3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x v="5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x v="5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x v="5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x v="3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x v="15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x v="15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x v="15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x v="15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x v="15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x v="30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x v="0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x v="1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x v="23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x v="23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x v="31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x v="15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x v="15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x v="15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x v="15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x v="15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x v="15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x v="2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x v="2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x v="10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x v="15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x v="15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x v="15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x v="15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x v="15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x v="31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x v="11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x v="3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x v="1"/>
    <n v="62874"/>
    <s v="ACOR1"/>
    <n v="2"/>
    <x v="1"/>
    <s v="MWH"/>
    <s v="BA"/>
    <x v="2"/>
    <n v="2"/>
  </r>
  <r>
    <x v="0"/>
    <n v="9"/>
    <n v="59474"/>
    <s v="BQ Energy LLC"/>
    <s v="IPP"/>
    <s v="Yeoman Creek"/>
    <x v="13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x v="14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x v="27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x v="5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x v="15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x v="15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x v="18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x v="3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x v="3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x v="3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x v="3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x v="6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x v="19"/>
    <n v="56215"/>
    <s v="ET"/>
    <n v="1.8"/>
    <x v="2"/>
    <s v="WND"/>
    <s v="WT"/>
    <x v="0"/>
    <n v="2"/>
  </r>
  <r>
    <x v="0"/>
    <n v="9"/>
    <n v="58970"/>
    <s v="Ecoplexus, Inc"/>
    <s v="IPP"/>
    <s v="Underwood PV2"/>
    <x v="11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x v="1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x v="0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x v="25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x v="15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x v="15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x v="15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x v="15"/>
    <n v="63319"/>
    <s v="IRIS"/>
    <n v="1"/>
    <x v="0"/>
    <s v="SUN"/>
    <s v="PV"/>
    <x v="2"/>
    <n v="1"/>
  </r>
  <r>
    <x v="0"/>
    <n v="9"/>
    <n v="62759"/>
    <s v="Geronimo Energy"/>
    <s v="IPP"/>
    <s v="Kerria Solar, LLC"/>
    <x v="15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x v="15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x v="18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x v="32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x v="14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x v="14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x v="19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x v="3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x v="23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x v="1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x v="1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x v="15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x v="27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x v="20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x v="20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x v="1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x v="1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x v="26"/>
    <n v="3888"/>
    <s v="4A"/>
    <n v="122"/>
    <x v="4"/>
    <s v="WAT"/>
    <s v="HY"/>
    <x v="1"/>
    <n v="122"/>
  </r>
  <r>
    <x v="0"/>
    <n v="9"/>
    <n v="61521"/>
    <s v="Pegasus Wind, LLC"/>
    <s v="IPP"/>
    <s v="Pegasus Wind"/>
    <x v="18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x v="6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x v="27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x v="4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x v="1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x v="1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x v="4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x v="0"/>
    <n v="62561"/>
    <s v="RODR2"/>
    <n v="200"/>
    <x v="0"/>
    <s v="SUN"/>
    <s v="PV"/>
    <x v="4"/>
    <n v="200"/>
  </r>
  <r>
    <x v="0"/>
    <n v="9"/>
    <n v="61634"/>
    <s v="SR Terrell, LLC"/>
    <s v="IPP"/>
    <s v="SR Terrell"/>
    <x v="8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x v="11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x v="11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x v="2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x v="2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x v="33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x v="34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x v="34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x v="15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x v="35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x v="35"/>
    <n v="63502"/>
    <s v="OGW45"/>
    <n v="216"/>
    <x v="2"/>
    <s v="WND"/>
    <s v="WT"/>
    <x v="2"/>
    <n v="216"/>
  </r>
  <r>
    <x v="0"/>
    <n v="9"/>
    <n v="62701"/>
    <s v="Vista Solar, Inc."/>
    <s v="IPP"/>
    <s v="Bio-Rad"/>
    <x v="1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x v="2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x v="11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x v="11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x v="11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x v="3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x v="3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x v="3"/>
    <n v="63774"/>
    <s v="KRS"/>
    <n v="1"/>
    <x v="0"/>
    <s v="SUN"/>
    <s v="PV"/>
    <x v="4"/>
    <n v="1"/>
  </r>
  <r>
    <x v="0"/>
    <n v="10"/>
    <n v="59474"/>
    <s v="BQ Energy LLC"/>
    <s v="IPP"/>
    <s v="West Valley East"/>
    <x v="3"/>
    <n v="62738"/>
    <s v="WVE"/>
    <n v="5"/>
    <x v="0"/>
    <s v="SUN"/>
    <s v="PV"/>
    <x v="3"/>
    <n v="5"/>
  </r>
  <r>
    <x v="0"/>
    <n v="10"/>
    <n v="59474"/>
    <s v="BQ Energy LLC"/>
    <s v="IPP"/>
    <s v="West Valley West"/>
    <x v="3"/>
    <n v="62737"/>
    <s v="WVW"/>
    <n v="5"/>
    <x v="0"/>
    <s v="SUN"/>
    <s v="PV"/>
    <x v="3"/>
    <n v="5"/>
  </r>
  <r>
    <x v="0"/>
    <n v="10"/>
    <n v="63208"/>
    <s v="Bighorn Solar, LLC"/>
    <s v="IPP"/>
    <s v="Bighorn Solar"/>
    <x v="5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x v="20"/>
    <n v="58947"/>
    <s v="TG102"/>
    <n v="5"/>
    <x v="3"/>
    <s v="NG"/>
    <s v="GT"/>
    <x v="1"/>
    <n v="5.4"/>
  </r>
  <r>
    <x v="0"/>
    <n v="10"/>
    <n v="63073"/>
    <s v="Chicot Solar, LLC"/>
    <s v="IPP"/>
    <s v="Chicot Solar"/>
    <x v="36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x v="13"/>
    <n v="63656"/>
    <s v="PS1"/>
    <n v="2"/>
    <x v="0"/>
    <s v="SUN"/>
    <s v="PV"/>
    <x v="4"/>
    <n v="2"/>
  </r>
  <r>
    <x v="0"/>
    <n v="10"/>
    <n v="59319"/>
    <s v="Cotton Solar, LLC"/>
    <s v="IPP"/>
    <s v="Cotton Solar"/>
    <x v="4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x v="3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x v="3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x v="3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x v="3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x v="3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x v="3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x v="3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x v="0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x v="0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x v="25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x v="0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x v="31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x v="16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x v="34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x v="28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x v="3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x v="3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x v="3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x v="3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x v="0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x v="23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x v="37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x v="3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x v="4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x v="20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x v="15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x v="15"/>
    <n v="63249"/>
    <s v="WAYNE"/>
    <n v="1"/>
    <x v="0"/>
    <s v="SUN"/>
    <s v="PV"/>
    <x v="2"/>
    <n v="1"/>
  </r>
  <r>
    <x v="0"/>
    <n v="10"/>
    <n v="63202"/>
    <s v="Pika Solar, LLC"/>
    <s v="IPP"/>
    <s v="Pika Solar"/>
    <x v="5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x v="25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x v="0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x v="26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x v="1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x v="1"/>
    <n v="63762"/>
    <s v="SILVC"/>
    <n v="1"/>
    <x v="0"/>
    <s v="SUN"/>
    <s v="PV"/>
    <x v="4"/>
    <n v="1"/>
  </r>
  <r>
    <x v="0"/>
    <n v="10"/>
    <n v="63164"/>
    <s v="Robin Solar, LLC"/>
    <s v="IPP"/>
    <s v="Robin Solar"/>
    <x v="11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x v="37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x v="23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x v="23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x v="1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x v="11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x v="13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x v="2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x v="2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x v="2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x v="2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x v="11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x v="19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x v="19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x v="1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x v="19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x v="11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x v="2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x v="2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x v="2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x v="2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x v="2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x v="2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x v="0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x v="4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x v="3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x v="1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x v="6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x v="38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x v="18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x v="6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x v="38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x v="15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x v="15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x v="15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x v="15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x v="15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x v="15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x v="15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x v="39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x v="3"/>
    <n v="62831"/>
    <s v="25"/>
    <n v="2"/>
    <x v="0"/>
    <s v="SUN"/>
    <s v="PV"/>
    <x v="2"/>
    <n v="2"/>
  </r>
  <r>
    <x v="0"/>
    <n v="11"/>
    <n v="62880"/>
    <s v="Hickory Grove #2"/>
    <s v="IPP"/>
    <s v="Hickory Grove #2"/>
    <x v="3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x v="23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x v="14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x v="34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x v="34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x v="14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x v="1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x v="10"/>
    <n v="62812"/>
    <s v="MS1"/>
    <n v="99.9"/>
    <x v="0"/>
    <s v="SUN"/>
    <s v="PV"/>
    <x v="1"/>
    <n v="99"/>
  </r>
  <r>
    <x v="0"/>
    <n v="11"/>
    <n v="63206"/>
    <s v="Minke Solar, LLC"/>
    <s v="IPP"/>
    <s v="Minke Solar"/>
    <x v="5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x v="15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x v="5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x v="40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x v="17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x v="17"/>
    <n v="62516"/>
    <s v="1"/>
    <n v="503.2"/>
    <x v="2"/>
    <s v="WND"/>
    <s v="WT"/>
    <x v="5"/>
    <n v="503.2"/>
  </r>
  <r>
    <x v="0"/>
    <n v="11"/>
    <n v="61677"/>
    <s v="Sol Systems"/>
    <s v="IPP"/>
    <s v="Eros Solar, LLC"/>
    <x v="11"/>
    <n v="63733"/>
    <s v="11631"/>
    <n v="5"/>
    <x v="0"/>
    <s v="SUN"/>
    <s v="PV"/>
    <x v="2"/>
    <n v="5"/>
  </r>
  <r>
    <x v="0"/>
    <n v="11"/>
    <n v="61677"/>
    <s v="Sol Systems"/>
    <s v="IPP"/>
    <s v="Ventura Solar, LLC"/>
    <x v="11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x v="15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x v="15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x v="1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x v="2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x v="2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x v="2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x v="2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x v="2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x v="15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x v="15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x v="15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x v="31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x v="11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x v="0"/>
    <n v="62483"/>
    <s v="PV1"/>
    <n v="255"/>
    <x v="0"/>
    <s v="SUN"/>
    <s v="PV"/>
    <x v="2"/>
    <n v="255"/>
  </r>
  <r>
    <x v="0"/>
    <n v="12"/>
    <n v="62984"/>
    <s v="AC Power 2 LLC"/>
    <s v="IPP"/>
    <s v="AC Power 2"/>
    <x v="20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x v="0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x v="20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x v="6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x v="25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x v="1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x v="1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x v="18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x v="40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x v="35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x v="3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x v="38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x v="11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x v="0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x v="0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x v="0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x v="17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x v="0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x v="1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x v="1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x v="2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x v="23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x v="11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x v="15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x v="15"/>
    <n v="63594"/>
    <s v="SC"/>
    <n v="1"/>
    <x v="0"/>
    <s v="SUN"/>
    <s v="PV"/>
    <x v="2"/>
    <n v="1"/>
  </r>
  <r>
    <x v="0"/>
    <n v="12"/>
    <n v="60714"/>
    <s v="Burke Wind LLC"/>
    <s v="IPP"/>
    <s v="Burke Wind, LLC"/>
    <x v="40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x v="5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x v="11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x v="4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x v="11"/>
    <n v="62317"/>
    <s v="PV"/>
    <n v="10"/>
    <x v="0"/>
    <s v="SUN"/>
    <s v="PV"/>
    <x v="3"/>
    <n v="10"/>
  </r>
  <r>
    <x v="0"/>
    <n v="12"/>
    <n v="62705"/>
    <s v="Concho Bluff LLC"/>
    <s v="IPP"/>
    <s v="Greasewood"/>
    <x v="0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x v="3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x v="3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x v="18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x v="18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x v="1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x v="10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x v="11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x v="6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x v="1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x v="6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x v="6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x v="11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x v="11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x v="1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x v="27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x v="14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x v="41"/>
    <n v="62899"/>
    <s v="EASTL"/>
    <n v="100"/>
    <x v="0"/>
    <s v="SUN"/>
    <s v="PV"/>
    <x v="3"/>
    <n v="100"/>
  </r>
  <r>
    <x v="0"/>
    <n v="12"/>
    <n v="58970"/>
    <s v="Ecoplexus, Inc"/>
    <s v="IPP"/>
    <s v="Boykin PV1"/>
    <x v="11"/>
    <n v="59996"/>
    <s v="BOYK1"/>
    <n v="17"/>
    <x v="0"/>
    <s v="SUN"/>
    <s v="PV"/>
    <x v="3"/>
    <n v="17"/>
  </r>
  <r>
    <x v="0"/>
    <n v="12"/>
    <n v="58970"/>
    <s v="Ecoplexus, Inc"/>
    <s v="IPP"/>
    <s v="E Nash PV1"/>
    <x v="11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x v="21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x v="33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x v="42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x v="33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x v="1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x v="12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x v="38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x v="0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x v="2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x v="2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x v="1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x v="30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x v="15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x v="7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x v="7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x v="7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x v="7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x v="7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x v="7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x v="1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x v="8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x v="18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x v="18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x v="2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x v="12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x v="6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x v="16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x v="9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x v="10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x v="3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x v="26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x v="43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x v="23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x v="43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x v="43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x v="38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x v="16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x v="25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x v="30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x v="25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x v="11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x v="14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x v="13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x v="0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x v="44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x v="44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x v="1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x v="1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x v="1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x v="1"/>
    <n v="59870"/>
    <s v="GEN01"/>
    <n v="40"/>
    <x v="0"/>
    <s v="SUN"/>
    <s v="PV"/>
    <x v="2"/>
    <n v="40"/>
  </r>
  <r>
    <x v="0"/>
    <n v="12"/>
    <n v="63300"/>
    <s v="Lowry CSG2 LLC"/>
    <s v="IPP"/>
    <s v="Lowry CSG2, LLC"/>
    <x v="15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x v="0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x v="1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x v="39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x v="39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x v="19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x v="19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x v="19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x v="19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x v="41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x v="0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x v="3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x v="15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x v="12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x v="8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x v="38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x v="33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x v="15"/>
    <n v="63596"/>
    <s v="SC"/>
    <n v="1"/>
    <x v="0"/>
    <s v="SUN"/>
    <s v="PV"/>
    <x v="2"/>
    <n v="1"/>
  </r>
  <r>
    <x v="0"/>
    <n v="12"/>
    <n v="62985"/>
    <s v="Pettinos Solar LLC"/>
    <s v="IPP"/>
    <s v="Pettinos Solar"/>
    <x v="20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x v="15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x v="11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x v="5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x v="5"/>
    <n v="3045"/>
    <s v="8"/>
    <n v="9"/>
    <x v="4"/>
    <s v="WAT"/>
    <s v="HY"/>
    <x v="2"/>
    <n v="9"/>
  </r>
  <r>
    <x v="0"/>
    <n v="12"/>
    <n v="60982"/>
    <s v="RE Maplewood LLC"/>
    <s v="IPP"/>
    <s v="RE Maplewood"/>
    <x v="0"/>
    <n v="61346"/>
    <s v="PV1"/>
    <n v="250"/>
    <x v="0"/>
    <s v="SUN"/>
    <s v="PV"/>
    <x v="5"/>
    <n v="250"/>
  </r>
  <r>
    <x v="0"/>
    <n v="12"/>
    <n v="62780"/>
    <s v="RE Slate LLC"/>
    <s v="IPP"/>
    <s v="Slate"/>
    <x v="1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x v="25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x v="0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x v="1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x v="11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x v="6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x v="14"/>
    <n v="62891"/>
    <s v="ROSEW"/>
    <n v="102"/>
    <x v="2"/>
    <s v="WND"/>
    <s v="WT"/>
    <x v="2"/>
    <n v="102"/>
  </r>
  <r>
    <x v="0"/>
    <n v="12"/>
    <n v="61624"/>
    <s v="SR Snipesville"/>
    <s v="IPP"/>
    <s v="Snipesville"/>
    <x v="8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x v="15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x v="15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x v="11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x v="4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x v="15"/>
    <n v="63657"/>
    <s v="TC3"/>
    <n v="1"/>
    <x v="0"/>
    <s v="SUN"/>
    <s v="PV"/>
    <x v="2"/>
    <n v="1"/>
  </r>
  <r>
    <x v="0"/>
    <n v="12"/>
    <n v="62146"/>
    <s v="Sigurd Solar LLC"/>
    <s v="IPP"/>
    <s v="Sigurd Solar LLC"/>
    <x v="10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x v="25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x v="1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x v="1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x v="27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x v="1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x v="1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x v="1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x v="1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x v="35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x v="11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x v="2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x v="15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x v="15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x v="11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x v="2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x v="2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x v="2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x v="34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x v="1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x v="15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x v="13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x v="13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x v="15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x v="15"/>
    <n v="63170"/>
    <s v="KASS"/>
    <n v="1"/>
    <x v="0"/>
    <s v="SUN"/>
    <s v="PV"/>
    <x v="2"/>
    <n v="1"/>
  </r>
  <r>
    <x v="0"/>
    <n v="12"/>
    <n v="63326"/>
    <s v="USS Solar Brick"/>
    <s v="IPP"/>
    <s v="USS Solar Brick"/>
    <x v="13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x v="15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x v="13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x v="15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x v="6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x v="1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x v="19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x v="5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x v="33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x v="4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x v="0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x v="24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x v="1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x v="6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x v="11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x v="1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x v="1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x v="7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x v="7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x v="12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x v="1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x v="14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x v="6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x v="6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x v="18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x v="18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x v="15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x v="0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x v="0"/>
    <n v="63335"/>
    <s v="CTG-6"/>
    <n v="45.5"/>
    <x v="3"/>
    <s v="NG"/>
    <s v="GT"/>
    <x v="2"/>
    <n v="60.5"/>
  </r>
  <r>
    <x v="1"/>
    <n v="1"/>
    <n v="63210"/>
    <s v="Saint Solar LLC"/>
    <s v="IPP"/>
    <s v="Saint Solar"/>
    <x v="41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x v="1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x v="1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x v="2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x v="2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x v="2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x v="2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x v="16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x v="7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x v="15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x v="6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x v="0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x v="19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x v="19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x v="2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x v="2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x v="15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x v="15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x v="0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x v="0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x v="0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x v="1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x v="2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x v="2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x v="1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x v="3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x v="14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x v="1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x v="1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x v="11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x v="1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x v="19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x v="19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x v="22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x v="22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x v="1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x v="4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x v="3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x v="3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x v="3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x v="11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x v="1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x v="1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x v="7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x v="7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x v="7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x v="7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x v="7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x v="7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x v="24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x v="2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x v="6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x v="37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x v="31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x v="31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x v="6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x v="0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x v="0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x v="1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x v="12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x v="12"/>
    <n v="62588"/>
    <s v="MM49"/>
    <n v="2.8"/>
    <x v="8"/>
    <s v="NG"/>
    <s v="FC"/>
    <x v="5"/>
    <n v="2.8"/>
  </r>
  <r>
    <x v="1"/>
    <n v="5"/>
    <n v="63441"/>
    <s v="Fogarty Solar LLC"/>
    <s v="IPP"/>
    <s v="Fogarty"/>
    <x v="3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x v="3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x v="0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x v="11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x v="23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x v="11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x v="0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x v="0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x v="1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x v="2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x v="24"/>
    <n v="55641"/>
    <s v="PV1"/>
    <n v="2"/>
    <x v="0"/>
    <s v="SUN"/>
    <s v="PV"/>
    <x v="4"/>
    <n v="2"/>
  </r>
  <r>
    <x v="1"/>
    <n v="6"/>
    <n v="63118"/>
    <s v="224WB 8me LLC"/>
    <s v="IPP"/>
    <s v="Galloway 2 Solar Farm"/>
    <x v="0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x v="0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x v="0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x v="0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x v="0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x v="30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x v="12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x v="1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x v="0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x v="43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x v="43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x v="1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x v="45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x v="45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x v="45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x v="0"/>
    <n v="57659"/>
    <s v="PSF"/>
    <n v="144"/>
    <x v="0"/>
    <s v="SUN"/>
    <s v="PV"/>
    <x v="3"/>
    <n v="144"/>
  </r>
  <r>
    <x v="1"/>
    <n v="6"/>
    <n v="58970"/>
    <s v="Ecoplexus, Inc"/>
    <s v="IPP"/>
    <s v="High Shoals PV1"/>
    <x v="11"/>
    <n v="59997"/>
    <s v="HISHO"/>
    <n v="16"/>
    <x v="0"/>
    <s v="SUN"/>
    <s v="PV"/>
    <x v="3"/>
    <n v="16"/>
  </r>
  <r>
    <x v="1"/>
    <n v="6"/>
    <n v="58970"/>
    <s v="Ecoplexus, Inc"/>
    <s v="IPP"/>
    <s v="OAKBORO PV1"/>
    <x v="11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x v="11"/>
    <n v="63787"/>
    <s v="PHILL"/>
    <n v="20"/>
    <x v="0"/>
    <s v="SUN"/>
    <s v="PV"/>
    <x v="3"/>
    <n v="20"/>
  </r>
  <r>
    <x v="1"/>
    <n v="6"/>
    <n v="58970"/>
    <s v="Ecoplexus, Inc"/>
    <s v="IPP"/>
    <s v="Willoughby PV1"/>
    <x v="11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x v="41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x v="0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x v="0"/>
    <n v="60925"/>
    <s v="1C"/>
    <n v="500"/>
    <x v="6"/>
    <s v="NG"/>
    <s v="CA"/>
    <x v="3"/>
    <n v="500"/>
  </r>
  <r>
    <x v="1"/>
    <n v="6"/>
    <n v="60688"/>
    <s v="FGE Goodnight, LLC"/>
    <s v="IPP"/>
    <s v="Goodnight"/>
    <x v="0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x v="7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x v="8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x v="8"/>
    <n v="63282"/>
    <s v="1"/>
    <n v="3.5"/>
    <x v="0"/>
    <s v="SUN"/>
    <s v="PV"/>
    <x v="2"/>
    <n v="3.5"/>
  </r>
  <r>
    <x v="1"/>
    <n v="6"/>
    <n v="61122"/>
    <s v="Great River Hydro, LLC"/>
    <s v="IPP"/>
    <s v="S C Moore"/>
    <x v="46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x v="4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x v="0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x v="0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x v="0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x v="0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x v="3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x v="3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x v="4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x v="18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x v="18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x v="18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x v="47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x v="2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x v="0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x v="0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x v="0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x v="0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x v="1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x v="1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x v="13"/>
    <n v="62420"/>
    <s v="PSS01"/>
    <n v="99"/>
    <x v="0"/>
    <s v="SUN"/>
    <s v="PV"/>
    <x v="5"/>
    <n v="99"/>
  </r>
  <r>
    <x v="1"/>
    <n v="6"/>
    <n v="60982"/>
    <s v="RE Maplewood LLC"/>
    <s v="IPP"/>
    <s v="RE Maplewood"/>
    <x v="0"/>
    <n v="61346"/>
    <s v="PV2"/>
    <n v="250"/>
    <x v="0"/>
    <s v="SUN"/>
    <s v="PV"/>
    <x v="5"/>
    <n v="250"/>
  </r>
  <r>
    <x v="1"/>
    <n v="6"/>
    <n v="59010"/>
    <s v="Rhubarb One LLC"/>
    <s v="IPP"/>
    <s v="Rhubarb One SC"/>
    <x v="4"/>
    <n v="59596"/>
    <s v="PV1"/>
    <n v="20"/>
    <x v="0"/>
    <s v="SUN"/>
    <s v="PV"/>
    <x v="3"/>
    <n v="20"/>
  </r>
  <r>
    <x v="1"/>
    <n v="6"/>
    <n v="63092"/>
    <s v="SE Titan, LLC"/>
    <s v="IPP"/>
    <s v="Titan Solar Project"/>
    <x v="0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x v="2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x v="2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x v="31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x v="31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x v="35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x v="14"/>
    <n v="62918"/>
    <s v="HYD1"/>
    <n v="2.5"/>
    <x v="4"/>
    <s v="WAT"/>
    <s v="HY"/>
    <x v="2"/>
    <n v="2.5"/>
  </r>
  <r>
    <x v="1"/>
    <n v="6"/>
    <n v="63225"/>
    <s v="Wister Solar"/>
    <s v="IPP"/>
    <s v="Wister Solar"/>
    <x v="1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x v="3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x v="3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x v="30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x v="11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x v="1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x v="41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x v="1"/>
    <n v="63685"/>
    <s v="LUNA"/>
    <n v="100"/>
    <x v="1"/>
    <s v="MWH"/>
    <s v="BA"/>
    <x v="5"/>
    <n v="100"/>
  </r>
  <r>
    <x v="1"/>
    <n v="7"/>
    <n v="63451"/>
    <s v="Madero Grid, LLC"/>
    <s v="IPP"/>
    <s v="Madero Grid"/>
    <x v="0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x v="13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x v="6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x v="0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x v="3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x v="3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x v="3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x v="3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x v="2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x v="2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x v="0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x v="0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x v="0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x v="34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x v="11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x v="1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x v="0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x v="2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x v="0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x v="18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x v="0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x v="0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x v="0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x v="0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x v="43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x v="3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x v="39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x v="0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x v="23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x v="0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x v="0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x v="5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x v="5"/>
    <n v="59721"/>
    <s v="GT4"/>
    <n v="98.7"/>
    <x v="3"/>
    <s v="NG"/>
    <s v="GT"/>
    <x v="4"/>
    <n v="106"/>
  </r>
  <r>
    <x v="1"/>
    <n v="9"/>
    <n v="62743"/>
    <s v="RoxWind LLC"/>
    <s v="IPP"/>
    <s v="RoxWind"/>
    <x v="37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x v="0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x v="11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x v="3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x v="6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x v="0"/>
    <n v="62945"/>
    <s v="FJSOL"/>
    <n v="350"/>
    <x v="0"/>
    <s v="SUN"/>
    <s v="PV"/>
    <x v="3"/>
    <n v="350"/>
  </r>
  <r>
    <x v="1"/>
    <n v="10"/>
    <n v="62659"/>
    <s v="BMP Wind LLC"/>
    <s v="IPP"/>
    <s v="BMP Wind (TX)"/>
    <x v="0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x v="25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x v="10"/>
    <n v="63061"/>
    <s v="CLVR"/>
    <n v="80"/>
    <x v="0"/>
    <s v="SUN"/>
    <s v="PV"/>
    <x v="5"/>
    <n v="80"/>
  </r>
  <r>
    <x v="1"/>
    <n v="10"/>
    <n v="58970"/>
    <s v="Ecoplexus, Inc"/>
    <s v="IPP"/>
    <s v="Westminister NC"/>
    <x v="11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x v="43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x v="9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x v="23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x v="26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x v="26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x v="26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x v="26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x v="26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x v="0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x v="5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x v="5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x v="5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x v="5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x v="5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x v="5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x v="8"/>
    <n v="63721"/>
    <s v="COOLS"/>
    <n v="213"/>
    <x v="0"/>
    <s v="SUN"/>
    <s v="PV"/>
    <x v="4"/>
    <n v="213"/>
  </r>
  <r>
    <x v="1"/>
    <n v="11"/>
    <n v="63418"/>
    <s v="Elora Solar"/>
    <s v="IPP"/>
    <s v="Elora Solar"/>
    <x v="48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x v="7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x v="8"/>
    <n v="649"/>
    <s v="3"/>
    <n v="1100"/>
    <x v="15"/>
    <s v="NUC"/>
    <s v="ST"/>
    <x v="2"/>
    <n v="1100"/>
  </r>
  <r>
    <x v="1"/>
    <n v="11"/>
    <n v="63289"/>
    <s v="Key Capture Energy"/>
    <s v="IPP"/>
    <s v="NY2 Battery"/>
    <x v="3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x v="27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x v="13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x v="16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x v="0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x v="23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x v="6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x v="8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x v="8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x v="6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x v="7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x v="7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x v="7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x v="34"/>
    <n v="60654"/>
    <s v="GEN02"/>
    <n v="90"/>
    <x v="1"/>
    <s v="MWH"/>
    <s v="BA"/>
    <x v="4"/>
    <n v="90"/>
  </r>
  <r>
    <x v="1"/>
    <n v="12"/>
    <n v="61222"/>
    <s v="174 Power Global Corp."/>
    <s v="IPP"/>
    <s v="Gerdau"/>
    <x v="0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x v="34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x v="33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x v="33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x v="33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x v="33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x v="33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x v="33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x v="23"/>
    <n v="59418"/>
    <s v="1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2"/>
    <n v="6.8"/>
    <x v="5"/>
    <s v="NG"/>
    <s v="IC"/>
    <x v="3"/>
    <n v="7"/>
  </r>
  <r>
    <x v="1"/>
    <n v="12"/>
    <n v="59192"/>
    <s v="Amity Energy, LLC"/>
    <s v="IPP"/>
    <s v="Amity Energy LLC"/>
    <x v="23"/>
    <n v="59418"/>
    <s v="3"/>
    <n v="6.8"/>
    <x v="5"/>
    <s v="NG"/>
    <s v="IC"/>
    <x v="3"/>
    <n v="7"/>
  </r>
  <r>
    <x v="1"/>
    <n v="12"/>
    <n v="60927"/>
    <s v="Anchor Energy LLC"/>
    <s v="IPP"/>
    <s v="Anchor Energy"/>
    <x v="23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x v="23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x v="41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x v="41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x v="41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x v="41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x v="41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x v="41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x v="41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x v="41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x v="5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x v="5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x v="26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x v="44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x v="43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x v="0"/>
    <n v="62803"/>
    <s v="BAW1"/>
    <n v="200"/>
    <x v="2"/>
    <s v="WND"/>
    <s v="WT"/>
    <x v="3"/>
    <n v="200"/>
  </r>
  <r>
    <x v="1"/>
    <n v="12"/>
    <n v="63221"/>
    <s v="CD4"/>
    <s v="IPP"/>
    <s v="CD4"/>
    <x v="1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x v="11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x v="11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x v="34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x v="0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x v="1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x v="26"/>
    <n v="62263"/>
    <s v="GEN1"/>
    <n v="126"/>
    <x v="2"/>
    <s v="WND"/>
    <s v="WT"/>
    <x v="5"/>
    <n v="126"/>
  </r>
  <r>
    <x v="1"/>
    <n v="12"/>
    <n v="58970"/>
    <s v="Ecoplexus, Inc"/>
    <s v="IPP"/>
    <s v="East Nash PV2"/>
    <x v="11"/>
    <n v="63789"/>
    <s v="ENSH2"/>
    <n v="26"/>
    <x v="0"/>
    <s v="SUN"/>
    <s v="PV"/>
    <x v="3"/>
    <n v="26"/>
  </r>
  <r>
    <x v="1"/>
    <n v="12"/>
    <n v="58970"/>
    <s v="Ecoplexus, Inc"/>
    <s v="IPP"/>
    <s v="Grifton PV2"/>
    <x v="11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x v="1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x v="31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x v="41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x v="1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x v="1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x v="31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x v="31"/>
    <n v="62771"/>
    <s v="DBS4"/>
    <n v="10"/>
    <x v="0"/>
    <s v="SUN"/>
    <s v="PV"/>
    <x v="4"/>
    <n v="10"/>
  </r>
  <r>
    <x v="1"/>
    <n v="12"/>
    <n v="62759"/>
    <s v="Geronimo Energy"/>
    <s v="IPP"/>
    <s v="Elk Creek Solar"/>
    <x v="15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x v="13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x v="3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x v="3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x v="43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x v="16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x v="3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x v="11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x v="3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x v="16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x v="3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x v="0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x v="3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x v="48"/>
    <n v="63026"/>
    <s v="GEN1"/>
    <n v="147"/>
    <x v="0"/>
    <s v="SUN"/>
    <s v="PV"/>
    <x v="2"/>
    <n v="147"/>
  </r>
  <r>
    <x v="1"/>
    <n v="12"/>
    <n v="62912"/>
    <s v="Iris Solar LLC"/>
    <s v="IPP"/>
    <s v="Iris Solar LLC"/>
    <x v="22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x v="6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x v="6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x v="3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x v="29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x v="11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x v="44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x v="44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x v="13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x v="13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x v="25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x v="6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x v="25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x v="3"/>
    <n v="60420"/>
    <s v="NSPV"/>
    <n v="200"/>
    <x v="2"/>
    <s v="WND"/>
    <s v="WT"/>
    <x v="3"/>
    <n v="200"/>
  </r>
  <r>
    <x v="1"/>
    <n v="12"/>
    <n v="63216"/>
    <s v="North Valley"/>
    <s v="IPP"/>
    <s v="North Valley"/>
    <x v="34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x v="3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x v="3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x v="1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x v="0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x v="0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x v="6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x v="15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x v="0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x v="3"/>
    <n v="62262"/>
    <s v="GEN1"/>
    <n v="60"/>
    <x v="2"/>
    <s v="WND"/>
    <s v="WT"/>
    <x v="5"/>
    <n v="60"/>
  </r>
  <r>
    <x v="1"/>
    <n v="12"/>
    <n v="62896"/>
    <s v="Rooney Ranch, LLC"/>
    <s v="IPP"/>
    <s v="Rooney Ranch"/>
    <x v="1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x v="1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x v="8"/>
    <n v="62436"/>
    <s v="ARLI"/>
    <n v="20"/>
    <x v="0"/>
    <s v="SUN"/>
    <s v="PV"/>
    <x v="4"/>
    <n v="20"/>
  </r>
  <r>
    <x v="1"/>
    <n v="12"/>
    <n v="62907"/>
    <s v="Sand Hill A, LLC"/>
    <s v="IPP"/>
    <s v="Sand Hill A"/>
    <x v="1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x v="1"/>
    <n v="63652"/>
    <s v="SNDHB"/>
    <n v="17"/>
    <x v="2"/>
    <s v="WND"/>
    <s v="WT"/>
    <x v="5"/>
    <n v="17"/>
  </r>
  <r>
    <x v="1"/>
    <n v="12"/>
    <n v="62909"/>
    <s v="Sand Hill C, LLC"/>
    <s v="IPP"/>
    <s v="Sand Hill C"/>
    <x v="1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x v="36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x v="36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x v="6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x v="13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x v="22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x v="37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x v="34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x v="19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x v="14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x v="11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x v="5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x v="5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x v="0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x v="0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x v="23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x v="23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x v="2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x v="11"/>
    <n v="60850"/>
    <s v="PV1"/>
    <n v="5"/>
    <x v="0"/>
    <s v="SUN"/>
    <s v="PV"/>
    <x v="6"/>
    <n v="5"/>
  </r>
  <r>
    <x v="2"/>
    <n v="1"/>
    <n v="58765"/>
    <s v="FGE Texas I LLC"/>
    <s v="IPP"/>
    <s v="FGE Texas I"/>
    <x v="0"/>
    <n v="58931"/>
    <s v="CA1"/>
    <n v="249.9"/>
    <x v="6"/>
    <s v="NG"/>
    <s v="CA"/>
    <x v="4"/>
    <n v="265.2"/>
  </r>
  <r>
    <x v="2"/>
    <n v="1"/>
    <n v="58765"/>
    <s v="FGE Texas I LLC"/>
    <s v="IPP"/>
    <s v="FGE Texas I"/>
    <x v="0"/>
    <n v="58931"/>
    <s v="GT1"/>
    <n v="226.7"/>
    <x v="6"/>
    <s v="NG"/>
    <s v="CT"/>
    <x v="4"/>
    <n v="238.9"/>
  </r>
  <r>
    <x v="2"/>
    <n v="1"/>
    <n v="58765"/>
    <s v="FGE Texas I LLC"/>
    <s v="IPP"/>
    <s v="FGE Texas I"/>
    <x v="0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x v="3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x v="3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x v="23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x v="23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x v="0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x v="12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x v="12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x v="3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x v="0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x v="0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x v="0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x v="47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x v="47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x v="18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x v="18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x v="2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x v="41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x v="41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x v="18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x v="18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x v="13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x v="13"/>
    <n v="62926"/>
    <s v="02"/>
    <n v="600"/>
    <x v="6"/>
    <s v="NG"/>
    <s v="CS"/>
    <x v="4"/>
    <n v="600"/>
  </r>
  <r>
    <x v="2"/>
    <n v="4"/>
    <n v="63426"/>
    <s v="RE Bravepost LLC"/>
    <s v="IPP"/>
    <s v="RE Bravepost LLC"/>
    <x v="0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x v="1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x v="7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x v="0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x v="0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x v="1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x v="1"/>
    <n v="63508"/>
    <s v="CS2"/>
    <n v="11"/>
    <x v="1"/>
    <s v="MWH"/>
    <s v="BA"/>
    <x v="5"/>
    <n v="11"/>
  </r>
  <r>
    <x v="2"/>
    <n v="6"/>
    <n v="61541"/>
    <s v="1634 Solar, LLC"/>
    <s v="IPP"/>
    <s v="1634 Solar"/>
    <x v="4"/>
    <n v="61935"/>
    <s v="3"/>
    <n v="2"/>
    <x v="0"/>
    <s v="SUN"/>
    <s v="PV"/>
    <x v="4"/>
    <n v="2"/>
  </r>
  <r>
    <x v="2"/>
    <n v="6"/>
    <n v="61222"/>
    <s v="174 Power Global Corp."/>
    <s v="IPP"/>
    <s v="Kupehau"/>
    <x v="9"/>
    <n v="63799"/>
    <s v="KUP01"/>
    <n v="60"/>
    <x v="0"/>
    <s v="SUN"/>
    <s v="PV"/>
    <x v="5"/>
    <n v="60"/>
  </r>
  <r>
    <x v="2"/>
    <n v="6"/>
    <n v="61222"/>
    <s v="174 Power Global Corp."/>
    <s v="IPP"/>
    <s v="Kupehau"/>
    <x v="9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x v="35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x v="35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x v="4"/>
    <n v="62179"/>
    <s v="21"/>
    <n v="2"/>
    <x v="0"/>
    <s v="SUN"/>
    <s v="PV"/>
    <x v="4"/>
    <n v="2"/>
  </r>
  <r>
    <x v="2"/>
    <n v="6"/>
    <n v="61712"/>
    <s v="Atlantic Solar"/>
    <s v="IPP"/>
    <s v="Atlantic Solar"/>
    <x v="4"/>
    <n v="62180"/>
    <s v="22"/>
    <n v="1"/>
    <x v="0"/>
    <s v="SUN"/>
    <s v="PV"/>
    <x v="4"/>
    <n v="1"/>
  </r>
  <r>
    <x v="2"/>
    <n v="6"/>
    <n v="61713"/>
    <s v="B &amp; K Solar"/>
    <s v="IPP"/>
    <s v="B &amp; K Solar"/>
    <x v="4"/>
    <n v="62181"/>
    <s v="23"/>
    <n v="63"/>
    <x v="0"/>
    <s v="SUN"/>
    <s v="PV"/>
    <x v="4"/>
    <n v="63"/>
  </r>
  <r>
    <x v="2"/>
    <n v="6"/>
    <n v="61544"/>
    <s v="Bani Solar, LLC"/>
    <s v="IPP"/>
    <s v="Bani Solar"/>
    <x v="4"/>
    <n v="61938"/>
    <s v="4"/>
    <n v="2"/>
    <x v="0"/>
    <s v="SUN"/>
    <s v="PV"/>
    <x v="4"/>
    <n v="2"/>
  </r>
  <r>
    <x v="2"/>
    <n v="6"/>
    <n v="61714"/>
    <s v="Battle Solar"/>
    <s v="IPP"/>
    <s v="Battle Solar"/>
    <x v="4"/>
    <n v="62182"/>
    <s v="24"/>
    <n v="2"/>
    <x v="0"/>
    <s v="SUN"/>
    <s v="PV"/>
    <x v="4"/>
    <n v="2"/>
  </r>
  <r>
    <x v="2"/>
    <n v="6"/>
    <n v="61715"/>
    <s v="Bell Solar"/>
    <s v="IPP"/>
    <s v="Bell Solar"/>
    <x v="4"/>
    <n v="62183"/>
    <s v="25"/>
    <n v="6.1"/>
    <x v="0"/>
    <s v="SUN"/>
    <s v="PV"/>
    <x v="4"/>
    <n v="6.1"/>
  </r>
  <r>
    <x v="2"/>
    <n v="6"/>
    <n v="61716"/>
    <s v="Big Fork Solar"/>
    <s v="IPP"/>
    <s v="Big Fork Solar"/>
    <x v="4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x v="4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x v="4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x v="6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x v="1"/>
    <n v="60670"/>
    <s v="1"/>
    <n v="50"/>
    <x v="14"/>
    <s v="OTH"/>
    <s v="CC"/>
    <x v="4"/>
    <n v="50"/>
  </r>
  <r>
    <x v="2"/>
    <n v="6"/>
    <n v="61718"/>
    <s v="Chapman Solar"/>
    <s v="IPP"/>
    <s v="Chapman Solar"/>
    <x v="4"/>
    <n v="62186"/>
    <s v="28"/>
    <n v="2"/>
    <x v="0"/>
    <s v="SUN"/>
    <s v="PV"/>
    <x v="4"/>
    <n v="2"/>
  </r>
  <r>
    <x v="2"/>
    <n v="6"/>
    <n v="61719"/>
    <s v="Clark Solar"/>
    <s v="IPP"/>
    <s v="Clark Solar"/>
    <x v="4"/>
    <n v="62187"/>
    <s v="29"/>
    <n v="2"/>
    <x v="0"/>
    <s v="SUN"/>
    <s v="PV"/>
    <x v="4"/>
    <n v="2"/>
  </r>
  <r>
    <x v="2"/>
    <n v="6"/>
    <n v="61720"/>
    <s v="Colleton Solar"/>
    <s v="IPP"/>
    <s v="Colleton Solar"/>
    <x v="4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x v="4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x v="4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x v="4"/>
    <n v="62221"/>
    <s v="33"/>
    <n v="69.5"/>
    <x v="0"/>
    <s v="SUN"/>
    <s v="PV"/>
    <x v="4"/>
    <n v="69.5"/>
  </r>
  <r>
    <x v="2"/>
    <n v="6"/>
    <n v="61730"/>
    <s v="Dadswell Solar"/>
    <s v="IPP"/>
    <s v="Dadswell Solar"/>
    <x v="4"/>
    <n v="62222"/>
    <s v="34"/>
    <n v="1"/>
    <x v="0"/>
    <s v="SUN"/>
    <s v="PV"/>
    <x v="4"/>
    <n v="1"/>
  </r>
  <r>
    <x v="2"/>
    <n v="6"/>
    <n v="61731"/>
    <s v="Denmark Solar"/>
    <s v="IPP"/>
    <s v="Denmark Solar"/>
    <x v="4"/>
    <n v="62211"/>
    <s v="35"/>
    <n v="6"/>
    <x v="0"/>
    <s v="SUN"/>
    <s v="PV"/>
    <x v="4"/>
    <n v="6"/>
  </r>
  <r>
    <x v="2"/>
    <n v="6"/>
    <n v="61732"/>
    <s v="Fairfield Solar"/>
    <s v="IPP"/>
    <s v="Fairfield Solar"/>
    <x v="4"/>
    <n v="62212"/>
    <s v="36"/>
    <n v="10"/>
    <x v="0"/>
    <s v="SUN"/>
    <s v="PV"/>
    <x v="4"/>
    <n v="10"/>
  </r>
  <r>
    <x v="2"/>
    <n v="6"/>
    <n v="61733"/>
    <s v="Fishwater Solar"/>
    <s v="IPP"/>
    <s v="Fishwater Solar"/>
    <x v="4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x v="7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x v="7"/>
    <n v="613"/>
    <s v="ST7"/>
    <n v="391.8"/>
    <x v="6"/>
    <s v="NG"/>
    <s v="CA"/>
    <x v="4"/>
    <n v="391.8"/>
  </r>
  <r>
    <x v="2"/>
    <n v="6"/>
    <n v="61735"/>
    <s v="Foreman Solar"/>
    <s v="IPP"/>
    <s v="Foreman Solar"/>
    <x v="4"/>
    <n v="62215"/>
    <s v="39"/>
    <n v="6.4"/>
    <x v="0"/>
    <s v="SUN"/>
    <s v="PV"/>
    <x v="4"/>
    <n v="6.4"/>
  </r>
  <r>
    <x v="2"/>
    <n v="6"/>
    <n v="61737"/>
    <s v="GEB Solar"/>
    <s v="IPP"/>
    <s v="GEB Solar"/>
    <x v="4"/>
    <n v="62217"/>
    <s v="40"/>
    <n v="60"/>
    <x v="0"/>
    <s v="SUN"/>
    <s v="PV"/>
    <x v="4"/>
    <n v="60"/>
  </r>
  <r>
    <x v="2"/>
    <n v="6"/>
    <n v="61738"/>
    <s v="Gedosch Solar II"/>
    <s v="IPP"/>
    <s v="Gedosch Solar II"/>
    <x v="4"/>
    <n v="62218"/>
    <s v="42"/>
    <n v="2"/>
    <x v="0"/>
    <s v="SUN"/>
    <s v="PV"/>
    <x v="4"/>
    <n v="2"/>
  </r>
  <r>
    <x v="2"/>
    <n v="6"/>
    <n v="63437"/>
    <s v="Helena Wind, LLC"/>
    <s v="IPP"/>
    <s v="Helena Wind"/>
    <x v="0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x v="4"/>
    <n v="62229"/>
    <s v="43"/>
    <n v="75"/>
    <x v="0"/>
    <s v="SUN"/>
    <s v="PV"/>
    <x v="4"/>
    <n v="75"/>
  </r>
  <r>
    <x v="2"/>
    <n v="6"/>
    <n v="61749"/>
    <s v="Jackson Solar"/>
    <s v="IPP"/>
    <s v="Jackson Solar"/>
    <x v="4"/>
    <n v="62232"/>
    <s v="46"/>
    <n v="14"/>
    <x v="0"/>
    <s v="SUN"/>
    <s v="PV"/>
    <x v="4"/>
    <n v="14"/>
  </r>
  <r>
    <x v="2"/>
    <n v="6"/>
    <n v="61750"/>
    <s v="Jefferson Solar"/>
    <s v="IPP"/>
    <s v="Jefferson Solar"/>
    <x v="4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x v="4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x v="4"/>
    <n v="62235"/>
    <s v="49"/>
    <n v="66"/>
    <x v="0"/>
    <s v="SUN"/>
    <s v="PV"/>
    <x v="4"/>
    <n v="66"/>
  </r>
  <r>
    <x v="2"/>
    <n v="6"/>
    <n v="61753"/>
    <s v="Luz Solar"/>
    <s v="IPP"/>
    <s v="Luz Solar"/>
    <x v="4"/>
    <n v="62236"/>
    <s v="50"/>
    <n v="2"/>
    <x v="0"/>
    <s v="SUN"/>
    <s v="PV"/>
    <x v="4"/>
    <n v="2"/>
  </r>
  <r>
    <x v="2"/>
    <n v="6"/>
    <n v="61755"/>
    <s v="Marshall Solar"/>
    <s v="IPP"/>
    <s v="Marshall Solar"/>
    <x v="4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x v="4"/>
    <n v="62285"/>
    <s v="53"/>
    <n v="2"/>
    <x v="0"/>
    <s v="SUN"/>
    <s v="PV"/>
    <x v="4"/>
    <n v="2"/>
  </r>
  <r>
    <x v="2"/>
    <n v="6"/>
    <n v="61787"/>
    <s v="Martin East Solar"/>
    <s v="IPP"/>
    <s v="Martin East Solar"/>
    <x v="4"/>
    <n v="62276"/>
    <s v="54"/>
    <n v="2"/>
    <x v="0"/>
    <s v="SUN"/>
    <s v="PV"/>
    <x v="4"/>
    <n v="2"/>
  </r>
  <r>
    <x v="2"/>
    <n v="6"/>
    <n v="61788"/>
    <s v="Martin West Solar"/>
    <s v="IPP"/>
    <s v="Martin West Solar"/>
    <x v="4"/>
    <n v="62277"/>
    <s v="55"/>
    <n v="2"/>
    <x v="0"/>
    <s v="SUN"/>
    <s v="PV"/>
    <x v="4"/>
    <n v="2"/>
  </r>
  <r>
    <x v="2"/>
    <n v="6"/>
    <n v="61789"/>
    <s v="McClain Solar"/>
    <s v="IPP"/>
    <s v="McClain Solar"/>
    <x v="4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x v="4"/>
    <n v="62279"/>
    <s v="57"/>
    <n v="2"/>
    <x v="0"/>
    <s v="SUN"/>
    <s v="PV"/>
    <x v="4"/>
    <n v="2"/>
  </r>
  <r>
    <x v="2"/>
    <n v="6"/>
    <n v="61791"/>
    <s v="Melsam Solar"/>
    <s v="IPP"/>
    <s v="Melsam Solar"/>
    <x v="4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x v="4"/>
    <n v="62281"/>
    <s v="59"/>
    <n v="2"/>
    <x v="0"/>
    <s v="SUN"/>
    <s v="PV"/>
    <x v="4"/>
    <n v="2"/>
  </r>
  <r>
    <x v="2"/>
    <n v="6"/>
    <n v="61793"/>
    <s v="Pee Dee Solar I"/>
    <s v="IPP"/>
    <s v="Pee Dee Solar I"/>
    <x v="4"/>
    <n v="62282"/>
    <s v="60"/>
    <n v="2"/>
    <x v="0"/>
    <s v="SUN"/>
    <s v="PV"/>
    <x v="4"/>
    <n v="2"/>
  </r>
  <r>
    <x v="2"/>
    <n v="6"/>
    <n v="61794"/>
    <s v="Pee Dee Solar II"/>
    <s v="IPP"/>
    <s v="Pee Dee Solar II"/>
    <x v="4"/>
    <n v="62283"/>
    <s v="61"/>
    <n v="2"/>
    <x v="0"/>
    <s v="SUN"/>
    <s v="PV"/>
    <x v="4"/>
    <n v="2"/>
  </r>
  <r>
    <x v="2"/>
    <n v="6"/>
    <n v="61795"/>
    <s v="Power Solar"/>
    <s v="IPP"/>
    <s v="Power Solar"/>
    <x v="4"/>
    <n v="62284"/>
    <s v="62"/>
    <n v="3"/>
    <x v="0"/>
    <s v="SUN"/>
    <s v="PV"/>
    <x v="4"/>
    <n v="3"/>
  </r>
  <r>
    <x v="2"/>
    <n v="6"/>
    <n v="61804"/>
    <s v="Pruger Solar I"/>
    <s v="IPP"/>
    <s v="Pruger Solar I"/>
    <x v="4"/>
    <n v="62292"/>
    <s v="63"/>
    <n v="2"/>
    <x v="0"/>
    <s v="SUN"/>
    <s v="PV"/>
    <x v="4"/>
    <n v="2"/>
  </r>
  <r>
    <x v="2"/>
    <n v="6"/>
    <n v="61805"/>
    <s v="Pruger Solar II"/>
    <s v="IPP"/>
    <s v="Pruger Solar II"/>
    <x v="4"/>
    <n v="62293"/>
    <s v="64"/>
    <n v="2"/>
    <x v="0"/>
    <s v="SUN"/>
    <s v="PV"/>
    <x v="4"/>
    <n v="2"/>
  </r>
  <r>
    <x v="2"/>
    <n v="6"/>
    <n v="61806"/>
    <s v="Pruger Solar III"/>
    <s v="IPP"/>
    <s v="Pruger Solar III"/>
    <x v="4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x v="35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x v="35"/>
    <n v="63281"/>
    <s v="GT7"/>
    <n v="42.3"/>
    <x v="3"/>
    <s v="NG"/>
    <s v="GT"/>
    <x v="3"/>
    <n v="41.8"/>
  </r>
  <r>
    <x v="2"/>
    <n v="6"/>
    <n v="61807"/>
    <s v="Quest Solar"/>
    <s v="IPP"/>
    <s v="Quest Solar"/>
    <x v="4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x v="6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x v="23"/>
    <n v="56453"/>
    <s v="CTG1"/>
    <n v="950"/>
    <x v="6"/>
    <s v="NG"/>
    <s v="CC"/>
    <x v="3"/>
    <n v="1022.9"/>
  </r>
  <r>
    <x v="2"/>
    <n v="6"/>
    <n v="61808"/>
    <s v="Rollins Solar"/>
    <s v="IPP"/>
    <s v="Rollins Solar"/>
    <x v="4"/>
    <n v="62295"/>
    <s v="67"/>
    <n v="63"/>
    <x v="0"/>
    <s v="SUN"/>
    <s v="PV"/>
    <x v="4"/>
    <n v="63"/>
  </r>
  <r>
    <x v="2"/>
    <n v="6"/>
    <n v="61809"/>
    <s v="Ross Solar"/>
    <s v="IPP"/>
    <s v="Ross Solar"/>
    <x v="4"/>
    <n v="62296"/>
    <s v="68"/>
    <n v="75"/>
    <x v="0"/>
    <s v="SUN"/>
    <s v="PV"/>
    <x v="4"/>
    <n v="75"/>
  </r>
  <r>
    <x v="2"/>
    <n v="6"/>
    <n v="61810"/>
    <s v="Rutledge Solar"/>
    <s v="IPP"/>
    <s v="Rutledge Solar"/>
    <x v="4"/>
    <n v="62297"/>
    <s v="69"/>
    <n v="2"/>
    <x v="0"/>
    <s v="SUN"/>
    <s v="PV"/>
    <x v="4"/>
    <n v="2"/>
  </r>
  <r>
    <x v="2"/>
    <n v="6"/>
    <n v="61814"/>
    <s v="Sandifer Solar"/>
    <s v="IPP"/>
    <s v="Sandifer Solar"/>
    <x v="4"/>
    <n v="62298"/>
    <s v="70"/>
    <n v="2"/>
    <x v="0"/>
    <s v="SUN"/>
    <s v="PV"/>
    <x v="4"/>
    <n v="2"/>
  </r>
  <r>
    <x v="2"/>
    <n v="6"/>
    <n v="61828"/>
    <s v="Scarlet Solar"/>
    <s v="IPP"/>
    <s v="Scarlet Solar"/>
    <x v="4"/>
    <n v="62307"/>
    <s v="71"/>
    <n v="2"/>
    <x v="0"/>
    <s v="SUN"/>
    <s v="PV"/>
    <x v="4"/>
    <n v="2"/>
  </r>
  <r>
    <x v="2"/>
    <n v="6"/>
    <n v="61829"/>
    <s v="Shem Solar"/>
    <s v="IPP"/>
    <s v="Shem Solar"/>
    <x v="4"/>
    <n v="62308"/>
    <s v="72"/>
    <n v="2"/>
    <x v="0"/>
    <s v="SUN"/>
    <s v="PV"/>
    <x v="4"/>
    <n v="2"/>
  </r>
  <r>
    <x v="2"/>
    <n v="6"/>
    <n v="61830"/>
    <s v="Shining Sun Solar"/>
    <s v="IPP"/>
    <s v="Shining Sun Solar"/>
    <x v="4"/>
    <n v="62309"/>
    <s v="73"/>
    <n v="40"/>
    <x v="0"/>
    <s v="SUN"/>
    <s v="PV"/>
    <x v="4"/>
    <n v="40"/>
  </r>
  <r>
    <x v="2"/>
    <n v="6"/>
    <n v="61831"/>
    <s v="Shorthorn Solar"/>
    <s v="IPP"/>
    <s v="Shorthorn Solar"/>
    <x v="4"/>
    <n v="62310"/>
    <s v="74"/>
    <n v="60.5"/>
    <x v="0"/>
    <s v="SUN"/>
    <s v="PV"/>
    <x v="4"/>
    <n v="60.5"/>
  </r>
  <r>
    <x v="2"/>
    <n v="6"/>
    <n v="61832"/>
    <s v="Snoopy Solar"/>
    <s v="IPP"/>
    <s v="Snoopy Solar"/>
    <x v="4"/>
    <n v="62311"/>
    <s v="75"/>
    <n v="2"/>
    <x v="0"/>
    <s v="SUN"/>
    <s v="PV"/>
    <x v="4"/>
    <n v="2"/>
  </r>
  <r>
    <x v="2"/>
    <n v="6"/>
    <n v="61833"/>
    <s v="Southard Solar"/>
    <s v="IPP"/>
    <s v="Southard Solar"/>
    <x v="4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x v="14"/>
    <n v="57794"/>
    <s v="CT4"/>
    <n v="237"/>
    <x v="6"/>
    <s v="NG"/>
    <s v="CT"/>
    <x v="4"/>
    <n v="238"/>
  </r>
  <r>
    <x v="2"/>
    <n v="6"/>
    <n v="61834"/>
    <s v="Stamey Solar"/>
    <s v="IPP"/>
    <s v="Stamey Solar"/>
    <x v="4"/>
    <n v="62313"/>
    <s v="77"/>
    <n v="1"/>
    <x v="0"/>
    <s v="SUN"/>
    <s v="PV"/>
    <x v="4"/>
    <n v="2"/>
  </r>
  <r>
    <x v="2"/>
    <n v="6"/>
    <n v="61835"/>
    <s v="Tarpon Solar I"/>
    <s v="IPP"/>
    <s v="Tarpon Solar I"/>
    <x v="4"/>
    <n v="62314"/>
    <s v="78"/>
    <n v="2"/>
    <x v="0"/>
    <s v="SUN"/>
    <s v="PV"/>
    <x v="4"/>
    <n v="2"/>
  </r>
  <r>
    <x v="2"/>
    <n v="6"/>
    <n v="61836"/>
    <s v="Tedder Solar"/>
    <s v="IPP"/>
    <s v="Tedder Solar"/>
    <x v="4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x v="4"/>
    <n v="62316"/>
    <s v="80"/>
    <n v="28"/>
    <x v="0"/>
    <s v="SUN"/>
    <s v="PV"/>
    <x v="4"/>
    <n v="28"/>
  </r>
  <r>
    <x v="2"/>
    <n v="6"/>
    <n v="61862"/>
    <s v="Thomas Solar"/>
    <s v="IPP"/>
    <s v="Thomas Solar"/>
    <x v="4"/>
    <n v="62352"/>
    <s v="81"/>
    <n v="2"/>
    <x v="0"/>
    <s v="SUN"/>
    <s v="PV"/>
    <x v="4"/>
    <n v="2"/>
  </r>
  <r>
    <x v="2"/>
    <n v="6"/>
    <n v="61861"/>
    <s v="Topaz Solar"/>
    <s v="IPP"/>
    <s v="Topaz Solar (SC)"/>
    <x v="4"/>
    <n v="62349"/>
    <s v="82"/>
    <n v="2"/>
    <x v="0"/>
    <s v="SUN"/>
    <s v="PV"/>
    <x v="4"/>
    <n v="2"/>
  </r>
  <r>
    <x v="2"/>
    <n v="6"/>
    <n v="61860"/>
    <s v="Trask East Solar"/>
    <s v="IPP"/>
    <s v="Trask East Solar"/>
    <x v="4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x v="0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x v="0"/>
    <n v="60273"/>
    <s v="WT1"/>
    <n v="120"/>
    <x v="2"/>
    <s v="WND"/>
    <s v="WT"/>
    <x v="5"/>
    <n v="120"/>
  </r>
  <r>
    <x v="2"/>
    <n v="6"/>
    <n v="61859"/>
    <s v="Ulmer Solar"/>
    <s v="IPP"/>
    <s v="Ulmer Solar"/>
    <x v="4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x v="1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x v="4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x v="4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x v="4"/>
    <n v="62344"/>
    <s v="88"/>
    <n v="2"/>
    <x v="0"/>
    <s v="SUN"/>
    <s v="PV"/>
    <x v="4"/>
    <n v="2"/>
  </r>
  <r>
    <x v="2"/>
    <n v="6"/>
    <n v="61865"/>
    <s v="Wayfair Solar"/>
    <s v="IPP"/>
    <s v="Wayfair Solar"/>
    <x v="4"/>
    <n v="62345"/>
    <s v="89"/>
    <n v="2"/>
    <x v="0"/>
    <s v="SUN"/>
    <s v="PV"/>
    <x v="4"/>
    <n v="2"/>
  </r>
  <r>
    <x v="2"/>
    <n v="6"/>
    <n v="61866"/>
    <s v="Weaver Solar"/>
    <s v="IPP"/>
    <s v="Weaver Solar"/>
    <x v="4"/>
    <n v="62347"/>
    <s v="90"/>
    <n v="2"/>
    <x v="0"/>
    <s v="SUN"/>
    <s v="PV"/>
    <x v="4"/>
    <n v="2"/>
  </r>
  <r>
    <x v="2"/>
    <n v="6"/>
    <n v="61869"/>
    <s v="Wysong Solar"/>
    <s v="IPP"/>
    <s v="Wysong Solar"/>
    <x v="4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x v="4"/>
    <n v="62353"/>
    <s v="93"/>
    <n v="10"/>
    <x v="0"/>
    <s v="SUN"/>
    <s v="PV"/>
    <x v="4"/>
    <n v="10"/>
  </r>
  <r>
    <x v="2"/>
    <n v="6"/>
    <n v="61871"/>
    <s v="York Solar"/>
    <s v="IPP"/>
    <s v="York Solar"/>
    <x v="4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x v="0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x v="47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x v="0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x v="1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x v="16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x v="16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x v="9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x v="9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x v="36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x v="3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x v="16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x v="11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x v="1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x v="1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x v="8"/>
    <n v="649"/>
    <s v="4"/>
    <n v="1100"/>
    <x v="15"/>
    <s v="NUC"/>
    <s v="ST"/>
    <x v="2"/>
    <n v="1100"/>
  </r>
  <r>
    <x v="2"/>
    <n v="12"/>
    <n v="61222"/>
    <s v="174 Power Global Corp."/>
    <s v="IPP"/>
    <s v="Atlas"/>
    <x v="41"/>
    <n v="63798"/>
    <s v="ATL01"/>
    <n v="300"/>
    <x v="0"/>
    <s v="SUN"/>
    <s v="PV"/>
    <x v="5"/>
    <n v="300"/>
  </r>
  <r>
    <x v="2"/>
    <n v="12"/>
    <n v="61222"/>
    <s v="174 Power Global Corp."/>
    <s v="IPP"/>
    <s v="Atlas"/>
    <x v="41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x v="34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x v="34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x v="34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x v="13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x v="29"/>
    <n v="61321"/>
    <s v="BFSC"/>
    <n v="15"/>
    <x v="0"/>
    <s v="SUN"/>
    <s v="PV"/>
    <x v="5"/>
    <n v="15"/>
  </r>
  <r>
    <x v="2"/>
    <n v="12"/>
    <n v="61386"/>
    <s v="C4GT, LLC"/>
    <s v="IPP"/>
    <s v="C4GT"/>
    <x v="6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x v="27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x v="30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x v="1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x v="1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x v="1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x v="1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x v="1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x v="1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x v="1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x v="1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x v="11"/>
    <n v="60692"/>
    <s v="PV1"/>
    <n v="75"/>
    <x v="0"/>
    <s v="SUN"/>
    <s v="PV"/>
    <x v="3"/>
    <n v="75"/>
  </r>
  <r>
    <x v="2"/>
    <n v="12"/>
    <n v="61736"/>
    <s v="Gaines Solar"/>
    <s v="IPP"/>
    <s v="Gaines Solar"/>
    <x v="4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x v="35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x v="9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x v="9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x v="16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x v="16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x v="0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x v="35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x v="16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x v="16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x v="13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x v="13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x v="44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x v="44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x v="29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x v="27"/>
    <n v="63731"/>
    <s v="NT325"/>
    <n v="325"/>
    <x v="0"/>
    <s v="SUN"/>
    <s v="PV"/>
    <x v="5"/>
    <n v="375"/>
  </r>
  <r>
    <x v="2"/>
    <n v="12"/>
    <n v="63238"/>
    <s v="OE_ALC"/>
    <s v="IPP"/>
    <s v="AL Solar C LLC"/>
    <x v="47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x v="9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x v="9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x v="17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x v="1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x v="1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x v="1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x v="1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x v="47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x v="7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x v="7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x v="27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x v="0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x v="7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x v="45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x v="45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x v="40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x v="1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x v="3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x v="3"/>
    <n v="2500"/>
    <s v="RWES2"/>
    <n v="98"/>
    <x v="1"/>
    <s v="MWH"/>
    <s v="BA"/>
    <x v="3"/>
    <n v="98"/>
  </r>
  <r>
    <x v="3"/>
    <n v="3"/>
    <n v="61130"/>
    <s v="Helix Ravenswood, LLC"/>
    <s v="IPP"/>
    <s v="Ravenswood"/>
    <x v="3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x v="49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x v="2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x v="0"/>
    <n v="3456"/>
    <s v="6"/>
    <n v="227.8"/>
    <x v="3"/>
    <s v="NG"/>
    <s v="GT"/>
    <x v="5"/>
    <n v="227.8"/>
  </r>
  <r>
    <x v="3"/>
    <n v="5"/>
    <n v="58766"/>
    <s v="FGE Texas II LLC"/>
    <s v="IPP"/>
    <s v="FGE Texas II"/>
    <x v="0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x v="0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x v="0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x v="0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x v="40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x v="47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x v="47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x v="41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x v="14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x v="3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x v="3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x v="1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x v="1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x v="29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x v="29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x v="11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x v="11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x v="34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x v="34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x v="0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x v="0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x v="27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x v="23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x v="49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x v="16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x v="16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x v="23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x v="23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x v="49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x v="23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x v="49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x v="44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x v="16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x v="23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x v="23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x v="23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x v="45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x v="45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x v="22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x v="16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x v="23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x v="16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x v="49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x v="2"/>
    <n v="63093"/>
    <s v="VW01"/>
    <n v="800"/>
    <x v="12"/>
    <s v="WND"/>
    <s v="WS"/>
    <x v="3"/>
    <n v="800"/>
  </r>
  <r>
    <x v="3"/>
    <n v="11"/>
    <n v="63117"/>
    <s v="Gemini Solar"/>
    <s v="IPP"/>
    <s v="Gemini Solar"/>
    <x v="34"/>
    <n v="63352"/>
    <s v="ARBE1"/>
    <n v="690"/>
    <x v="0"/>
    <s v="SUN"/>
    <s v="PV"/>
    <x v="2"/>
    <n v="690"/>
  </r>
  <r>
    <x v="3"/>
    <n v="11"/>
    <n v="63117"/>
    <s v="Gemini Solar"/>
    <s v="IPP"/>
    <s v="Gemini Solar"/>
    <x v="34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x v="3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x v="23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x v="49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x v="16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x v="16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x v="23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x v="23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x v="49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x v="23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x v="49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x v="44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x v="44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x v="16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x v="16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x v="16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x v="23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x v="23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x v="23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x v="23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x v="45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x v="45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x v="22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x v="22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x v="16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x v="23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x v="16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x v="49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x v="35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x v="23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x v="39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x v="39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x v="5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x v="16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x v="17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x v="7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x v="25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x v="25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x v="17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x v="17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x v="17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x v="17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x v="1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x v="34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x v="34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x v="41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x v="41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x v="41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x v="11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x v="10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x v="26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x v="11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x v="11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x v="17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x v="41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x v="20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x v="20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x v="20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x v="20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x v="20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x v="41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x v="41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x v="41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x v="41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x v="10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x v="10"/>
    <n v="6481"/>
    <s v="4"/>
    <n v="420"/>
    <x v="6"/>
    <s v="NG"/>
    <s v="CS"/>
    <x v="5"/>
    <n v="420"/>
  </r>
  <r>
    <x v="5"/>
    <n v="12"/>
    <n v="60600"/>
    <s v="Adams Solar, LLC"/>
    <s v="IPP"/>
    <s v="Adams Solar"/>
    <x v="11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x v="35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x v="17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x v="11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x v="32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x v="32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x v="32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x v="32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x v="32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x v="32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x v="17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x v="32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x v="32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x v="32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x v="32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x v="32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x v="39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4:J24" firstHeaderRow="1" firstDataRow="2" firstDataCol="1" rowPageCount="2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51">
        <item x="39"/>
        <item x="47"/>
        <item x="36"/>
        <item x="41"/>
        <item x="1"/>
        <item x="27"/>
        <item x="12"/>
        <item x="28"/>
        <item x="7"/>
        <item x="8"/>
        <item x="9"/>
        <item x="19"/>
        <item x="32"/>
        <item x="13"/>
        <item x="14"/>
        <item x="42"/>
        <item x="44"/>
        <item x="22"/>
        <item x="2"/>
        <item x="29"/>
        <item x="37"/>
        <item x="18"/>
        <item x="15"/>
        <item x="33"/>
        <item x="49"/>
        <item x="43"/>
        <item x="11"/>
        <item x="40"/>
        <item x="30"/>
        <item x="46"/>
        <item x="20"/>
        <item x="35"/>
        <item x="34"/>
        <item x="3"/>
        <item x="16"/>
        <item x="25"/>
        <item x="5"/>
        <item x="23"/>
        <item x="31"/>
        <item x="4"/>
        <item x="38"/>
        <item x="48"/>
        <item x="0"/>
        <item x="10"/>
        <item x="6"/>
        <item x="21"/>
        <item x="26"/>
        <item x="24"/>
        <item x="45"/>
        <item x="17"/>
        <item t="default"/>
      </items>
    </pivotField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13" hier="-1"/>
    <pageField fld="6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t="s">
        <v>2603</v>
      </c>
      <c r="C1" s="15">
        <v>44515</v>
      </c>
      <c r="F1" s="17" t="s">
        <v>2597</v>
      </c>
      <c r="G1" s="17" t="s">
        <v>2597</v>
      </c>
    </row>
    <row r="2" spans="1:7" x14ac:dyDescent="0.2">
      <c r="B2" t="str">
        <f>LOOKUP(B1,F2:G51,G2:G51)</f>
        <v>CO</v>
      </c>
      <c r="F2" s="18" t="s">
        <v>2598</v>
      </c>
      <c r="G2" s="18" t="s">
        <v>274</v>
      </c>
    </row>
    <row r="3" spans="1:7" x14ac:dyDescent="0.2">
      <c r="A3" s="1" t="s">
        <v>1</v>
      </c>
      <c r="B3" t="s">
        <v>2594</v>
      </c>
      <c r="F3" s="18" t="s">
        <v>2599</v>
      </c>
      <c r="G3" s="18" t="s">
        <v>30</v>
      </c>
    </row>
    <row r="4" spans="1:7" x14ac:dyDescent="0.2">
      <c r="F4" s="18" t="s">
        <v>2600</v>
      </c>
      <c r="G4" s="18" t="s">
        <v>87</v>
      </c>
    </row>
    <row r="5" spans="1:7" x14ac:dyDescent="0.2">
      <c r="A5" s="1" t="s">
        <v>2</v>
      </c>
      <c r="F5" s="18" t="s">
        <v>2601</v>
      </c>
      <c r="G5" s="18" t="s">
        <v>438</v>
      </c>
    </row>
    <row r="6" spans="1:7" x14ac:dyDescent="0.2">
      <c r="A6" t="s">
        <v>3</v>
      </c>
      <c r="F6" s="18" t="s">
        <v>2602</v>
      </c>
      <c r="G6" s="18" t="s">
        <v>92</v>
      </c>
    </row>
    <row r="7" spans="1:7" x14ac:dyDescent="0.2">
      <c r="A7" t="s">
        <v>4</v>
      </c>
      <c r="F7" s="18" t="s">
        <v>2603</v>
      </c>
      <c r="G7" s="18" t="s">
        <v>235</v>
      </c>
    </row>
    <row r="8" spans="1:7" x14ac:dyDescent="0.2">
      <c r="A8" t="s">
        <v>6</v>
      </c>
      <c r="F8" s="18" t="s">
        <v>2604</v>
      </c>
      <c r="G8" s="18" t="s">
        <v>95</v>
      </c>
    </row>
    <row r="9" spans="1:7" x14ac:dyDescent="0.2">
      <c r="A9" t="s">
        <v>5</v>
      </c>
      <c r="F9" s="18" t="s">
        <v>2605</v>
      </c>
      <c r="G9" s="18" t="s">
        <v>1985</v>
      </c>
    </row>
    <row r="10" spans="1:7" x14ac:dyDescent="0.2">
      <c r="F10" s="18" t="s">
        <v>2606</v>
      </c>
      <c r="G10" s="18" t="s">
        <v>166</v>
      </c>
    </row>
    <row r="11" spans="1:7" x14ac:dyDescent="0.2">
      <c r="F11" s="18" t="s">
        <v>2607</v>
      </c>
      <c r="G11" s="18" t="s">
        <v>422</v>
      </c>
    </row>
    <row r="12" spans="1:7" x14ac:dyDescent="0.2">
      <c r="A12" t="s">
        <v>2595</v>
      </c>
      <c r="F12" s="18" t="s">
        <v>2608</v>
      </c>
      <c r="G12" s="18" t="s">
        <v>340</v>
      </c>
    </row>
    <row r="13" spans="1:7" x14ac:dyDescent="0.2">
      <c r="F13" s="18" t="s">
        <v>2609</v>
      </c>
      <c r="G13" s="18" t="s">
        <v>38</v>
      </c>
    </row>
    <row r="14" spans="1:7" x14ac:dyDescent="0.2">
      <c r="F14" s="18" t="s">
        <v>2610</v>
      </c>
      <c r="G14" s="18" t="s">
        <v>356</v>
      </c>
    </row>
    <row r="15" spans="1:7" x14ac:dyDescent="0.2">
      <c r="F15" s="18" t="s">
        <v>2611</v>
      </c>
      <c r="G15" s="18" t="s">
        <v>269</v>
      </c>
    </row>
    <row r="16" spans="1:7" x14ac:dyDescent="0.2">
      <c r="F16" s="18" t="s">
        <v>2612</v>
      </c>
      <c r="G16" s="18" t="s">
        <v>722</v>
      </c>
    </row>
    <row r="17" spans="6:7" x14ac:dyDescent="0.2">
      <c r="F17" s="18" t="s">
        <v>2613</v>
      </c>
      <c r="G17" s="18" t="s">
        <v>1672</v>
      </c>
    </row>
    <row r="18" spans="6:7" x14ac:dyDescent="0.2">
      <c r="F18" s="18" t="s">
        <v>2614</v>
      </c>
      <c r="G18" s="18" t="s">
        <v>210</v>
      </c>
    </row>
    <row r="19" spans="6:7" x14ac:dyDescent="0.2">
      <c r="F19" s="18" t="s">
        <v>2615</v>
      </c>
      <c r="G19" s="18" t="s">
        <v>196</v>
      </c>
    </row>
    <row r="20" spans="6:7" x14ac:dyDescent="0.2">
      <c r="F20" s="18" t="s">
        <v>2616</v>
      </c>
      <c r="G20" s="18" t="s">
        <v>728</v>
      </c>
    </row>
    <row r="21" spans="6:7" x14ac:dyDescent="0.2">
      <c r="F21" s="18" t="s">
        <v>2617</v>
      </c>
      <c r="G21" s="18" t="s">
        <v>253</v>
      </c>
    </row>
    <row r="22" spans="6:7" x14ac:dyDescent="0.2">
      <c r="F22" s="18" t="s">
        <v>2618</v>
      </c>
      <c r="G22" s="18" t="s">
        <v>231</v>
      </c>
    </row>
    <row r="23" spans="6:7" x14ac:dyDescent="0.2">
      <c r="F23" s="18" t="s">
        <v>2619</v>
      </c>
      <c r="G23" s="18" t="s">
        <v>657</v>
      </c>
    </row>
    <row r="24" spans="6:7" x14ac:dyDescent="0.2">
      <c r="F24" s="18" t="s">
        <v>2620</v>
      </c>
      <c r="G24" s="18" t="s">
        <v>764</v>
      </c>
    </row>
    <row r="25" spans="6:7" x14ac:dyDescent="0.2">
      <c r="F25" s="18" t="s">
        <v>2621</v>
      </c>
      <c r="G25" s="18" t="s">
        <v>189</v>
      </c>
    </row>
    <row r="26" spans="6:7" x14ac:dyDescent="0.2">
      <c r="F26" s="18" t="s">
        <v>2622</v>
      </c>
      <c r="G26" s="18" t="s">
        <v>914</v>
      </c>
    </row>
    <row r="27" spans="6:7" x14ac:dyDescent="0.2">
      <c r="F27" s="18" t="s">
        <v>2623</v>
      </c>
      <c r="G27" s="18" t="s">
        <v>832</v>
      </c>
    </row>
    <row r="28" spans="6:7" x14ac:dyDescent="0.2">
      <c r="F28" s="18" t="s">
        <v>2624</v>
      </c>
      <c r="G28" s="18" t="s">
        <v>401</v>
      </c>
    </row>
    <row r="29" spans="6:7" x14ac:dyDescent="0.2">
      <c r="F29" s="18" t="s">
        <v>2625</v>
      </c>
      <c r="G29" s="18" t="s">
        <v>138</v>
      </c>
    </row>
    <row r="30" spans="6:7" x14ac:dyDescent="0.2">
      <c r="F30" s="18" t="s">
        <v>2626</v>
      </c>
      <c r="G30" s="18" t="s">
        <v>1171</v>
      </c>
    </row>
    <row r="31" spans="6:7" x14ac:dyDescent="0.2">
      <c r="F31" s="18" t="s">
        <v>2627</v>
      </c>
      <c r="G31" s="18" t="s">
        <v>101</v>
      </c>
    </row>
    <row r="32" spans="6:7" x14ac:dyDescent="0.2">
      <c r="F32" s="18" t="s">
        <v>2628</v>
      </c>
      <c r="G32" s="18" t="s">
        <v>73</v>
      </c>
    </row>
    <row r="33" spans="6:7" x14ac:dyDescent="0.2">
      <c r="F33" s="18" t="s">
        <v>2629</v>
      </c>
      <c r="G33" s="18" t="s">
        <v>222</v>
      </c>
    </row>
    <row r="34" spans="6:7" x14ac:dyDescent="0.2">
      <c r="F34" s="18" t="s">
        <v>2630</v>
      </c>
      <c r="G34" s="18" t="s">
        <v>65</v>
      </c>
    </row>
    <row r="35" spans="6:7" x14ac:dyDescent="0.2">
      <c r="F35" s="18" t="s">
        <v>2631</v>
      </c>
      <c r="G35" s="18" t="s">
        <v>278</v>
      </c>
    </row>
    <row r="36" spans="6:7" x14ac:dyDescent="0.2">
      <c r="F36" s="18" t="s">
        <v>2632</v>
      </c>
      <c r="G36" s="18" t="s">
        <v>171</v>
      </c>
    </row>
    <row r="37" spans="6:7" x14ac:dyDescent="0.2">
      <c r="F37" s="18" t="s">
        <v>2633</v>
      </c>
      <c r="G37" s="18" t="s">
        <v>159</v>
      </c>
    </row>
    <row r="38" spans="6:7" x14ac:dyDescent="0.2">
      <c r="F38" s="18" t="s">
        <v>2634</v>
      </c>
      <c r="G38" s="18" t="s">
        <v>175</v>
      </c>
    </row>
    <row r="39" spans="6:7" x14ac:dyDescent="0.2">
      <c r="F39" s="18" t="s">
        <v>2635</v>
      </c>
      <c r="G39" s="18" t="s">
        <v>184</v>
      </c>
    </row>
    <row r="40" spans="6:7" x14ac:dyDescent="0.2">
      <c r="F40" s="18" t="s">
        <v>2636</v>
      </c>
      <c r="G40" s="18" t="s">
        <v>845</v>
      </c>
    </row>
    <row r="41" spans="6:7" x14ac:dyDescent="0.2">
      <c r="F41" s="18" t="s">
        <v>2637</v>
      </c>
      <c r="G41" s="18" t="s">
        <v>381</v>
      </c>
    </row>
    <row r="42" spans="6:7" x14ac:dyDescent="0.2">
      <c r="F42" s="18" t="s">
        <v>2638</v>
      </c>
      <c r="G42" s="18" t="s">
        <v>1554</v>
      </c>
    </row>
    <row r="43" spans="6:7" x14ac:dyDescent="0.2">
      <c r="F43" s="18" t="s">
        <v>2639</v>
      </c>
      <c r="G43" s="18" t="s">
        <v>816</v>
      </c>
    </row>
    <row r="44" spans="6:7" x14ac:dyDescent="0.2">
      <c r="F44" s="18" t="s">
        <v>2640</v>
      </c>
      <c r="G44" s="18" t="s">
        <v>241</v>
      </c>
    </row>
    <row r="45" spans="6:7" x14ac:dyDescent="0.2">
      <c r="F45" s="18" t="s">
        <v>2641</v>
      </c>
      <c r="G45" s="18" t="s">
        <v>80</v>
      </c>
    </row>
    <row r="46" spans="6:7" x14ac:dyDescent="0.2">
      <c r="F46" s="18" t="s">
        <v>2642</v>
      </c>
      <c r="G46" s="18" t="s">
        <v>1677</v>
      </c>
    </row>
    <row r="47" spans="6:7" x14ac:dyDescent="0.2">
      <c r="F47" s="18" t="s">
        <v>2643</v>
      </c>
      <c r="G47" s="18" t="s">
        <v>408</v>
      </c>
    </row>
    <row r="48" spans="6:7" x14ac:dyDescent="0.2">
      <c r="F48" s="18" t="s">
        <v>2644</v>
      </c>
      <c r="G48" s="18" t="s">
        <v>123</v>
      </c>
    </row>
    <row r="49" spans="6:7" x14ac:dyDescent="0.2">
      <c r="F49" s="18" t="s">
        <v>2645</v>
      </c>
      <c r="G49" s="18" t="s">
        <v>201</v>
      </c>
    </row>
    <row r="50" spans="6:7" x14ac:dyDescent="0.2">
      <c r="F50" s="18" t="s">
        <v>2646</v>
      </c>
      <c r="G50" s="18" t="s">
        <v>1236</v>
      </c>
    </row>
    <row r="51" spans="6:7" x14ac:dyDescent="0.2">
      <c r="F51" s="18" t="s">
        <v>2647</v>
      </c>
      <c r="G51" s="18" t="s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00"/>
  <sheetViews>
    <sheetView workbookViewId="0">
      <selection activeCell="P25" sqref="P25"/>
    </sheetView>
  </sheetViews>
  <sheetFormatPr baseColWidth="10" defaultColWidth="8.83203125" defaultRowHeight="15" x14ac:dyDescent="0.2"/>
  <cols>
    <col min="5" max="5" width="21.5" customWidth="1"/>
    <col min="14" max="14" width="56" customWidth="1"/>
  </cols>
  <sheetData>
    <row r="1" spans="1:18" x14ac:dyDescent="0.2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  <c r="P1" s="21" t="s">
        <v>2650</v>
      </c>
    </row>
    <row r="2" spans="1:18" x14ac:dyDescent="0.2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  <c r="P2" t="str">
        <f>IF(OR(N2=R$2,N2=R$3,N2=R$4),"Yes","No")</f>
        <v>No</v>
      </c>
      <c r="R2" s="20" t="s">
        <v>25</v>
      </c>
    </row>
    <row r="3" spans="1:18" x14ac:dyDescent="0.2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  <c r="P3" t="str">
        <f t="shared" ref="P3:P66" si="0">IF(OR(N3=R$2,N3=R$3,N3=R$4),"Yes","No")</f>
        <v>No</v>
      </c>
      <c r="R3" s="20" t="s">
        <v>45</v>
      </c>
    </row>
    <row r="4" spans="1:18" x14ac:dyDescent="0.2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  <c r="P4" t="str">
        <f t="shared" si="0"/>
        <v>No</v>
      </c>
      <c r="R4" s="20" t="s">
        <v>701</v>
      </c>
    </row>
    <row r="5" spans="1:18" x14ac:dyDescent="0.2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  <c r="P5" t="str">
        <f t="shared" si="0"/>
        <v>No</v>
      </c>
    </row>
    <row r="6" spans="1:18" x14ac:dyDescent="0.2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  <c r="P6" t="str">
        <f t="shared" si="0"/>
        <v>No</v>
      </c>
    </row>
    <row r="7" spans="1:18" x14ac:dyDescent="0.2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  <c r="P7" t="str">
        <f t="shared" si="0"/>
        <v>No</v>
      </c>
    </row>
    <row r="8" spans="1:18" x14ac:dyDescent="0.2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  <c r="P8" t="str">
        <f t="shared" si="0"/>
        <v>No</v>
      </c>
    </row>
    <row r="9" spans="1:18" x14ac:dyDescent="0.2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  <c r="P9" t="str">
        <f t="shared" si="0"/>
        <v>No</v>
      </c>
    </row>
    <row r="10" spans="1:18" x14ac:dyDescent="0.2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  <c r="P10" t="str">
        <f t="shared" si="0"/>
        <v>No</v>
      </c>
    </row>
    <row r="11" spans="1:18" x14ac:dyDescent="0.2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  <c r="P11" t="str">
        <f t="shared" si="0"/>
        <v>No</v>
      </c>
    </row>
    <row r="12" spans="1:18" x14ac:dyDescent="0.2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  <c r="P12" t="str">
        <f t="shared" si="0"/>
        <v>No</v>
      </c>
    </row>
    <row r="13" spans="1:18" x14ac:dyDescent="0.2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  <c r="P13" t="str">
        <f t="shared" si="0"/>
        <v>No</v>
      </c>
    </row>
    <row r="14" spans="1:18" x14ac:dyDescent="0.2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  <c r="P14" t="str">
        <f t="shared" si="0"/>
        <v>No</v>
      </c>
    </row>
    <row r="15" spans="1:18" x14ac:dyDescent="0.2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  <c r="P15" t="str">
        <f t="shared" si="0"/>
        <v>No</v>
      </c>
    </row>
    <row r="16" spans="1:18" x14ac:dyDescent="0.2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  <c r="P16" t="str">
        <f t="shared" si="0"/>
        <v>No</v>
      </c>
    </row>
    <row r="17" spans="1:16" x14ac:dyDescent="0.2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  <c r="P17" t="str">
        <f t="shared" si="0"/>
        <v>No</v>
      </c>
    </row>
    <row r="18" spans="1:16" x14ac:dyDescent="0.2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  <c r="P18" t="str">
        <f t="shared" si="0"/>
        <v>No</v>
      </c>
    </row>
    <row r="19" spans="1:16" x14ac:dyDescent="0.2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  <c r="P19" t="str">
        <f t="shared" si="0"/>
        <v>No</v>
      </c>
    </row>
    <row r="20" spans="1:16" x14ac:dyDescent="0.2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  <c r="P20" t="str">
        <f t="shared" si="0"/>
        <v>No</v>
      </c>
    </row>
    <row r="21" spans="1:16" x14ac:dyDescent="0.2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  <c r="P21" t="str">
        <f t="shared" si="0"/>
        <v>No</v>
      </c>
    </row>
    <row r="22" spans="1:16" x14ac:dyDescent="0.2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  <c r="P22" t="str">
        <f t="shared" si="0"/>
        <v>No</v>
      </c>
    </row>
    <row r="23" spans="1:16" x14ac:dyDescent="0.2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  <c r="P23" t="str">
        <f t="shared" si="0"/>
        <v>No</v>
      </c>
    </row>
    <row r="24" spans="1:16" x14ac:dyDescent="0.2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  <c r="P24" t="str">
        <f t="shared" si="0"/>
        <v>No</v>
      </c>
    </row>
    <row r="25" spans="1:16" x14ac:dyDescent="0.2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  <c r="P25" t="str">
        <f t="shared" si="0"/>
        <v>No</v>
      </c>
    </row>
    <row r="26" spans="1:16" x14ac:dyDescent="0.2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  <c r="P26" t="str">
        <f t="shared" si="0"/>
        <v>No</v>
      </c>
    </row>
    <row r="27" spans="1:16" x14ac:dyDescent="0.2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  <c r="P27" t="str">
        <f t="shared" si="0"/>
        <v>No</v>
      </c>
    </row>
    <row r="28" spans="1:16" x14ac:dyDescent="0.2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  <c r="P28" t="str">
        <f t="shared" si="0"/>
        <v>Yes</v>
      </c>
    </row>
    <row r="29" spans="1:16" x14ac:dyDescent="0.2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  <c r="P29" t="str">
        <f t="shared" si="0"/>
        <v>No</v>
      </c>
    </row>
    <row r="30" spans="1:16" x14ac:dyDescent="0.2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  <c r="P30" t="str">
        <f t="shared" si="0"/>
        <v>No</v>
      </c>
    </row>
    <row r="31" spans="1:16" x14ac:dyDescent="0.2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  <c r="P31" t="str">
        <f t="shared" si="0"/>
        <v>No</v>
      </c>
    </row>
    <row r="32" spans="1:16" x14ac:dyDescent="0.2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  <c r="P32" t="str">
        <f t="shared" si="0"/>
        <v>No</v>
      </c>
    </row>
    <row r="33" spans="1:16" x14ac:dyDescent="0.2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  <c r="P33" t="str">
        <f t="shared" si="0"/>
        <v>No</v>
      </c>
    </row>
    <row r="34" spans="1:16" x14ac:dyDescent="0.2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  <c r="P34" t="str">
        <f t="shared" si="0"/>
        <v>No</v>
      </c>
    </row>
    <row r="35" spans="1:16" x14ac:dyDescent="0.2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  <c r="P35" t="str">
        <f t="shared" si="0"/>
        <v>No</v>
      </c>
    </row>
    <row r="36" spans="1:16" x14ac:dyDescent="0.2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  <c r="P36" t="str">
        <f t="shared" si="0"/>
        <v>No</v>
      </c>
    </row>
    <row r="37" spans="1:16" x14ac:dyDescent="0.2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  <c r="P37" t="str">
        <f t="shared" si="0"/>
        <v>No</v>
      </c>
    </row>
    <row r="38" spans="1:16" x14ac:dyDescent="0.2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  <c r="P38" t="str">
        <f t="shared" si="0"/>
        <v>No</v>
      </c>
    </row>
    <row r="39" spans="1:16" x14ac:dyDescent="0.2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  <c r="P39" t="str">
        <f t="shared" si="0"/>
        <v>No</v>
      </c>
    </row>
    <row r="40" spans="1:16" x14ac:dyDescent="0.2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  <c r="P40" t="str">
        <f t="shared" si="0"/>
        <v>No</v>
      </c>
    </row>
    <row r="41" spans="1:16" x14ac:dyDescent="0.2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  <c r="P41" t="str">
        <f t="shared" si="0"/>
        <v>No</v>
      </c>
    </row>
    <row r="42" spans="1:16" x14ac:dyDescent="0.2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  <c r="P42" t="str">
        <f t="shared" si="0"/>
        <v>No</v>
      </c>
    </row>
    <row r="43" spans="1:16" x14ac:dyDescent="0.2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  <c r="P43" t="str">
        <f t="shared" si="0"/>
        <v>No</v>
      </c>
    </row>
    <row r="44" spans="1:16" x14ac:dyDescent="0.2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  <c r="P44" t="str">
        <f t="shared" si="0"/>
        <v>No</v>
      </c>
    </row>
    <row r="45" spans="1:16" x14ac:dyDescent="0.2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  <c r="P45" t="str">
        <f t="shared" si="0"/>
        <v>No</v>
      </c>
    </row>
    <row r="46" spans="1:16" x14ac:dyDescent="0.2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  <c r="P46" t="str">
        <f t="shared" si="0"/>
        <v>No</v>
      </c>
    </row>
    <row r="47" spans="1:16" x14ac:dyDescent="0.2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  <c r="P47" t="str">
        <f t="shared" si="0"/>
        <v>No</v>
      </c>
    </row>
    <row r="48" spans="1:16" x14ac:dyDescent="0.2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  <c r="P48" t="str">
        <f t="shared" si="0"/>
        <v>No</v>
      </c>
    </row>
    <row r="49" spans="1:16" x14ac:dyDescent="0.2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  <c r="P49" t="str">
        <f t="shared" si="0"/>
        <v>No</v>
      </c>
    </row>
    <row r="50" spans="1:16" x14ac:dyDescent="0.2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  <c r="P50" t="str">
        <f t="shared" si="0"/>
        <v>No</v>
      </c>
    </row>
    <row r="51" spans="1:16" x14ac:dyDescent="0.2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  <c r="P51" t="str">
        <f t="shared" si="0"/>
        <v>No</v>
      </c>
    </row>
    <row r="52" spans="1:16" x14ac:dyDescent="0.2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  <c r="P52" t="str">
        <f t="shared" si="0"/>
        <v>No</v>
      </c>
    </row>
    <row r="53" spans="1:16" x14ac:dyDescent="0.2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  <c r="P53" t="str">
        <f t="shared" si="0"/>
        <v>No</v>
      </c>
    </row>
    <row r="54" spans="1:16" x14ac:dyDescent="0.2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  <c r="P54" t="str">
        <f t="shared" si="0"/>
        <v>No</v>
      </c>
    </row>
    <row r="55" spans="1:16" x14ac:dyDescent="0.2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  <c r="P55" t="str">
        <f t="shared" si="0"/>
        <v>No</v>
      </c>
    </row>
    <row r="56" spans="1:16" x14ac:dyDescent="0.2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  <c r="P56" t="str">
        <f t="shared" si="0"/>
        <v>No</v>
      </c>
    </row>
    <row r="57" spans="1:16" x14ac:dyDescent="0.2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  <c r="P57" t="str">
        <f t="shared" si="0"/>
        <v>No</v>
      </c>
    </row>
    <row r="58" spans="1:16" x14ac:dyDescent="0.2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  <c r="P58" t="str">
        <f t="shared" si="0"/>
        <v>No</v>
      </c>
    </row>
    <row r="59" spans="1:16" x14ac:dyDescent="0.2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  <c r="P59" t="str">
        <f t="shared" si="0"/>
        <v>No</v>
      </c>
    </row>
    <row r="60" spans="1:16" x14ac:dyDescent="0.2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  <c r="P60" t="str">
        <f t="shared" si="0"/>
        <v>No</v>
      </c>
    </row>
    <row r="61" spans="1:16" x14ac:dyDescent="0.2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  <c r="P61" t="str">
        <f t="shared" si="0"/>
        <v>No</v>
      </c>
    </row>
    <row r="62" spans="1:16" x14ac:dyDescent="0.2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  <c r="P62" t="str">
        <f t="shared" si="0"/>
        <v>No</v>
      </c>
    </row>
    <row r="63" spans="1:16" x14ac:dyDescent="0.2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  <c r="P63" t="str">
        <f t="shared" si="0"/>
        <v>No</v>
      </c>
    </row>
    <row r="64" spans="1:16" x14ac:dyDescent="0.2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  <c r="P64" t="str">
        <f t="shared" si="0"/>
        <v>No</v>
      </c>
    </row>
    <row r="65" spans="1:16" x14ac:dyDescent="0.2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  <c r="P65" t="str">
        <f t="shared" si="0"/>
        <v>No</v>
      </c>
    </row>
    <row r="66" spans="1:16" x14ac:dyDescent="0.2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  <c r="P66" t="str">
        <f t="shared" si="0"/>
        <v>No</v>
      </c>
    </row>
    <row r="67" spans="1:16" x14ac:dyDescent="0.2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  <c r="P67" t="str">
        <f t="shared" ref="P67:P130" si="1">IF(OR(N67=R$2,N67=R$3,N67=R$4),"Yes","No")</f>
        <v>No</v>
      </c>
    </row>
    <row r="68" spans="1:16" x14ac:dyDescent="0.2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  <c r="P68" t="str">
        <f t="shared" si="1"/>
        <v>No</v>
      </c>
    </row>
    <row r="69" spans="1:16" x14ac:dyDescent="0.2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  <c r="P69" t="str">
        <f t="shared" si="1"/>
        <v>No</v>
      </c>
    </row>
    <row r="70" spans="1:16" x14ac:dyDescent="0.2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  <c r="P70" t="str">
        <f t="shared" si="1"/>
        <v>No</v>
      </c>
    </row>
    <row r="71" spans="1:16" x14ac:dyDescent="0.2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  <c r="P71" t="str">
        <f t="shared" si="1"/>
        <v>No</v>
      </c>
    </row>
    <row r="72" spans="1:16" x14ac:dyDescent="0.2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  <c r="P72" t="str">
        <f t="shared" si="1"/>
        <v>No</v>
      </c>
    </row>
    <row r="73" spans="1:16" x14ac:dyDescent="0.2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  <c r="P73" t="str">
        <f t="shared" si="1"/>
        <v>No</v>
      </c>
    </row>
    <row r="74" spans="1:16" x14ac:dyDescent="0.2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  <c r="P74" t="str">
        <f t="shared" si="1"/>
        <v>No</v>
      </c>
    </row>
    <row r="75" spans="1:16" x14ac:dyDescent="0.2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  <c r="P75" t="str">
        <f t="shared" si="1"/>
        <v>No</v>
      </c>
    </row>
    <row r="76" spans="1:16" x14ac:dyDescent="0.2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  <c r="P76" t="str">
        <f t="shared" si="1"/>
        <v>No</v>
      </c>
    </row>
    <row r="77" spans="1:16" x14ac:dyDescent="0.2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  <c r="P77" t="str">
        <f t="shared" si="1"/>
        <v>No</v>
      </c>
    </row>
    <row r="78" spans="1:16" x14ac:dyDescent="0.2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  <c r="P78" t="str">
        <f t="shared" si="1"/>
        <v>No</v>
      </c>
    </row>
    <row r="79" spans="1:16" x14ac:dyDescent="0.2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  <c r="P79" t="str">
        <f t="shared" si="1"/>
        <v>No</v>
      </c>
    </row>
    <row r="80" spans="1:16" x14ac:dyDescent="0.2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  <c r="P80" t="str">
        <f t="shared" si="1"/>
        <v>No</v>
      </c>
    </row>
    <row r="81" spans="1:16" x14ac:dyDescent="0.2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  <c r="P81" t="str">
        <f t="shared" si="1"/>
        <v>No</v>
      </c>
    </row>
    <row r="82" spans="1:16" x14ac:dyDescent="0.2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  <c r="P82" t="str">
        <f t="shared" si="1"/>
        <v>No</v>
      </c>
    </row>
    <row r="83" spans="1:16" x14ac:dyDescent="0.2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  <c r="P83" t="str">
        <f t="shared" si="1"/>
        <v>No</v>
      </c>
    </row>
    <row r="84" spans="1:16" x14ac:dyDescent="0.2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  <c r="P84" t="str">
        <f t="shared" si="1"/>
        <v>No</v>
      </c>
    </row>
    <row r="85" spans="1:16" x14ac:dyDescent="0.2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  <c r="P85" t="str">
        <f t="shared" si="1"/>
        <v>No</v>
      </c>
    </row>
    <row r="86" spans="1:16" x14ac:dyDescent="0.2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  <c r="P86" t="str">
        <f t="shared" si="1"/>
        <v>No</v>
      </c>
    </row>
    <row r="87" spans="1:16" x14ac:dyDescent="0.2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  <c r="P87" t="str">
        <f t="shared" si="1"/>
        <v>No</v>
      </c>
    </row>
    <row r="88" spans="1:16" x14ac:dyDescent="0.2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  <c r="P88" t="str">
        <f t="shared" si="1"/>
        <v>No</v>
      </c>
    </row>
    <row r="89" spans="1:16" x14ac:dyDescent="0.2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  <c r="P89" t="str">
        <f t="shared" si="1"/>
        <v>No</v>
      </c>
    </row>
    <row r="90" spans="1:16" x14ac:dyDescent="0.2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  <c r="P90" t="str">
        <f t="shared" si="1"/>
        <v>No</v>
      </c>
    </row>
    <row r="91" spans="1:16" x14ac:dyDescent="0.2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  <c r="P91" t="str">
        <f t="shared" si="1"/>
        <v>No</v>
      </c>
    </row>
    <row r="92" spans="1:16" x14ac:dyDescent="0.2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  <c r="P92" t="str">
        <f t="shared" si="1"/>
        <v>Yes</v>
      </c>
    </row>
    <row r="93" spans="1:16" x14ac:dyDescent="0.2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  <c r="P93" t="str">
        <f t="shared" si="1"/>
        <v>No</v>
      </c>
    </row>
    <row r="94" spans="1:16" x14ac:dyDescent="0.2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  <c r="P94" t="str">
        <f t="shared" si="1"/>
        <v>No</v>
      </c>
    </row>
    <row r="95" spans="1:16" x14ac:dyDescent="0.2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  <c r="P95" t="str">
        <f t="shared" si="1"/>
        <v>No</v>
      </c>
    </row>
    <row r="96" spans="1:16" x14ac:dyDescent="0.2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  <c r="P96" t="str">
        <f t="shared" si="1"/>
        <v>No</v>
      </c>
    </row>
    <row r="97" spans="1:16" x14ac:dyDescent="0.2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  <c r="P97" t="str">
        <f t="shared" si="1"/>
        <v>No</v>
      </c>
    </row>
    <row r="98" spans="1:16" x14ac:dyDescent="0.2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  <c r="P98" t="str">
        <f t="shared" si="1"/>
        <v>No</v>
      </c>
    </row>
    <row r="99" spans="1:16" x14ac:dyDescent="0.2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  <c r="P99" t="str">
        <f t="shared" si="1"/>
        <v>No</v>
      </c>
    </row>
    <row r="100" spans="1:16" x14ac:dyDescent="0.2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  <c r="P100" t="str">
        <f t="shared" si="1"/>
        <v>No</v>
      </c>
    </row>
    <row r="101" spans="1:16" x14ac:dyDescent="0.2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  <c r="P101" t="str">
        <f t="shared" si="1"/>
        <v>No</v>
      </c>
    </row>
    <row r="102" spans="1:16" x14ac:dyDescent="0.2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  <c r="P102" t="str">
        <f t="shared" si="1"/>
        <v>No</v>
      </c>
    </row>
    <row r="103" spans="1:16" x14ac:dyDescent="0.2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  <c r="P103" t="str">
        <f t="shared" si="1"/>
        <v>No</v>
      </c>
    </row>
    <row r="104" spans="1:16" x14ac:dyDescent="0.2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  <c r="P104" t="str">
        <f t="shared" si="1"/>
        <v>No</v>
      </c>
    </row>
    <row r="105" spans="1:16" x14ac:dyDescent="0.2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  <c r="P105" t="str">
        <f t="shared" si="1"/>
        <v>No</v>
      </c>
    </row>
    <row r="106" spans="1:16" x14ac:dyDescent="0.2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  <c r="P106" t="str">
        <f t="shared" si="1"/>
        <v>No</v>
      </c>
    </row>
    <row r="107" spans="1:16" x14ac:dyDescent="0.2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  <c r="P107" t="str">
        <f t="shared" si="1"/>
        <v>No</v>
      </c>
    </row>
    <row r="108" spans="1:16" x14ac:dyDescent="0.2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  <c r="P108" t="str">
        <f t="shared" si="1"/>
        <v>No</v>
      </c>
    </row>
    <row r="109" spans="1:16" x14ac:dyDescent="0.2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  <c r="P109" t="str">
        <f t="shared" si="1"/>
        <v>No</v>
      </c>
    </row>
    <row r="110" spans="1:16" x14ac:dyDescent="0.2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  <c r="P110" t="str">
        <f t="shared" si="1"/>
        <v>No</v>
      </c>
    </row>
    <row r="111" spans="1:16" x14ac:dyDescent="0.2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  <c r="P111" t="str">
        <f t="shared" si="1"/>
        <v>No</v>
      </c>
    </row>
    <row r="112" spans="1:16" x14ac:dyDescent="0.2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  <c r="P112" t="str">
        <f t="shared" si="1"/>
        <v>No</v>
      </c>
    </row>
    <row r="113" spans="1:16" x14ac:dyDescent="0.2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  <c r="P113" t="str">
        <f t="shared" si="1"/>
        <v>No</v>
      </c>
    </row>
    <row r="114" spans="1:16" x14ac:dyDescent="0.2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  <c r="P114" t="str">
        <f t="shared" si="1"/>
        <v>No</v>
      </c>
    </row>
    <row r="115" spans="1:16" x14ac:dyDescent="0.2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  <c r="P115" t="str">
        <f t="shared" si="1"/>
        <v>No</v>
      </c>
    </row>
    <row r="116" spans="1:16" x14ac:dyDescent="0.2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  <c r="P116" t="str">
        <f t="shared" si="1"/>
        <v>No</v>
      </c>
    </row>
    <row r="117" spans="1:16" x14ac:dyDescent="0.2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  <c r="P117" t="str">
        <f t="shared" si="1"/>
        <v>No</v>
      </c>
    </row>
    <row r="118" spans="1:16" x14ac:dyDescent="0.2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  <c r="P118" t="str">
        <f t="shared" si="1"/>
        <v>No</v>
      </c>
    </row>
    <row r="119" spans="1:16" x14ac:dyDescent="0.2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  <c r="P119" t="str">
        <f t="shared" si="1"/>
        <v>No</v>
      </c>
    </row>
    <row r="120" spans="1:16" x14ac:dyDescent="0.2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  <c r="P120" t="str">
        <f t="shared" si="1"/>
        <v>No</v>
      </c>
    </row>
    <row r="121" spans="1:16" x14ac:dyDescent="0.2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  <c r="P121" t="str">
        <f t="shared" si="1"/>
        <v>No</v>
      </c>
    </row>
    <row r="122" spans="1:16" x14ac:dyDescent="0.2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  <c r="P122" t="str">
        <f t="shared" si="1"/>
        <v>No</v>
      </c>
    </row>
    <row r="123" spans="1:16" x14ac:dyDescent="0.2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  <c r="P123" t="str">
        <f t="shared" si="1"/>
        <v>No</v>
      </c>
    </row>
    <row r="124" spans="1:16" x14ac:dyDescent="0.2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  <c r="P124" t="str">
        <f t="shared" si="1"/>
        <v>No</v>
      </c>
    </row>
    <row r="125" spans="1:16" x14ac:dyDescent="0.2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  <c r="P125" t="str">
        <f t="shared" si="1"/>
        <v>No</v>
      </c>
    </row>
    <row r="126" spans="1:16" x14ac:dyDescent="0.2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  <c r="P126" t="str">
        <f t="shared" si="1"/>
        <v>No</v>
      </c>
    </row>
    <row r="127" spans="1:16" x14ac:dyDescent="0.2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  <c r="P127" t="str">
        <f t="shared" si="1"/>
        <v>No</v>
      </c>
    </row>
    <row r="128" spans="1:16" x14ac:dyDescent="0.2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  <c r="P128" t="str">
        <f t="shared" si="1"/>
        <v>No</v>
      </c>
    </row>
    <row r="129" spans="1:16" x14ac:dyDescent="0.2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  <c r="P129" t="str">
        <f t="shared" si="1"/>
        <v>No</v>
      </c>
    </row>
    <row r="130" spans="1:16" x14ac:dyDescent="0.2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  <c r="P130" t="str">
        <f t="shared" si="1"/>
        <v>No</v>
      </c>
    </row>
    <row r="131" spans="1:16" x14ac:dyDescent="0.2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  <c r="P131" t="str">
        <f t="shared" ref="P131:P194" si="2">IF(OR(N131=R$2,N131=R$3,N131=R$4),"Yes","No")</f>
        <v>No</v>
      </c>
    </row>
    <row r="132" spans="1:16" x14ac:dyDescent="0.2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  <c r="P132" t="str">
        <f t="shared" si="2"/>
        <v>No</v>
      </c>
    </row>
    <row r="133" spans="1:16" x14ac:dyDescent="0.2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  <c r="P133" t="str">
        <f t="shared" si="2"/>
        <v>No</v>
      </c>
    </row>
    <row r="134" spans="1:16" x14ac:dyDescent="0.2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  <c r="P134" t="str">
        <f t="shared" si="2"/>
        <v>No</v>
      </c>
    </row>
    <row r="135" spans="1:16" x14ac:dyDescent="0.2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  <c r="P135" t="str">
        <f t="shared" si="2"/>
        <v>No</v>
      </c>
    </row>
    <row r="136" spans="1:16" x14ac:dyDescent="0.2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  <c r="P136" t="str">
        <f t="shared" si="2"/>
        <v>No</v>
      </c>
    </row>
    <row r="137" spans="1:16" x14ac:dyDescent="0.2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  <c r="P137" t="str">
        <f t="shared" si="2"/>
        <v>No</v>
      </c>
    </row>
    <row r="138" spans="1:16" x14ac:dyDescent="0.2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  <c r="P138" t="str">
        <f t="shared" si="2"/>
        <v>No</v>
      </c>
    </row>
    <row r="139" spans="1:16" x14ac:dyDescent="0.2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  <c r="P139" t="str">
        <f t="shared" si="2"/>
        <v>No</v>
      </c>
    </row>
    <row r="140" spans="1:16" x14ac:dyDescent="0.2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  <c r="P140" t="str">
        <f t="shared" si="2"/>
        <v>No</v>
      </c>
    </row>
    <row r="141" spans="1:16" x14ac:dyDescent="0.2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  <c r="P141" t="str">
        <f t="shared" si="2"/>
        <v>No</v>
      </c>
    </row>
    <row r="142" spans="1:16" x14ac:dyDescent="0.2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  <c r="P142" t="str">
        <f t="shared" si="2"/>
        <v>No</v>
      </c>
    </row>
    <row r="143" spans="1:16" x14ac:dyDescent="0.2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  <c r="P143" t="str">
        <f t="shared" si="2"/>
        <v>No</v>
      </c>
    </row>
    <row r="144" spans="1:16" x14ac:dyDescent="0.2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  <c r="P144" t="str">
        <f t="shared" si="2"/>
        <v>No</v>
      </c>
    </row>
    <row r="145" spans="1:16" x14ac:dyDescent="0.2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  <c r="P145" t="str">
        <f t="shared" si="2"/>
        <v>No</v>
      </c>
    </row>
    <row r="146" spans="1:16" x14ac:dyDescent="0.2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  <c r="P146" t="str">
        <f t="shared" si="2"/>
        <v>No</v>
      </c>
    </row>
    <row r="147" spans="1:16" x14ac:dyDescent="0.2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  <c r="P147" t="str">
        <f t="shared" si="2"/>
        <v>No</v>
      </c>
    </row>
    <row r="148" spans="1:16" x14ac:dyDescent="0.2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  <c r="P148" t="str">
        <f t="shared" si="2"/>
        <v>No</v>
      </c>
    </row>
    <row r="149" spans="1:16" x14ac:dyDescent="0.2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  <c r="P149" t="str">
        <f t="shared" si="2"/>
        <v>No</v>
      </c>
    </row>
    <row r="150" spans="1:16" x14ac:dyDescent="0.2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  <c r="P150" t="str">
        <f t="shared" si="2"/>
        <v>No</v>
      </c>
    </row>
    <row r="151" spans="1:16" x14ac:dyDescent="0.2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  <c r="P151" t="str">
        <f t="shared" si="2"/>
        <v>No</v>
      </c>
    </row>
    <row r="152" spans="1:16" x14ac:dyDescent="0.2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  <c r="P152" t="str">
        <f t="shared" si="2"/>
        <v>No</v>
      </c>
    </row>
    <row r="153" spans="1:16" x14ac:dyDescent="0.2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  <c r="P153" t="str">
        <f t="shared" si="2"/>
        <v>No</v>
      </c>
    </row>
    <row r="154" spans="1:16" x14ac:dyDescent="0.2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  <c r="P154" t="str">
        <f t="shared" si="2"/>
        <v>No</v>
      </c>
    </row>
    <row r="155" spans="1:16" x14ac:dyDescent="0.2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  <c r="P155" t="str">
        <f t="shared" si="2"/>
        <v>No</v>
      </c>
    </row>
    <row r="156" spans="1:16" x14ac:dyDescent="0.2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  <c r="P156" t="str">
        <f t="shared" si="2"/>
        <v>No</v>
      </c>
    </row>
    <row r="157" spans="1:16" x14ac:dyDescent="0.2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  <c r="P157" t="str">
        <f t="shared" si="2"/>
        <v>No</v>
      </c>
    </row>
    <row r="158" spans="1:16" x14ac:dyDescent="0.2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  <c r="P158" t="str">
        <f t="shared" si="2"/>
        <v>No</v>
      </c>
    </row>
    <row r="159" spans="1:16" x14ac:dyDescent="0.2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  <c r="P159" t="str">
        <f t="shared" si="2"/>
        <v>No</v>
      </c>
    </row>
    <row r="160" spans="1:16" x14ac:dyDescent="0.2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  <c r="P160" t="str">
        <f t="shared" si="2"/>
        <v>No</v>
      </c>
    </row>
    <row r="161" spans="1:16" x14ac:dyDescent="0.2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  <c r="P161" t="str">
        <f t="shared" si="2"/>
        <v>No</v>
      </c>
    </row>
    <row r="162" spans="1:16" x14ac:dyDescent="0.2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  <c r="P162" t="str">
        <f t="shared" si="2"/>
        <v>No</v>
      </c>
    </row>
    <row r="163" spans="1:16" x14ac:dyDescent="0.2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  <c r="P163" t="str">
        <f t="shared" si="2"/>
        <v>No</v>
      </c>
    </row>
    <row r="164" spans="1:16" x14ac:dyDescent="0.2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  <c r="P164" t="str">
        <f t="shared" si="2"/>
        <v>No</v>
      </c>
    </row>
    <row r="165" spans="1:16" x14ac:dyDescent="0.2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  <c r="P165" t="str">
        <f t="shared" si="2"/>
        <v>No</v>
      </c>
    </row>
    <row r="166" spans="1:16" x14ac:dyDescent="0.2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  <c r="P166" t="str">
        <f t="shared" si="2"/>
        <v>No</v>
      </c>
    </row>
    <row r="167" spans="1:16" x14ac:dyDescent="0.2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  <c r="P167" t="str">
        <f t="shared" si="2"/>
        <v>No</v>
      </c>
    </row>
    <row r="168" spans="1:16" x14ac:dyDescent="0.2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  <c r="P168" t="str">
        <f t="shared" si="2"/>
        <v>No</v>
      </c>
    </row>
    <row r="169" spans="1:16" x14ac:dyDescent="0.2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  <c r="P169" t="str">
        <f t="shared" si="2"/>
        <v>No</v>
      </c>
    </row>
    <row r="170" spans="1:16" x14ac:dyDescent="0.2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  <c r="P170" t="str">
        <f t="shared" si="2"/>
        <v>No</v>
      </c>
    </row>
    <row r="171" spans="1:16" x14ac:dyDescent="0.2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  <c r="P171" t="str">
        <f t="shared" si="2"/>
        <v>No</v>
      </c>
    </row>
    <row r="172" spans="1:16" x14ac:dyDescent="0.2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  <c r="P172" t="str">
        <f t="shared" si="2"/>
        <v>No</v>
      </c>
    </row>
    <row r="173" spans="1:16" x14ac:dyDescent="0.2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  <c r="P173" t="str">
        <f t="shared" si="2"/>
        <v>Yes</v>
      </c>
    </row>
    <row r="174" spans="1:16" x14ac:dyDescent="0.2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  <c r="P174" t="str">
        <f t="shared" si="2"/>
        <v>Yes</v>
      </c>
    </row>
    <row r="175" spans="1:16" x14ac:dyDescent="0.2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  <c r="P175" t="str">
        <f t="shared" si="2"/>
        <v>Yes</v>
      </c>
    </row>
    <row r="176" spans="1:16" x14ac:dyDescent="0.2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  <c r="P176" t="str">
        <f t="shared" si="2"/>
        <v>No</v>
      </c>
    </row>
    <row r="177" spans="1:16" x14ac:dyDescent="0.2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  <c r="P177" t="str">
        <f t="shared" si="2"/>
        <v>No</v>
      </c>
    </row>
    <row r="178" spans="1:16" x14ac:dyDescent="0.2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  <c r="P178" t="str">
        <f t="shared" si="2"/>
        <v>No</v>
      </c>
    </row>
    <row r="179" spans="1:16" x14ac:dyDescent="0.2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  <c r="P179" t="str">
        <f t="shared" si="2"/>
        <v>No</v>
      </c>
    </row>
    <row r="180" spans="1:16" x14ac:dyDescent="0.2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  <c r="P180" t="str">
        <f t="shared" si="2"/>
        <v>No</v>
      </c>
    </row>
    <row r="181" spans="1:16" x14ac:dyDescent="0.2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  <c r="P181" t="str">
        <f t="shared" si="2"/>
        <v>No</v>
      </c>
    </row>
    <row r="182" spans="1:16" x14ac:dyDescent="0.2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  <c r="P182" t="str">
        <f t="shared" si="2"/>
        <v>No</v>
      </c>
    </row>
    <row r="183" spans="1:16" x14ac:dyDescent="0.2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  <c r="P183" t="str">
        <f t="shared" si="2"/>
        <v>No</v>
      </c>
    </row>
    <row r="184" spans="1:16" x14ac:dyDescent="0.2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  <c r="P184" t="str">
        <f t="shared" si="2"/>
        <v>No</v>
      </c>
    </row>
    <row r="185" spans="1:16" x14ac:dyDescent="0.2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  <c r="P185" t="str">
        <f t="shared" si="2"/>
        <v>No</v>
      </c>
    </row>
    <row r="186" spans="1:16" x14ac:dyDescent="0.2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  <c r="P186" t="str">
        <f t="shared" si="2"/>
        <v>No</v>
      </c>
    </row>
    <row r="187" spans="1:16" x14ac:dyDescent="0.2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  <c r="P187" t="str">
        <f t="shared" si="2"/>
        <v>No</v>
      </c>
    </row>
    <row r="188" spans="1:16" x14ac:dyDescent="0.2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  <c r="P188" t="str">
        <f t="shared" si="2"/>
        <v>No</v>
      </c>
    </row>
    <row r="189" spans="1:16" x14ac:dyDescent="0.2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  <c r="P189" t="str">
        <f t="shared" si="2"/>
        <v>No</v>
      </c>
    </row>
    <row r="190" spans="1:16" x14ac:dyDescent="0.2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  <c r="P190" t="str">
        <f t="shared" si="2"/>
        <v>No</v>
      </c>
    </row>
    <row r="191" spans="1:16" x14ac:dyDescent="0.2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  <c r="P191" t="str">
        <f t="shared" si="2"/>
        <v>No</v>
      </c>
    </row>
    <row r="192" spans="1:16" x14ac:dyDescent="0.2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  <c r="P192" t="str">
        <f t="shared" si="2"/>
        <v>No</v>
      </c>
    </row>
    <row r="193" spans="1:16" x14ac:dyDescent="0.2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  <c r="P193" t="str">
        <f t="shared" si="2"/>
        <v>No</v>
      </c>
    </row>
    <row r="194" spans="1:16" x14ac:dyDescent="0.2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  <c r="P194" t="str">
        <f t="shared" si="2"/>
        <v>No</v>
      </c>
    </row>
    <row r="195" spans="1:16" x14ac:dyDescent="0.2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  <c r="P195" t="str">
        <f t="shared" ref="P195:P258" si="3">IF(OR(N195=R$2,N195=R$3,N195=R$4),"Yes","No")</f>
        <v>No</v>
      </c>
    </row>
    <row r="196" spans="1:16" x14ac:dyDescent="0.2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  <c r="P196" t="str">
        <f t="shared" si="3"/>
        <v>No</v>
      </c>
    </row>
    <row r="197" spans="1:16" x14ac:dyDescent="0.2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  <c r="P197" t="str">
        <f t="shared" si="3"/>
        <v>No</v>
      </c>
    </row>
    <row r="198" spans="1:16" x14ac:dyDescent="0.2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  <c r="P198" t="str">
        <f t="shared" si="3"/>
        <v>No</v>
      </c>
    </row>
    <row r="199" spans="1:16" x14ac:dyDescent="0.2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  <c r="P199" t="str">
        <f t="shared" si="3"/>
        <v>No</v>
      </c>
    </row>
    <row r="200" spans="1:16" x14ac:dyDescent="0.2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  <c r="P200" t="str">
        <f t="shared" si="3"/>
        <v>No</v>
      </c>
    </row>
    <row r="201" spans="1:16" x14ac:dyDescent="0.2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  <c r="P201" t="str">
        <f t="shared" si="3"/>
        <v>No</v>
      </c>
    </row>
    <row r="202" spans="1:16" x14ac:dyDescent="0.2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  <c r="P202" t="str">
        <f t="shared" si="3"/>
        <v>No</v>
      </c>
    </row>
    <row r="203" spans="1:16" x14ac:dyDescent="0.2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  <c r="P203" t="str">
        <f t="shared" si="3"/>
        <v>No</v>
      </c>
    </row>
    <row r="204" spans="1:16" x14ac:dyDescent="0.2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  <c r="P204" t="str">
        <f t="shared" si="3"/>
        <v>No</v>
      </c>
    </row>
    <row r="205" spans="1:16" x14ac:dyDescent="0.2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  <c r="P205" t="str">
        <f t="shared" si="3"/>
        <v>No</v>
      </c>
    </row>
    <row r="206" spans="1:16" x14ac:dyDescent="0.2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  <c r="P206" t="str">
        <f t="shared" si="3"/>
        <v>No</v>
      </c>
    </row>
    <row r="207" spans="1:16" x14ac:dyDescent="0.2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  <c r="P207" t="str">
        <f t="shared" si="3"/>
        <v>Yes</v>
      </c>
    </row>
    <row r="208" spans="1:16" x14ac:dyDescent="0.2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  <c r="P208" t="str">
        <f t="shared" si="3"/>
        <v>No</v>
      </c>
    </row>
    <row r="209" spans="1:16" x14ac:dyDescent="0.2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  <c r="P209" t="str">
        <f t="shared" si="3"/>
        <v>No</v>
      </c>
    </row>
    <row r="210" spans="1:16" x14ac:dyDescent="0.2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  <c r="P210" t="str">
        <f t="shared" si="3"/>
        <v>No</v>
      </c>
    </row>
    <row r="211" spans="1:16" x14ac:dyDescent="0.2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  <c r="P211" t="str">
        <f t="shared" si="3"/>
        <v>Yes</v>
      </c>
    </row>
    <row r="212" spans="1:16" x14ac:dyDescent="0.2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  <c r="P212" t="str">
        <f t="shared" si="3"/>
        <v>No</v>
      </c>
    </row>
    <row r="213" spans="1:16" x14ac:dyDescent="0.2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  <c r="P213" t="str">
        <f t="shared" si="3"/>
        <v>No</v>
      </c>
    </row>
    <row r="214" spans="1:16" x14ac:dyDescent="0.2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  <c r="P214" t="str">
        <f t="shared" si="3"/>
        <v>No</v>
      </c>
    </row>
    <row r="215" spans="1:16" x14ac:dyDescent="0.2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  <c r="P215" t="str">
        <f t="shared" si="3"/>
        <v>Yes</v>
      </c>
    </row>
    <row r="216" spans="1:16" x14ac:dyDescent="0.2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  <c r="P216" t="str">
        <f t="shared" si="3"/>
        <v>Yes</v>
      </c>
    </row>
    <row r="217" spans="1:16" x14ac:dyDescent="0.2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  <c r="P217" t="str">
        <f t="shared" si="3"/>
        <v>Yes</v>
      </c>
    </row>
    <row r="218" spans="1:16" x14ac:dyDescent="0.2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  <c r="P218" t="str">
        <f t="shared" si="3"/>
        <v>No</v>
      </c>
    </row>
    <row r="219" spans="1:16" x14ac:dyDescent="0.2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  <c r="P219" t="str">
        <f t="shared" si="3"/>
        <v>No</v>
      </c>
    </row>
    <row r="220" spans="1:16" x14ac:dyDescent="0.2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  <c r="P220" t="str">
        <f t="shared" si="3"/>
        <v>No</v>
      </c>
    </row>
    <row r="221" spans="1:16" x14ac:dyDescent="0.2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  <c r="P221" t="str">
        <f t="shared" si="3"/>
        <v>No</v>
      </c>
    </row>
    <row r="222" spans="1:16" x14ac:dyDescent="0.2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  <c r="P222" t="str">
        <f t="shared" si="3"/>
        <v>No</v>
      </c>
    </row>
    <row r="223" spans="1:16" x14ac:dyDescent="0.2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  <c r="P223" t="str">
        <f t="shared" si="3"/>
        <v>No</v>
      </c>
    </row>
    <row r="224" spans="1:16" x14ac:dyDescent="0.2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  <c r="P224" t="str">
        <f t="shared" si="3"/>
        <v>No</v>
      </c>
    </row>
    <row r="225" spans="1:16" x14ac:dyDescent="0.2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  <c r="P225" t="str">
        <f t="shared" si="3"/>
        <v>No</v>
      </c>
    </row>
    <row r="226" spans="1:16" x14ac:dyDescent="0.2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  <c r="P226" t="str">
        <f t="shared" si="3"/>
        <v>No</v>
      </c>
    </row>
    <row r="227" spans="1:16" x14ac:dyDescent="0.2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  <c r="P227" t="str">
        <f t="shared" si="3"/>
        <v>No</v>
      </c>
    </row>
    <row r="228" spans="1:16" x14ac:dyDescent="0.2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  <c r="P228" t="str">
        <f t="shared" si="3"/>
        <v>No</v>
      </c>
    </row>
    <row r="229" spans="1:16" x14ac:dyDescent="0.2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  <c r="P229" t="str">
        <f t="shared" si="3"/>
        <v>No</v>
      </c>
    </row>
    <row r="230" spans="1:16" x14ac:dyDescent="0.2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  <c r="P230" t="str">
        <f t="shared" si="3"/>
        <v>No</v>
      </c>
    </row>
    <row r="231" spans="1:16" x14ac:dyDescent="0.2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  <c r="P231" t="str">
        <f t="shared" si="3"/>
        <v>No</v>
      </c>
    </row>
    <row r="232" spans="1:16" x14ac:dyDescent="0.2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  <c r="P232" t="str">
        <f t="shared" si="3"/>
        <v>No</v>
      </c>
    </row>
    <row r="233" spans="1:16" x14ac:dyDescent="0.2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  <c r="P233" t="str">
        <f t="shared" si="3"/>
        <v>No</v>
      </c>
    </row>
    <row r="234" spans="1:16" x14ac:dyDescent="0.2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  <c r="P234" t="str">
        <f t="shared" si="3"/>
        <v>No</v>
      </c>
    </row>
    <row r="235" spans="1:16" x14ac:dyDescent="0.2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  <c r="P235" t="str">
        <f t="shared" si="3"/>
        <v>No</v>
      </c>
    </row>
    <row r="236" spans="1:16" x14ac:dyDescent="0.2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  <c r="P236" t="str">
        <f t="shared" si="3"/>
        <v>No</v>
      </c>
    </row>
    <row r="237" spans="1:16" x14ac:dyDescent="0.2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  <c r="P237" t="str">
        <f t="shared" si="3"/>
        <v>No</v>
      </c>
    </row>
    <row r="238" spans="1:16" x14ac:dyDescent="0.2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  <c r="P238" t="str">
        <f t="shared" si="3"/>
        <v>No</v>
      </c>
    </row>
    <row r="239" spans="1:16" x14ac:dyDescent="0.2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  <c r="P239" t="str">
        <f t="shared" si="3"/>
        <v>No</v>
      </c>
    </row>
    <row r="240" spans="1:16" x14ac:dyDescent="0.2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  <c r="P240" t="str">
        <f t="shared" si="3"/>
        <v>No</v>
      </c>
    </row>
    <row r="241" spans="1:16" x14ac:dyDescent="0.2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  <c r="P241" t="str">
        <f t="shared" si="3"/>
        <v>No</v>
      </c>
    </row>
    <row r="242" spans="1:16" x14ac:dyDescent="0.2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  <c r="P242" t="str">
        <f t="shared" si="3"/>
        <v>No</v>
      </c>
    </row>
    <row r="243" spans="1:16" x14ac:dyDescent="0.2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  <c r="P243" t="str">
        <f t="shared" si="3"/>
        <v>No</v>
      </c>
    </row>
    <row r="244" spans="1:16" x14ac:dyDescent="0.2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  <c r="P244" t="str">
        <f t="shared" si="3"/>
        <v>No</v>
      </c>
    </row>
    <row r="245" spans="1:16" x14ac:dyDescent="0.2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  <c r="P245" t="str">
        <f t="shared" si="3"/>
        <v>No</v>
      </c>
    </row>
    <row r="246" spans="1:16" x14ac:dyDescent="0.2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  <c r="P246" t="str">
        <f t="shared" si="3"/>
        <v>No</v>
      </c>
    </row>
    <row r="247" spans="1:16" x14ac:dyDescent="0.2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  <c r="P247" t="str">
        <f t="shared" si="3"/>
        <v>No</v>
      </c>
    </row>
    <row r="248" spans="1:16" x14ac:dyDescent="0.2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  <c r="P248" t="str">
        <f t="shared" si="3"/>
        <v>No</v>
      </c>
    </row>
    <row r="249" spans="1:16" x14ac:dyDescent="0.2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  <c r="P249" t="str">
        <f t="shared" si="3"/>
        <v>Yes</v>
      </c>
    </row>
    <row r="250" spans="1:16" x14ac:dyDescent="0.2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  <c r="P250" t="str">
        <f t="shared" si="3"/>
        <v>No</v>
      </c>
    </row>
    <row r="251" spans="1:16" x14ac:dyDescent="0.2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  <c r="P251" t="str">
        <f t="shared" si="3"/>
        <v>No</v>
      </c>
    </row>
    <row r="252" spans="1:16" x14ac:dyDescent="0.2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  <c r="P252" t="str">
        <f t="shared" si="3"/>
        <v>Yes</v>
      </c>
    </row>
    <row r="253" spans="1:16" x14ac:dyDescent="0.2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  <c r="P253" t="str">
        <f t="shared" si="3"/>
        <v>No</v>
      </c>
    </row>
    <row r="254" spans="1:16" x14ac:dyDescent="0.2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  <c r="P254" t="str">
        <f t="shared" si="3"/>
        <v>No</v>
      </c>
    </row>
    <row r="255" spans="1:16" x14ac:dyDescent="0.2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  <c r="P255" t="str">
        <f t="shared" si="3"/>
        <v>No</v>
      </c>
    </row>
    <row r="256" spans="1:16" x14ac:dyDescent="0.2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  <c r="P256" t="str">
        <f t="shared" si="3"/>
        <v>No</v>
      </c>
    </row>
    <row r="257" spans="1:16" x14ac:dyDescent="0.2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  <c r="P257" t="str">
        <f t="shared" si="3"/>
        <v>No</v>
      </c>
    </row>
    <row r="258" spans="1:16" x14ac:dyDescent="0.2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  <c r="P258" t="str">
        <f t="shared" si="3"/>
        <v>No</v>
      </c>
    </row>
    <row r="259" spans="1:16" x14ac:dyDescent="0.2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  <c r="P259" t="str">
        <f t="shared" ref="P259:P322" si="4">IF(OR(N259=R$2,N259=R$3,N259=R$4),"Yes","No")</f>
        <v>No</v>
      </c>
    </row>
    <row r="260" spans="1:16" x14ac:dyDescent="0.2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  <c r="P260" t="str">
        <f t="shared" si="4"/>
        <v>No</v>
      </c>
    </row>
    <row r="261" spans="1:16" x14ac:dyDescent="0.2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  <c r="P261" t="str">
        <f t="shared" si="4"/>
        <v>No</v>
      </c>
    </row>
    <row r="262" spans="1:16" x14ac:dyDescent="0.2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  <c r="P262" t="str">
        <f t="shared" si="4"/>
        <v>No</v>
      </c>
    </row>
    <row r="263" spans="1:16" x14ac:dyDescent="0.2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  <c r="P263" t="str">
        <f t="shared" si="4"/>
        <v>No</v>
      </c>
    </row>
    <row r="264" spans="1:16" x14ac:dyDescent="0.2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  <c r="P264" t="str">
        <f t="shared" si="4"/>
        <v>No</v>
      </c>
    </row>
    <row r="265" spans="1:16" x14ac:dyDescent="0.2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  <c r="P265" t="str">
        <f t="shared" si="4"/>
        <v>Yes</v>
      </c>
    </row>
    <row r="266" spans="1:16" x14ac:dyDescent="0.2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  <c r="P266" t="str">
        <f t="shared" si="4"/>
        <v>No</v>
      </c>
    </row>
    <row r="267" spans="1:16" x14ac:dyDescent="0.2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  <c r="P267" t="str">
        <f t="shared" si="4"/>
        <v>Yes</v>
      </c>
    </row>
    <row r="268" spans="1:16" x14ac:dyDescent="0.2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  <c r="P268" t="str">
        <f t="shared" si="4"/>
        <v>Yes</v>
      </c>
    </row>
    <row r="269" spans="1:16" x14ac:dyDescent="0.2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  <c r="P269" t="str">
        <f t="shared" si="4"/>
        <v>Yes</v>
      </c>
    </row>
    <row r="270" spans="1:16" x14ac:dyDescent="0.2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  <c r="P270" t="str">
        <f t="shared" si="4"/>
        <v>No</v>
      </c>
    </row>
    <row r="271" spans="1:16" x14ac:dyDescent="0.2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  <c r="P271" t="str">
        <f t="shared" si="4"/>
        <v>No</v>
      </c>
    </row>
    <row r="272" spans="1:16" x14ac:dyDescent="0.2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  <c r="P272" t="str">
        <f t="shared" si="4"/>
        <v>No</v>
      </c>
    </row>
    <row r="273" spans="1:16" x14ac:dyDescent="0.2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  <c r="P273" t="str">
        <f t="shared" si="4"/>
        <v>Yes</v>
      </c>
    </row>
    <row r="274" spans="1:16" x14ac:dyDescent="0.2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  <c r="P274" t="str">
        <f t="shared" si="4"/>
        <v>Yes</v>
      </c>
    </row>
    <row r="275" spans="1:16" x14ac:dyDescent="0.2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  <c r="P275" t="str">
        <f t="shared" si="4"/>
        <v>No</v>
      </c>
    </row>
    <row r="276" spans="1:16" x14ac:dyDescent="0.2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  <c r="P276" t="str">
        <f t="shared" si="4"/>
        <v>No</v>
      </c>
    </row>
    <row r="277" spans="1:16" x14ac:dyDescent="0.2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  <c r="P277" t="str">
        <f t="shared" si="4"/>
        <v>No</v>
      </c>
    </row>
    <row r="278" spans="1:16" x14ac:dyDescent="0.2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  <c r="P278" t="str">
        <f t="shared" si="4"/>
        <v>No</v>
      </c>
    </row>
    <row r="279" spans="1:16" x14ac:dyDescent="0.2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  <c r="P279" t="str">
        <f t="shared" si="4"/>
        <v>Yes</v>
      </c>
    </row>
    <row r="280" spans="1:16" x14ac:dyDescent="0.2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  <c r="P280" t="str">
        <f t="shared" si="4"/>
        <v>No</v>
      </c>
    </row>
    <row r="281" spans="1:16" x14ac:dyDescent="0.2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  <c r="P281" t="str">
        <f t="shared" si="4"/>
        <v>No</v>
      </c>
    </row>
    <row r="282" spans="1:16" x14ac:dyDescent="0.2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  <c r="P282" t="str">
        <f t="shared" si="4"/>
        <v>No</v>
      </c>
    </row>
    <row r="283" spans="1:16" x14ac:dyDescent="0.2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  <c r="P283" t="str">
        <f t="shared" si="4"/>
        <v>Yes</v>
      </c>
    </row>
    <row r="284" spans="1:16" x14ac:dyDescent="0.2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  <c r="P284" t="str">
        <f t="shared" si="4"/>
        <v>No</v>
      </c>
    </row>
    <row r="285" spans="1:16" x14ac:dyDescent="0.2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  <c r="P285" t="str">
        <f t="shared" si="4"/>
        <v>No</v>
      </c>
    </row>
    <row r="286" spans="1:16" x14ac:dyDescent="0.2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  <c r="P286" t="str">
        <f t="shared" si="4"/>
        <v>No</v>
      </c>
    </row>
    <row r="287" spans="1:16" x14ac:dyDescent="0.2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  <c r="P287" t="str">
        <f t="shared" si="4"/>
        <v>No</v>
      </c>
    </row>
    <row r="288" spans="1:16" x14ac:dyDescent="0.2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  <c r="P288" t="str">
        <f t="shared" si="4"/>
        <v>No</v>
      </c>
    </row>
    <row r="289" spans="1:16" x14ac:dyDescent="0.2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  <c r="P289" t="str">
        <f t="shared" si="4"/>
        <v>No</v>
      </c>
    </row>
    <row r="290" spans="1:16" x14ac:dyDescent="0.2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  <c r="P290" t="str">
        <f t="shared" si="4"/>
        <v>No</v>
      </c>
    </row>
    <row r="291" spans="1:16" x14ac:dyDescent="0.2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  <c r="P291" t="str">
        <f t="shared" si="4"/>
        <v>No</v>
      </c>
    </row>
    <row r="292" spans="1:16" x14ac:dyDescent="0.2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  <c r="P292" t="str">
        <f t="shared" si="4"/>
        <v>No</v>
      </c>
    </row>
    <row r="293" spans="1:16" x14ac:dyDescent="0.2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  <c r="P293" t="str">
        <f t="shared" si="4"/>
        <v>No</v>
      </c>
    </row>
    <row r="294" spans="1:16" x14ac:dyDescent="0.2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  <c r="P294" t="str">
        <f t="shared" si="4"/>
        <v>No</v>
      </c>
    </row>
    <row r="295" spans="1:16" x14ac:dyDescent="0.2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  <c r="P295" t="str">
        <f t="shared" si="4"/>
        <v>No</v>
      </c>
    </row>
    <row r="296" spans="1:16" x14ac:dyDescent="0.2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  <c r="P296" t="str">
        <f t="shared" si="4"/>
        <v>No</v>
      </c>
    </row>
    <row r="297" spans="1:16" x14ac:dyDescent="0.2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  <c r="P297" t="str">
        <f t="shared" si="4"/>
        <v>No</v>
      </c>
    </row>
    <row r="298" spans="1:16" x14ac:dyDescent="0.2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  <c r="P298" t="str">
        <f t="shared" si="4"/>
        <v>No</v>
      </c>
    </row>
    <row r="299" spans="1:16" x14ac:dyDescent="0.2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  <c r="P299" t="str">
        <f t="shared" si="4"/>
        <v>No</v>
      </c>
    </row>
    <row r="300" spans="1:16" x14ac:dyDescent="0.2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  <c r="P300" t="str">
        <f t="shared" si="4"/>
        <v>Yes</v>
      </c>
    </row>
    <row r="301" spans="1:16" x14ac:dyDescent="0.2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  <c r="P301" t="str">
        <f t="shared" si="4"/>
        <v>No</v>
      </c>
    </row>
    <row r="302" spans="1:16" x14ac:dyDescent="0.2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  <c r="P302" t="str">
        <f t="shared" si="4"/>
        <v>No</v>
      </c>
    </row>
    <row r="303" spans="1:16" x14ac:dyDescent="0.2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  <c r="P303" t="str">
        <f t="shared" si="4"/>
        <v>No</v>
      </c>
    </row>
    <row r="304" spans="1:16" x14ac:dyDescent="0.2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  <c r="P304" t="str">
        <f t="shared" si="4"/>
        <v>No</v>
      </c>
    </row>
    <row r="305" spans="1:16" x14ac:dyDescent="0.2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  <c r="P305" t="str">
        <f t="shared" si="4"/>
        <v>No</v>
      </c>
    </row>
    <row r="306" spans="1:16" x14ac:dyDescent="0.2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  <c r="P306" t="str">
        <f t="shared" si="4"/>
        <v>No</v>
      </c>
    </row>
    <row r="307" spans="1:16" x14ac:dyDescent="0.2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  <c r="P307" t="str">
        <f t="shared" si="4"/>
        <v>No</v>
      </c>
    </row>
    <row r="308" spans="1:16" x14ac:dyDescent="0.2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  <c r="P308" t="str">
        <f t="shared" si="4"/>
        <v>No</v>
      </c>
    </row>
    <row r="309" spans="1:16" x14ac:dyDescent="0.2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  <c r="P309" t="str">
        <f t="shared" si="4"/>
        <v>No</v>
      </c>
    </row>
    <row r="310" spans="1:16" x14ac:dyDescent="0.2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  <c r="P310" t="str">
        <f t="shared" si="4"/>
        <v>No</v>
      </c>
    </row>
    <row r="311" spans="1:16" x14ac:dyDescent="0.2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  <c r="P311" t="str">
        <f t="shared" si="4"/>
        <v>No</v>
      </c>
    </row>
    <row r="312" spans="1:16" x14ac:dyDescent="0.2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  <c r="P312" t="str">
        <f t="shared" si="4"/>
        <v>No</v>
      </c>
    </row>
    <row r="313" spans="1:16" x14ac:dyDescent="0.2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  <c r="P314" t="str">
        <f t="shared" si="4"/>
        <v>No</v>
      </c>
    </row>
    <row r="315" spans="1:16" x14ac:dyDescent="0.2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  <c r="P315" t="str">
        <f t="shared" si="4"/>
        <v>No</v>
      </c>
    </row>
    <row r="316" spans="1:16" x14ac:dyDescent="0.2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  <c r="P316" t="str">
        <f t="shared" si="4"/>
        <v>No</v>
      </c>
    </row>
    <row r="317" spans="1:16" x14ac:dyDescent="0.2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  <c r="P317" t="str">
        <f t="shared" si="4"/>
        <v>No</v>
      </c>
    </row>
    <row r="318" spans="1:16" x14ac:dyDescent="0.2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  <c r="P318" t="str">
        <f t="shared" si="4"/>
        <v>Yes</v>
      </c>
    </row>
    <row r="319" spans="1:16" x14ac:dyDescent="0.2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  <c r="P319" t="str">
        <f t="shared" si="4"/>
        <v>No</v>
      </c>
    </row>
    <row r="320" spans="1:16" x14ac:dyDescent="0.2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  <c r="P320" t="str">
        <f t="shared" si="4"/>
        <v>No</v>
      </c>
    </row>
    <row r="321" spans="1:16" x14ac:dyDescent="0.2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  <c r="P321" t="str">
        <f t="shared" si="4"/>
        <v>No</v>
      </c>
    </row>
    <row r="322" spans="1:16" x14ac:dyDescent="0.2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  <c r="P322" t="str">
        <f t="shared" si="4"/>
        <v>No</v>
      </c>
    </row>
    <row r="323" spans="1:16" x14ac:dyDescent="0.2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  <c r="P323" t="str">
        <f t="shared" ref="P323:P386" si="5">IF(OR(N323=R$2,N323=R$3,N323=R$4),"Yes","No")</f>
        <v>No</v>
      </c>
    </row>
    <row r="324" spans="1:16" x14ac:dyDescent="0.2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  <c r="P324" t="str">
        <f t="shared" si="5"/>
        <v>No</v>
      </c>
    </row>
    <row r="325" spans="1:16" x14ac:dyDescent="0.2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  <c r="P325" t="str">
        <f t="shared" si="5"/>
        <v>Yes</v>
      </c>
    </row>
    <row r="326" spans="1:16" x14ac:dyDescent="0.2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  <c r="P326" t="str">
        <f t="shared" si="5"/>
        <v>No</v>
      </c>
    </row>
    <row r="327" spans="1:16" x14ac:dyDescent="0.2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  <c r="P327" t="str">
        <f t="shared" si="5"/>
        <v>No</v>
      </c>
    </row>
    <row r="328" spans="1:16" x14ac:dyDescent="0.2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  <c r="P328" t="str">
        <f t="shared" si="5"/>
        <v>No</v>
      </c>
    </row>
    <row r="329" spans="1:16" x14ac:dyDescent="0.2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  <c r="P329" t="str">
        <f t="shared" si="5"/>
        <v>No</v>
      </c>
    </row>
    <row r="330" spans="1:16" x14ac:dyDescent="0.2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  <c r="P330" t="str">
        <f t="shared" si="5"/>
        <v>Yes</v>
      </c>
    </row>
    <row r="331" spans="1:16" x14ac:dyDescent="0.2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  <c r="P331" t="str">
        <f t="shared" si="5"/>
        <v>No</v>
      </c>
    </row>
    <row r="332" spans="1:16" x14ac:dyDescent="0.2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  <c r="P332" t="str">
        <f t="shared" si="5"/>
        <v>No</v>
      </c>
    </row>
    <row r="333" spans="1:16" x14ac:dyDescent="0.2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  <c r="P333" t="str">
        <f t="shared" si="5"/>
        <v>No</v>
      </c>
    </row>
    <row r="334" spans="1:16" x14ac:dyDescent="0.2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  <c r="P334" t="str">
        <f t="shared" si="5"/>
        <v>No</v>
      </c>
    </row>
    <row r="335" spans="1:16" x14ac:dyDescent="0.2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  <c r="P335" t="str">
        <f t="shared" si="5"/>
        <v>No</v>
      </c>
    </row>
    <row r="336" spans="1:16" x14ac:dyDescent="0.2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  <c r="P336" t="str">
        <f t="shared" si="5"/>
        <v>No</v>
      </c>
    </row>
    <row r="337" spans="1:16" x14ac:dyDescent="0.2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  <c r="P337" t="str">
        <f t="shared" si="5"/>
        <v>No</v>
      </c>
    </row>
    <row r="338" spans="1:16" x14ac:dyDescent="0.2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  <c r="P338" t="str">
        <f t="shared" si="5"/>
        <v>No</v>
      </c>
    </row>
    <row r="339" spans="1:16" x14ac:dyDescent="0.2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  <c r="P339" t="str">
        <f t="shared" si="5"/>
        <v>No</v>
      </c>
    </row>
    <row r="340" spans="1:16" x14ac:dyDescent="0.2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  <c r="P340" t="str">
        <f t="shared" si="5"/>
        <v>No</v>
      </c>
    </row>
    <row r="341" spans="1:16" x14ac:dyDescent="0.2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  <c r="P341" t="str">
        <f t="shared" si="5"/>
        <v>No</v>
      </c>
    </row>
    <row r="342" spans="1:16" x14ac:dyDescent="0.2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  <c r="P342" t="str">
        <f t="shared" si="5"/>
        <v>No</v>
      </c>
    </row>
    <row r="343" spans="1:16" x14ac:dyDescent="0.2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  <c r="P343" t="str">
        <f t="shared" si="5"/>
        <v>No</v>
      </c>
    </row>
    <row r="344" spans="1:16" x14ac:dyDescent="0.2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  <c r="P344" t="str">
        <f t="shared" si="5"/>
        <v>No</v>
      </c>
    </row>
    <row r="345" spans="1:16" x14ac:dyDescent="0.2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  <c r="P345" t="str">
        <f t="shared" si="5"/>
        <v>No</v>
      </c>
    </row>
    <row r="346" spans="1:16" x14ac:dyDescent="0.2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  <c r="P346" t="str">
        <f t="shared" si="5"/>
        <v>No</v>
      </c>
    </row>
    <row r="347" spans="1:16" x14ac:dyDescent="0.2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  <c r="P347" t="str">
        <f t="shared" si="5"/>
        <v>No</v>
      </c>
    </row>
    <row r="348" spans="1:16" x14ac:dyDescent="0.2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  <c r="P348" t="str">
        <f t="shared" si="5"/>
        <v>No</v>
      </c>
    </row>
    <row r="349" spans="1:16" x14ac:dyDescent="0.2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  <c r="P349" t="str">
        <f t="shared" si="5"/>
        <v>No</v>
      </c>
    </row>
    <row r="350" spans="1:16" x14ac:dyDescent="0.2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  <c r="P350" t="str">
        <f t="shared" si="5"/>
        <v>No</v>
      </c>
    </row>
    <row r="351" spans="1:16" x14ac:dyDescent="0.2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  <c r="P351" t="str">
        <f t="shared" si="5"/>
        <v>No</v>
      </c>
    </row>
    <row r="352" spans="1:16" x14ac:dyDescent="0.2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  <c r="P352" t="str">
        <f t="shared" si="5"/>
        <v>No</v>
      </c>
    </row>
    <row r="353" spans="1:16" x14ac:dyDescent="0.2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  <c r="P353" t="str">
        <f t="shared" si="5"/>
        <v>Yes</v>
      </c>
    </row>
    <row r="354" spans="1:16" x14ac:dyDescent="0.2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  <c r="P354" t="str">
        <f t="shared" si="5"/>
        <v>No</v>
      </c>
    </row>
    <row r="355" spans="1:16" x14ac:dyDescent="0.2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  <c r="P355" t="str">
        <f t="shared" si="5"/>
        <v>No</v>
      </c>
    </row>
    <row r="356" spans="1:16" x14ac:dyDescent="0.2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  <c r="P356" t="str">
        <f t="shared" si="5"/>
        <v>No</v>
      </c>
    </row>
    <row r="357" spans="1:16" x14ac:dyDescent="0.2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  <c r="P357" t="str">
        <f t="shared" si="5"/>
        <v>No</v>
      </c>
    </row>
    <row r="358" spans="1:16" x14ac:dyDescent="0.2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  <c r="P358" t="str">
        <f t="shared" si="5"/>
        <v>Yes</v>
      </c>
    </row>
    <row r="359" spans="1:16" x14ac:dyDescent="0.2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  <c r="P359" t="str">
        <f t="shared" si="5"/>
        <v>No</v>
      </c>
    </row>
    <row r="360" spans="1:16" x14ac:dyDescent="0.2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  <c r="P360" t="str">
        <f t="shared" si="5"/>
        <v>No</v>
      </c>
    </row>
    <row r="361" spans="1:16" x14ac:dyDescent="0.2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  <c r="P361" t="str">
        <f t="shared" si="5"/>
        <v>No</v>
      </c>
    </row>
    <row r="362" spans="1:16" x14ac:dyDescent="0.2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  <c r="P362" t="str">
        <f t="shared" si="5"/>
        <v>No</v>
      </c>
    </row>
    <row r="363" spans="1:16" x14ac:dyDescent="0.2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  <c r="P363" t="str">
        <f t="shared" si="5"/>
        <v>No</v>
      </c>
    </row>
    <row r="364" spans="1:16" x14ac:dyDescent="0.2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  <c r="P364" t="str">
        <f t="shared" si="5"/>
        <v>No</v>
      </c>
    </row>
    <row r="365" spans="1:16" x14ac:dyDescent="0.2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  <c r="P365" t="str">
        <f t="shared" si="5"/>
        <v>No</v>
      </c>
    </row>
    <row r="366" spans="1:16" x14ac:dyDescent="0.2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  <c r="P366" t="str">
        <f t="shared" si="5"/>
        <v>No</v>
      </c>
    </row>
    <row r="367" spans="1:16" x14ac:dyDescent="0.2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  <c r="P367" t="str">
        <f t="shared" si="5"/>
        <v>Yes</v>
      </c>
    </row>
    <row r="368" spans="1:16" x14ac:dyDescent="0.2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  <c r="P368" t="str">
        <f t="shared" si="5"/>
        <v>Yes</v>
      </c>
    </row>
    <row r="369" spans="1:16" x14ac:dyDescent="0.2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  <c r="P369" t="str">
        <f t="shared" si="5"/>
        <v>No</v>
      </c>
    </row>
    <row r="370" spans="1:16" x14ac:dyDescent="0.2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  <c r="P370" t="str">
        <f t="shared" si="5"/>
        <v>No</v>
      </c>
    </row>
    <row r="371" spans="1:16" x14ac:dyDescent="0.2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  <c r="P371" t="str">
        <f t="shared" si="5"/>
        <v>No</v>
      </c>
    </row>
    <row r="372" spans="1:16" x14ac:dyDescent="0.2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  <c r="P372" t="str">
        <f t="shared" si="5"/>
        <v>No</v>
      </c>
    </row>
    <row r="373" spans="1:16" x14ac:dyDescent="0.2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  <c r="P373" t="str">
        <f t="shared" si="5"/>
        <v>No</v>
      </c>
    </row>
    <row r="374" spans="1:16" x14ac:dyDescent="0.2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  <c r="P374" t="str">
        <f t="shared" si="5"/>
        <v>No</v>
      </c>
    </row>
    <row r="375" spans="1:16" x14ac:dyDescent="0.2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  <c r="P375" t="str">
        <f t="shared" si="5"/>
        <v>No</v>
      </c>
    </row>
    <row r="376" spans="1:16" x14ac:dyDescent="0.2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  <c r="P376" t="str">
        <f t="shared" si="5"/>
        <v>No</v>
      </c>
    </row>
    <row r="377" spans="1:16" x14ac:dyDescent="0.2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  <c r="P377" t="str">
        <f t="shared" si="5"/>
        <v>No</v>
      </c>
    </row>
    <row r="378" spans="1:16" x14ac:dyDescent="0.2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  <c r="P378" t="str">
        <f t="shared" si="5"/>
        <v>No</v>
      </c>
    </row>
    <row r="379" spans="1:16" x14ac:dyDescent="0.2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  <c r="P379" t="str">
        <f t="shared" si="5"/>
        <v>Yes</v>
      </c>
    </row>
    <row r="380" spans="1:16" x14ac:dyDescent="0.2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  <c r="P380" t="str">
        <f t="shared" si="5"/>
        <v>Yes</v>
      </c>
    </row>
    <row r="381" spans="1:16" x14ac:dyDescent="0.2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  <c r="P381" t="str">
        <f t="shared" si="5"/>
        <v>Yes</v>
      </c>
    </row>
    <row r="382" spans="1:16" x14ac:dyDescent="0.2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  <c r="P382" t="str">
        <f t="shared" si="5"/>
        <v>No</v>
      </c>
    </row>
    <row r="383" spans="1:16" x14ac:dyDescent="0.2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  <c r="P383" t="str">
        <f t="shared" si="5"/>
        <v>Yes</v>
      </c>
    </row>
    <row r="384" spans="1:16" x14ac:dyDescent="0.2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  <c r="P384" t="str">
        <f t="shared" si="5"/>
        <v>No</v>
      </c>
    </row>
    <row r="385" spans="1:16" x14ac:dyDescent="0.2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  <c r="P385" t="str">
        <f t="shared" si="5"/>
        <v>Yes</v>
      </c>
    </row>
    <row r="386" spans="1:16" x14ac:dyDescent="0.2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  <c r="P386" t="str">
        <f t="shared" si="5"/>
        <v>No</v>
      </c>
    </row>
    <row r="387" spans="1:16" x14ac:dyDescent="0.2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  <c r="P387" t="str">
        <f t="shared" ref="P387:P450" si="6">IF(OR(N387=R$2,N387=R$3,N387=R$4),"Yes","No")</f>
        <v>No</v>
      </c>
    </row>
    <row r="388" spans="1:16" x14ac:dyDescent="0.2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  <c r="P388" t="str">
        <f t="shared" si="6"/>
        <v>Yes</v>
      </c>
    </row>
    <row r="389" spans="1:16" x14ac:dyDescent="0.2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  <c r="P389" t="str">
        <f t="shared" si="6"/>
        <v>No</v>
      </c>
    </row>
    <row r="390" spans="1:16" x14ac:dyDescent="0.2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  <c r="P390" t="str">
        <f t="shared" si="6"/>
        <v>Yes</v>
      </c>
    </row>
    <row r="391" spans="1:16" x14ac:dyDescent="0.2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  <c r="P391" t="str">
        <f t="shared" si="6"/>
        <v>Yes</v>
      </c>
    </row>
    <row r="392" spans="1:16" x14ac:dyDescent="0.2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  <c r="P392" t="str">
        <f t="shared" si="6"/>
        <v>No</v>
      </c>
    </row>
    <row r="393" spans="1:16" x14ac:dyDescent="0.2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  <c r="P393" t="str">
        <f t="shared" si="6"/>
        <v>No</v>
      </c>
    </row>
    <row r="394" spans="1:16" x14ac:dyDescent="0.2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  <c r="P394" t="str">
        <f t="shared" si="6"/>
        <v>No</v>
      </c>
    </row>
    <row r="395" spans="1:16" x14ac:dyDescent="0.2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  <c r="P395" t="str">
        <f t="shared" si="6"/>
        <v>No</v>
      </c>
    </row>
    <row r="396" spans="1:16" x14ac:dyDescent="0.2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  <c r="P396" t="str">
        <f t="shared" si="6"/>
        <v>No</v>
      </c>
    </row>
    <row r="397" spans="1:16" x14ac:dyDescent="0.2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  <c r="P397" t="str">
        <f t="shared" si="6"/>
        <v>Yes</v>
      </c>
    </row>
    <row r="398" spans="1:16" x14ac:dyDescent="0.2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  <c r="P398" t="str">
        <f t="shared" si="6"/>
        <v>Yes</v>
      </c>
    </row>
    <row r="399" spans="1:16" x14ac:dyDescent="0.2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  <c r="P399" t="str">
        <f t="shared" si="6"/>
        <v>Yes</v>
      </c>
    </row>
    <row r="400" spans="1:16" x14ac:dyDescent="0.2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  <c r="P400" t="str">
        <f t="shared" si="6"/>
        <v>Yes</v>
      </c>
    </row>
    <row r="401" spans="1:16" x14ac:dyDescent="0.2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  <c r="P401" t="str">
        <f t="shared" si="6"/>
        <v>No</v>
      </c>
    </row>
    <row r="402" spans="1:16" x14ac:dyDescent="0.2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  <c r="P402" t="str">
        <f t="shared" si="6"/>
        <v>No</v>
      </c>
    </row>
    <row r="403" spans="1:16" x14ac:dyDescent="0.2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  <c r="P403" t="str">
        <f t="shared" si="6"/>
        <v>No</v>
      </c>
    </row>
    <row r="404" spans="1:16" x14ac:dyDescent="0.2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  <c r="P404" t="str">
        <f t="shared" si="6"/>
        <v>No</v>
      </c>
    </row>
    <row r="405" spans="1:16" x14ac:dyDescent="0.2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  <c r="P405" t="str">
        <f t="shared" si="6"/>
        <v>No</v>
      </c>
    </row>
    <row r="406" spans="1:16" x14ac:dyDescent="0.2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  <c r="P406" t="str">
        <f t="shared" si="6"/>
        <v>No</v>
      </c>
    </row>
    <row r="407" spans="1:16" x14ac:dyDescent="0.2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  <c r="P407" t="str">
        <f t="shared" si="6"/>
        <v>Yes</v>
      </c>
    </row>
    <row r="408" spans="1:16" x14ac:dyDescent="0.2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  <c r="P408" t="str">
        <f t="shared" si="6"/>
        <v>No</v>
      </c>
    </row>
    <row r="409" spans="1:16" x14ac:dyDescent="0.2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  <c r="P409" t="str">
        <f t="shared" si="6"/>
        <v>No</v>
      </c>
    </row>
    <row r="410" spans="1:16" x14ac:dyDescent="0.2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  <c r="P410" t="str">
        <f t="shared" si="6"/>
        <v>Yes</v>
      </c>
    </row>
    <row r="411" spans="1:16" x14ac:dyDescent="0.2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  <c r="P411" t="str">
        <f t="shared" si="6"/>
        <v>Yes</v>
      </c>
    </row>
    <row r="412" spans="1:16" x14ac:dyDescent="0.2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  <c r="P412" t="str">
        <f t="shared" si="6"/>
        <v>Yes</v>
      </c>
    </row>
    <row r="413" spans="1:16" x14ac:dyDescent="0.2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  <c r="P413" t="str">
        <f t="shared" si="6"/>
        <v>No</v>
      </c>
    </row>
    <row r="414" spans="1:16" x14ac:dyDescent="0.2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  <c r="P414" t="str">
        <f t="shared" si="6"/>
        <v>Yes</v>
      </c>
    </row>
    <row r="415" spans="1:16" x14ac:dyDescent="0.2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  <c r="P415" t="str">
        <f t="shared" si="6"/>
        <v>No</v>
      </c>
    </row>
    <row r="416" spans="1:16" x14ac:dyDescent="0.2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  <c r="P416" t="str">
        <f t="shared" si="6"/>
        <v>No</v>
      </c>
    </row>
    <row r="417" spans="1:16" x14ac:dyDescent="0.2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  <c r="P417" t="str">
        <f t="shared" si="6"/>
        <v>No</v>
      </c>
    </row>
    <row r="418" spans="1:16" x14ac:dyDescent="0.2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  <c r="P418" t="str">
        <f t="shared" si="6"/>
        <v>No</v>
      </c>
    </row>
    <row r="419" spans="1:16" x14ac:dyDescent="0.2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  <c r="P419" t="str">
        <f t="shared" si="6"/>
        <v>No</v>
      </c>
    </row>
    <row r="420" spans="1:16" x14ac:dyDescent="0.2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  <c r="P420" t="str">
        <f t="shared" si="6"/>
        <v>Yes</v>
      </c>
    </row>
    <row r="421" spans="1:16" x14ac:dyDescent="0.2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  <c r="P421" t="str">
        <f t="shared" si="6"/>
        <v>No</v>
      </c>
    </row>
    <row r="422" spans="1:16" x14ac:dyDescent="0.2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  <c r="P422" t="str">
        <f t="shared" si="6"/>
        <v>Yes</v>
      </c>
    </row>
    <row r="423" spans="1:16" x14ac:dyDescent="0.2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  <c r="P423" t="str">
        <f t="shared" si="6"/>
        <v>Yes</v>
      </c>
    </row>
    <row r="424" spans="1:16" x14ac:dyDescent="0.2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  <c r="P424" t="str">
        <f t="shared" si="6"/>
        <v>No</v>
      </c>
    </row>
    <row r="425" spans="1:16" x14ac:dyDescent="0.2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  <c r="P425" t="str">
        <f t="shared" si="6"/>
        <v>Yes</v>
      </c>
    </row>
    <row r="426" spans="1:16" x14ac:dyDescent="0.2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  <c r="P426" t="str">
        <f t="shared" si="6"/>
        <v>No</v>
      </c>
    </row>
    <row r="427" spans="1:16" x14ac:dyDescent="0.2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  <c r="P427" t="str">
        <f t="shared" si="6"/>
        <v>No</v>
      </c>
    </row>
    <row r="428" spans="1:16" x14ac:dyDescent="0.2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  <c r="P428" t="str">
        <f t="shared" si="6"/>
        <v>No</v>
      </c>
    </row>
    <row r="429" spans="1:16" x14ac:dyDescent="0.2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  <c r="P429" t="str">
        <f t="shared" si="6"/>
        <v>Yes</v>
      </c>
    </row>
    <row r="430" spans="1:16" x14ac:dyDescent="0.2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  <c r="P430" t="str">
        <f t="shared" si="6"/>
        <v>No</v>
      </c>
    </row>
    <row r="431" spans="1:16" x14ac:dyDescent="0.2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  <c r="P431" t="str">
        <f t="shared" si="6"/>
        <v>Yes</v>
      </c>
    </row>
    <row r="432" spans="1:16" x14ac:dyDescent="0.2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  <c r="P432" t="str">
        <f t="shared" si="6"/>
        <v>Yes</v>
      </c>
    </row>
    <row r="433" spans="1:16" x14ac:dyDescent="0.2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  <c r="P433" t="str">
        <f t="shared" si="6"/>
        <v>Yes</v>
      </c>
    </row>
    <row r="434" spans="1:16" x14ac:dyDescent="0.2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  <c r="P434" t="str">
        <f t="shared" si="6"/>
        <v>Yes</v>
      </c>
    </row>
    <row r="435" spans="1:16" x14ac:dyDescent="0.2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  <c r="P435" t="str">
        <f t="shared" si="6"/>
        <v>Yes</v>
      </c>
    </row>
    <row r="436" spans="1:16" x14ac:dyDescent="0.2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  <c r="P436" t="str">
        <f t="shared" si="6"/>
        <v>No</v>
      </c>
    </row>
    <row r="437" spans="1:16" x14ac:dyDescent="0.2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  <c r="P437" t="str">
        <f t="shared" si="6"/>
        <v>No</v>
      </c>
    </row>
    <row r="438" spans="1:16" x14ac:dyDescent="0.2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  <c r="P438" t="str">
        <f t="shared" si="6"/>
        <v>No</v>
      </c>
    </row>
    <row r="439" spans="1:16" x14ac:dyDescent="0.2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  <c r="P439" t="str">
        <f t="shared" si="6"/>
        <v>Yes</v>
      </c>
    </row>
    <row r="440" spans="1:16" x14ac:dyDescent="0.2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  <c r="P440" t="str">
        <f t="shared" si="6"/>
        <v>Yes</v>
      </c>
    </row>
    <row r="441" spans="1:16" x14ac:dyDescent="0.2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  <c r="P441" t="str">
        <f t="shared" si="6"/>
        <v>No</v>
      </c>
    </row>
    <row r="442" spans="1:16" x14ac:dyDescent="0.2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  <c r="P442" t="str">
        <f t="shared" si="6"/>
        <v>No</v>
      </c>
    </row>
    <row r="443" spans="1:16" x14ac:dyDescent="0.2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  <c r="P443" t="str">
        <f t="shared" si="6"/>
        <v>Yes</v>
      </c>
    </row>
    <row r="444" spans="1:16" x14ac:dyDescent="0.2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  <c r="P444" t="str">
        <f t="shared" si="6"/>
        <v>Yes</v>
      </c>
    </row>
    <row r="445" spans="1:16" x14ac:dyDescent="0.2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  <c r="P445" t="str">
        <f t="shared" si="6"/>
        <v>No</v>
      </c>
    </row>
    <row r="446" spans="1:16" x14ac:dyDescent="0.2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  <c r="P446" t="str">
        <f t="shared" si="6"/>
        <v>Yes</v>
      </c>
    </row>
    <row r="447" spans="1:16" x14ac:dyDescent="0.2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  <c r="P447" t="str">
        <f t="shared" si="6"/>
        <v>No</v>
      </c>
    </row>
    <row r="448" spans="1:16" x14ac:dyDescent="0.2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  <c r="P448" t="str">
        <f t="shared" si="6"/>
        <v>No</v>
      </c>
    </row>
    <row r="449" spans="1:16" x14ac:dyDescent="0.2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  <c r="P449" t="str">
        <f t="shared" si="6"/>
        <v>No</v>
      </c>
    </row>
    <row r="450" spans="1:16" x14ac:dyDescent="0.2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  <c r="P450" t="str">
        <f t="shared" si="6"/>
        <v>No</v>
      </c>
    </row>
    <row r="451" spans="1:16" x14ac:dyDescent="0.2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  <c r="P451" t="str">
        <f t="shared" ref="P451:P514" si="7">IF(OR(N451=R$2,N451=R$3,N451=R$4),"Yes","No")</f>
        <v>No</v>
      </c>
    </row>
    <row r="452" spans="1:16" x14ac:dyDescent="0.2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  <c r="P452" t="str">
        <f t="shared" si="7"/>
        <v>No</v>
      </c>
    </row>
    <row r="453" spans="1:16" x14ac:dyDescent="0.2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  <c r="P453" t="str">
        <f t="shared" si="7"/>
        <v>No</v>
      </c>
    </row>
    <row r="454" spans="1:16" x14ac:dyDescent="0.2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  <c r="P454" t="str">
        <f t="shared" si="7"/>
        <v>No</v>
      </c>
    </row>
    <row r="455" spans="1:16" x14ac:dyDescent="0.2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  <c r="P455" t="str">
        <f t="shared" si="7"/>
        <v>No</v>
      </c>
    </row>
    <row r="456" spans="1:16" x14ac:dyDescent="0.2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  <c r="P456" t="str">
        <f t="shared" si="7"/>
        <v>No</v>
      </c>
    </row>
    <row r="457" spans="1:16" x14ac:dyDescent="0.2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  <c r="P457" t="str">
        <f t="shared" si="7"/>
        <v>No</v>
      </c>
    </row>
    <row r="458" spans="1:16" x14ac:dyDescent="0.2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  <c r="P458" t="str">
        <f t="shared" si="7"/>
        <v>No</v>
      </c>
    </row>
    <row r="459" spans="1:16" x14ac:dyDescent="0.2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  <c r="P459" t="str">
        <f t="shared" si="7"/>
        <v>No</v>
      </c>
    </row>
    <row r="460" spans="1:16" x14ac:dyDescent="0.2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  <c r="P460" t="str">
        <f t="shared" si="7"/>
        <v>No</v>
      </c>
    </row>
    <row r="461" spans="1:16" x14ac:dyDescent="0.2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  <c r="P461" t="str">
        <f t="shared" si="7"/>
        <v>No</v>
      </c>
    </row>
    <row r="462" spans="1:16" x14ac:dyDescent="0.2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  <c r="P462" t="str">
        <f t="shared" si="7"/>
        <v>No</v>
      </c>
    </row>
    <row r="463" spans="1:16" x14ac:dyDescent="0.2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  <c r="P463" t="str">
        <f t="shared" si="7"/>
        <v>No</v>
      </c>
    </row>
    <row r="464" spans="1:16" x14ac:dyDescent="0.2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  <c r="P464" t="str">
        <f t="shared" si="7"/>
        <v>Yes</v>
      </c>
    </row>
    <row r="465" spans="1:16" x14ac:dyDescent="0.2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  <c r="P465" t="str">
        <f t="shared" si="7"/>
        <v>Yes</v>
      </c>
    </row>
    <row r="466" spans="1:16" x14ac:dyDescent="0.2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  <c r="P466" t="str">
        <f t="shared" si="7"/>
        <v>Yes</v>
      </c>
    </row>
    <row r="467" spans="1:16" x14ac:dyDescent="0.2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  <c r="P467" t="str">
        <f t="shared" si="7"/>
        <v>Yes</v>
      </c>
    </row>
    <row r="468" spans="1:16" x14ac:dyDescent="0.2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  <c r="P468" t="str">
        <f t="shared" si="7"/>
        <v>Yes</v>
      </c>
    </row>
    <row r="469" spans="1:16" x14ac:dyDescent="0.2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  <c r="P469" t="str">
        <f t="shared" si="7"/>
        <v>Yes</v>
      </c>
    </row>
    <row r="470" spans="1:16" x14ac:dyDescent="0.2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  <c r="P470" t="str">
        <f t="shared" si="7"/>
        <v>No</v>
      </c>
    </row>
    <row r="471" spans="1:16" x14ac:dyDescent="0.2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  <c r="P471" t="str">
        <f t="shared" si="7"/>
        <v>Yes</v>
      </c>
    </row>
    <row r="472" spans="1:16" x14ac:dyDescent="0.2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  <c r="P472" t="str">
        <f t="shared" si="7"/>
        <v>No</v>
      </c>
    </row>
    <row r="473" spans="1:16" x14ac:dyDescent="0.2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  <c r="P473" t="str">
        <f t="shared" si="7"/>
        <v>No</v>
      </c>
    </row>
    <row r="474" spans="1:16" x14ac:dyDescent="0.2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  <c r="P474" t="str">
        <f t="shared" si="7"/>
        <v>No</v>
      </c>
    </row>
    <row r="475" spans="1:16" x14ac:dyDescent="0.2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  <c r="P475" t="str">
        <f t="shared" si="7"/>
        <v>No</v>
      </c>
    </row>
    <row r="476" spans="1:16" x14ac:dyDescent="0.2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  <c r="P476" t="str">
        <f t="shared" si="7"/>
        <v>No</v>
      </c>
    </row>
    <row r="477" spans="1:16" x14ac:dyDescent="0.2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  <c r="P477" t="str">
        <f t="shared" si="7"/>
        <v>No</v>
      </c>
    </row>
    <row r="478" spans="1:16" x14ac:dyDescent="0.2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  <c r="P478" t="str">
        <f t="shared" si="7"/>
        <v>No</v>
      </c>
    </row>
    <row r="479" spans="1:16" x14ac:dyDescent="0.2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  <c r="P479" t="str">
        <f t="shared" si="7"/>
        <v>No</v>
      </c>
    </row>
    <row r="480" spans="1:16" x14ac:dyDescent="0.2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  <c r="P480" t="str">
        <f t="shared" si="7"/>
        <v>No</v>
      </c>
    </row>
    <row r="481" spans="1:16" x14ac:dyDescent="0.2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  <c r="P481" t="str">
        <f t="shared" si="7"/>
        <v>No</v>
      </c>
    </row>
    <row r="482" spans="1:16" x14ac:dyDescent="0.2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  <c r="P482" t="str">
        <f t="shared" si="7"/>
        <v>No</v>
      </c>
    </row>
    <row r="483" spans="1:16" x14ac:dyDescent="0.2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  <c r="P483" t="str">
        <f t="shared" si="7"/>
        <v>No</v>
      </c>
    </row>
    <row r="484" spans="1:16" x14ac:dyDescent="0.2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  <c r="P484" t="str">
        <f t="shared" si="7"/>
        <v>No</v>
      </c>
    </row>
    <row r="485" spans="1:16" x14ac:dyDescent="0.2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  <c r="P485" t="str">
        <f t="shared" si="7"/>
        <v>No</v>
      </c>
    </row>
    <row r="486" spans="1:16" x14ac:dyDescent="0.2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  <c r="P486" t="str">
        <f t="shared" si="7"/>
        <v>No</v>
      </c>
    </row>
    <row r="487" spans="1:16" x14ac:dyDescent="0.2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  <c r="P487" t="str">
        <f t="shared" si="7"/>
        <v>No</v>
      </c>
    </row>
    <row r="488" spans="1:16" x14ac:dyDescent="0.2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  <c r="P488" t="str">
        <f t="shared" si="7"/>
        <v>No</v>
      </c>
    </row>
    <row r="489" spans="1:16" x14ac:dyDescent="0.2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  <c r="P489" t="str">
        <f t="shared" si="7"/>
        <v>No</v>
      </c>
    </row>
    <row r="490" spans="1:16" x14ac:dyDescent="0.2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  <c r="P490" t="str">
        <f t="shared" si="7"/>
        <v>No</v>
      </c>
    </row>
    <row r="491" spans="1:16" x14ac:dyDescent="0.2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  <c r="P491" t="str">
        <f t="shared" si="7"/>
        <v>Yes</v>
      </c>
    </row>
    <row r="492" spans="1:16" x14ac:dyDescent="0.2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  <c r="P492" t="str">
        <f t="shared" si="7"/>
        <v>Yes</v>
      </c>
    </row>
    <row r="493" spans="1:16" x14ac:dyDescent="0.2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  <c r="P493" t="str">
        <f t="shared" si="7"/>
        <v>Yes</v>
      </c>
    </row>
    <row r="494" spans="1:16" x14ac:dyDescent="0.2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  <c r="P494" t="str">
        <f t="shared" si="7"/>
        <v>Yes</v>
      </c>
    </row>
    <row r="495" spans="1:16" x14ac:dyDescent="0.2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  <c r="P495" t="str">
        <f t="shared" si="7"/>
        <v>No</v>
      </c>
    </row>
    <row r="496" spans="1:16" x14ac:dyDescent="0.2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  <c r="P496" t="str">
        <f t="shared" si="7"/>
        <v>No</v>
      </c>
    </row>
    <row r="497" spans="1:16" x14ac:dyDescent="0.2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  <c r="P497" t="str">
        <f t="shared" si="7"/>
        <v>No</v>
      </c>
    </row>
    <row r="498" spans="1:16" x14ac:dyDescent="0.2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  <c r="P498" t="str">
        <f t="shared" si="7"/>
        <v>No</v>
      </c>
    </row>
    <row r="499" spans="1:16" x14ac:dyDescent="0.2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  <c r="P499" t="str">
        <f t="shared" si="7"/>
        <v>No</v>
      </c>
    </row>
    <row r="500" spans="1:16" x14ac:dyDescent="0.2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  <c r="P500" t="str">
        <f t="shared" si="7"/>
        <v>No</v>
      </c>
    </row>
    <row r="501" spans="1:16" x14ac:dyDescent="0.2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  <c r="P501" t="str">
        <f t="shared" si="7"/>
        <v>Yes</v>
      </c>
    </row>
    <row r="502" spans="1:16" x14ac:dyDescent="0.2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  <c r="P502" t="str">
        <f t="shared" si="7"/>
        <v>No</v>
      </c>
    </row>
    <row r="503" spans="1:16" x14ac:dyDescent="0.2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  <c r="P503" t="str">
        <f t="shared" si="7"/>
        <v>No</v>
      </c>
    </row>
    <row r="504" spans="1:16" x14ac:dyDescent="0.2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  <c r="P504" t="str">
        <f t="shared" si="7"/>
        <v>No</v>
      </c>
    </row>
    <row r="505" spans="1:16" x14ac:dyDescent="0.2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  <c r="P505" t="str">
        <f t="shared" si="7"/>
        <v>No</v>
      </c>
    </row>
    <row r="506" spans="1:16" x14ac:dyDescent="0.2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  <c r="P506" t="str">
        <f t="shared" si="7"/>
        <v>No</v>
      </c>
    </row>
    <row r="507" spans="1:16" x14ac:dyDescent="0.2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  <c r="P507" t="str">
        <f t="shared" si="7"/>
        <v>No</v>
      </c>
    </row>
    <row r="508" spans="1:16" x14ac:dyDescent="0.2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  <c r="P508" t="str">
        <f t="shared" si="7"/>
        <v>No</v>
      </c>
    </row>
    <row r="509" spans="1:16" x14ac:dyDescent="0.2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  <c r="P509" t="str">
        <f t="shared" si="7"/>
        <v>No</v>
      </c>
    </row>
    <row r="510" spans="1:16" x14ac:dyDescent="0.2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  <c r="P510" t="str">
        <f t="shared" si="7"/>
        <v>Yes</v>
      </c>
    </row>
    <row r="511" spans="1:16" x14ac:dyDescent="0.2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  <c r="P511" t="str">
        <f t="shared" si="7"/>
        <v>No</v>
      </c>
    </row>
    <row r="512" spans="1:16" x14ac:dyDescent="0.2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  <c r="P512" t="str">
        <f t="shared" si="7"/>
        <v>No</v>
      </c>
    </row>
    <row r="513" spans="1:16" x14ac:dyDescent="0.2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  <c r="P513" t="str">
        <f t="shared" si="7"/>
        <v>Yes</v>
      </c>
    </row>
    <row r="514" spans="1:16" x14ac:dyDescent="0.2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  <c r="P514" t="str">
        <f t="shared" si="7"/>
        <v>Yes</v>
      </c>
    </row>
    <row r="515" spans="1:16" x14ac:dyDescent="0.2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  <c r="P515" t="str">
        <f t="shared" ref="P515:P578" si="8">IF(OR(N515=R$2,N515=R$3,N515=R$4),"Yes","No")</f>
        <v>No</v>
      </c>
    </row>
    <row r="516" spans="1:16" x14ac:dyDescent="0.2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  <c r="P516" t="str">
        <f t="shared" si="8"/>
        <v>No</v>
      </c>
    </row>
    <row r="517" spans="1:16" x14ac:dyDescent="0.2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  <c r="P517" t="str">
        <f t="shared" si="8"/>
        <v>No</v>
      </c>
    </row>
    <row r="518" spans="1:16" x14ac:dyDescent="0.2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  <c r="P518" t="str">
        <f t="shared" si="8"/>
        <v>Yes</v>
      </c>
    </row>
    <row r="519" spans="1:16" x14ac:dyDescent="0.2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  <c r="P519" t="str">
        <f t="shared" si="8"/>
        <v>Yes</v>
      </c>
    </row>
    <row r="520" spans="1:16" x14ac:dyDescent="0.2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  <c r="P520" t="str">
        <f t="shared" si="8"/>
        <v>No</v>
      </c>
    </row>
    <row r="521" spans="1:16" x14ac:dyDescent="0.2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  <c r="P521" t="str">
        <f t="shared" si="8"/>
        <v>No</v>
      </c>
    </row>
    <row r="522" spans="1:16" x14ac:dyDescent="0.2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  <c r="P522" t="str">
        <f t="shared" si="8"/>
        <v>No</v>
      </c>
    </row>
    <row r="523" spans="1:16" x14ac:dyDescent="0.2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  <c r="P523" t="str">
        <f t="shared" si="8"/>
        <v>No</v>
      </c>
    </row>
    <row r="524" spans="1:16" x14ac:dyDescent="0.2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  <c r="P524" t="str">
        <f t="shared" si="8"/>
        <v>No</v>
      </c>
    </row>
    <row r="525" spans="1:16" x14ac:dyDescent="0.2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  <c r="P525" t="str">
        <f t="shared" si="8"/>
        <v>Yes</v>
      </c>
    </row>
    <row r="526" spans="1:16" x14ac:dyDescent="0.2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  <c r="P526" t="str">
        <f t="shared" si="8"/>
        <v>No</v>
      </c>
    </row>
    <row r="527" spans="1:16" x14ac:dyDescent="0.2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  <c r="P527" t="str">
        <f t="shared" si="8"/>
        <v>No</v>
      </c>
    </row>
    <row r="528" spans="1:16" x14ac:dyDescent="0.2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  <c r="P528" t="str">
        <f t="shared" si="8"/>
        <v>Yes</v>
      </c>
    </row>
    <row r="529" spans="1:16" x14ac:dyDescent="0.2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  <c r="P529" t="str">
        <f t="shared" si="8"/>
        <v>No</v>
      </c>
    </row>
    <row r="530" spans="1:16" x14ac:dyDescent="0.2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  <c r="P530" t="str">
        <f t="shared" si="8"/>
        <v>No</v>
      </c>
    </row>
    <row r="531" spans="1:16" x14ac:dyDescent="0.2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  <c r="P531" t="str">
        <f t="shared" si="8"/>
        <v>No</v>
      </c>
    </row>
    <row r="532" spans="1:16" x14ac:dyDescent="0.2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  <c r="P532" t="str">
        <f t="shared" si="8"/>
        <v>No</v>
      </c>
    </row>
    <row r="533" spans="1:16" x14ac:dyDescent="0.2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  <c r="P533" t="str">
        <f t="shared" si="8"/>
        <v>No</v>
      </c>
    </row>
    <row r="534" spans="1:16" x14ac:dyDescent="0.2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  <c r="P534" t="str">
        <f t="shared" si="8"/>
        <v>No</v>
      </c>
    </row>
    <row r="535" spans="1:16" x14ac:dyDescent="0.2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  <c r="P535" t="str">
        <f t="shared" si="8"/>
        <v>No</v>
      </c>
    </row>
    <row r="536" spans="1:16" x14ac:dyDescent="0.2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  <c r="P536" t="str">
        <f t="shared" si="8"/>
        <v>No</v>
      </c>
    </row>
    <row r="537" spans="1:16" x14ac:dyDescent="0.2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  <c r="P537" t="str">
        <f t="shared" si="8"/>
        <v>Yes</v>
      </c>
    </row>
    <row r="538" spans="1:16" x14ac:dyDescent="0.2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  <c r="P538" t="str">
        <f t="shared" si="8"/>
        <v>No</v>
      </c>
    </row>
    <row r="539" spans="1:16" x14ac:dyDescent="0.2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  <c r="P539" t="str">
        <f t="shared" si="8"/>
        <v>No</v>
      </c>
    </row>
    <row r="540" spans="1:16" x14ac:dyDescent="0.2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  <c r="P540" t="str">
        <f t="shared" si="8"/>
        <v>No</v>
      </c>
    </row>
    <row r="541" spans="1:16" x14ac:dyDescent="0.2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  <c r="P541" t="str">
        <f t="shared" si="8"/>
        <v>Yes</v>
      </c>
    </row>
    <row r="542" spans="1:16" x14ac:dyDescent="0.2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  <c r="P542" t="str">
        <f t="shared" si="8"/>
        <v>No</v>
      </c>
    </row>
    <row r="543" spans="1:16" x14ac:dyDescent="0.2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  <c r="P543" t="str">
        <f t="shared" si="8"/>
        <v>No</v>
      </c>
    </row>
    <row r="544" spans="1:16" x14ac:dyDescent="0.2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  <c r="P544" t="str">
        <f t="shared" si="8"/>
        <v>No</v>
      </c>
    </row>
    <row r="545" spans="1:16" x14ac:dyDescent="0.2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  <c r="P545" t="str">
        <f t="shared" si="8"/>
        <v>No</v>
      </c>
    </row>
    <row r="546" spans="1:16" x14ac:dyDescent="0.2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  <c r="P546" t="str">
        <f t="shared" si="8"/>
        <v>No</v>
      </c>
    </row>
    <row r="547" spans="1:16" x14ac:dyDescent="0.2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  <c r="P547" t="str">
        <f t="shared" si="8"/>
        <v>No</v>
      </c>
    </row>
    <row r="548" spans="1:16" x14ac:dyDescent="0.2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  <c r="P548" t="str">
        <f t="shared" si="8"/>
        <v>Yes</v>
      </c>
    </row>
    <row r="549" spans="1:16" x14ac:dyDescent="0.2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  <c r="P549" t="str">
        <f t="shared" si="8"/>
        <v>Yes</v>
      </c>
    </row>
    <row r="550" spans="1:16" x14ac:dyDescent="0.2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  <c r="P550" t="str">
        <f t="shared" si="8"/>
        <v>No</v>
      </c>
    </row>
    <row r="551" spans="1:16" x14ac:dyDescent="0.2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  <c r="P551" t="str">
        <f t="shared" si="8"/>
        <v>No</v>
      </c>
    </row>
    <row r="552" spans="1:16" x14ac:dyDescent="0.2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  <c r="P552" t="str">
        <f t="shared" si="8"/>
        <v>Yes</v>
      </c>
    </row>
    <row r="553" spans="1:16" x14ac:dyDescent="0.2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  <c r="P553" t="str">
        <f t="shared" si="8"/>
        <v>No</v>
      </c>
    </row>
    <row r="554" spans="1:16" x14ac:dyDescent="0.2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  <c r="P554" t="str">
        <f t="shared" si="8"/>
        <v>Yes</v>
      </c>
    </row>
    <row r="555" spans="1:16" x14ac:dyDescent="0.2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  <c r="P555" t="str">
        <f t="shared" si="8"/>
        <v>No</v>
      </c>
    </row>
    <row r="556" spans="1:16" x14ac:dyDescent="0.2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  <c r="P556" t="str">
        <f t="shared" si="8"/>
        <v>No</v>
      </c>
    </row>
    <row r="557" spans="1:16" x14ac:dyDescent="0.2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  <c r="P557" t="str">
        <f t="shared" si="8"/>
        <v>No</v>
      </c>
    </row>
    <row r="558" spans="1:16" x14ac:dyDescent="0.2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  <c r="P558" t="str">
        <f t="shared" si="8"/>
        <v>No</v>
      </c>
    </row>
    <row r="559" spans="1:16" x14ac:dyDescent="0.2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  <c r="P559" t="str">
        <f t="shared" si="8"/>
        <v>No</v>
      </c>
    </row>
    <row r="560" spans="1:16" x14ac:dyDescent="0.2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  <c r="P560" t="str">
        <f t="shared" si="8"/>
        <v>No</v>
      </c>
    </row>
    <row r="561" spans="1:16" x14ac:dyDescent="0.2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  <c r="P561" t="str">
        <f t="shared" si="8"/>
        <v>Yes</v>
      </c>
    </row>
    <row r="562" spans="1:16" x14ac:dyDescent="0.2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  <c r="P562" t="str">
        <f t="shared" si="8"/>
        <v>No</v>
      </c>
    </row>
    <row r="563" spans="1:16" x14ac:dyDescent="0.2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  <c r="P563" t="str">
        <f t="shared" si="8"/>
        <v>No</v>
      </c>
    </row>
    <row r="564" spans="1:16" x14ac:dyDescent="0.2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  <c r="P564" t="str">
        <f t="shared" si="8"/>
        <v>No</v>
      </c>
    </row>
    <row r="565" spans="1:16" x14ac:dyDescent="0.2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  <c r="P565" t="str">
        <f t="shared" si="8"/>
        <v>No</v>
      </c>
    </row>
    <row r="566" spans="1:16" x14ac:dyDescent="0.2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  <c r="P566" t="str">
        <f t="shared" si="8"/>
        <v>Yes</v>
      </c>
    </row>
    <row r="567" spans="1:16" x14ac:dyDescent="0.2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  <c r="P567" t="str">
        <f t="shared" si="8"/>
        <v>Yes</v>
      </c>
    </row>
    <row r="568" spans="1:16" x14ac:dyDescent="0.2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  <c r="P568" t="str">
        <f t="shared" si="8"/>
        <v>Yes</v>
      </c>
    </row>
    <row r="569" spans="1:16" x14ac:dyDescent="0.2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  <c r="P569" t="str">
        <f t="shared" si="8"/>
        <v>No</v>
      </c>
    </row>
    <row r="570" spans="1:16" x14ac:dyDescent="0.2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  <c r="P570" t="str">
        <f t="shared" si="8"/>
        <v>No</v>
      </c>
    </row>
    <row r="571" spans="1:16" x14ac:dyDescent="0.2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  <c r="P571" t="str">
        <f t="shared" si="8"/>
        <v>No</v>
      </c>
    </row>
    <row r="572" spans="1:16" x14ac:dyDescent="0.2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  <c r="P572" t="str">
        <f t="shared" si="8"/>
        <v>Yes</v>
      </c>
    </row>
    <row r="573" spans="1:16" x14ac:dyDescent="0.2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  <c r="P573" t="str">
        <f t="shared" si="8"/>
        <v>No</v>
      </c>
    </row>
    <row r="574" spans="1:16" x14ac:dyDescent="0.2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  <c r="P574" t="str">
        <f t="shared" si="8"/>
        <v>No</v>
      </c>
    </row>
    <row r="575" spans="1:16" x14ac:dyDescent="0.2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  <c r="P575" t="str">
        <f t="shared" si="8"/>
        <v>No</v>
      </c>
    </row>
    <row r="576" spans="1:16" x14ac:dyDescent="0.2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  <c r="P576" t="str">
        <f t="shared" si="8"/>
        <v>No</v>
      </c>
    </row>
    <row r="577" spans="1:16" x14ac:dyDescent="0.2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  <c r="P577" t="str">
        <f t="shared" si="8"/>
        <v>No</v>
      </c>
    </row>
    <row r="578" spans="1:16" x14ac:dyDescent="0.2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  <c r="P578" t="str">
        <f t="shared" si="8"/>
        <v>No</v>
      </c>
    </row>
    <row r="579" spans="1:16" x14ac:dyDescent="0.2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  <c r="P579" t="str">
        <f t="shared" ref="P579:P642" si="9">IF(OR(N579=R$2,N579=R$3,N579=R$4),"Yes","No")</f>
        <v>No</v>
      </c>
    </row>
    <row r="580" spans="1:16" x14ac:dyDescent="0.2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  <c r="P580" t="str">
        <f t="shared" si="9"/>
        <v>No</v>
      </c>
    </row>
    <row r="581" spans="1:16" x14ac:dyDescent="0.2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  <c r="P581" t="str">
        <f t="shared" si="9"/>
        <v>No</v>
      </c>
    </row>
    <row r="582" spans="1:16" x14ac:dyDescent="0.2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  <c r="P582" t="str">
        <f t="shared" si="9"/>
        <v>No</v>
      </c>
    </row>
    <row r="583" spans="1:16" x14ac:dyDescent="0.2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  <c r="P583" t="str">
        <f t="shared" si="9"/>
        <v>No</v>
      </c>
    </row>
    <row r="584" spans="1:16" x14ac:dyDescent="0.2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  <c r="P584" t="str">
        <f t="shared" si="9"/>
        <v>No</v>
      </c>
    </row>
    <row r="585" spans="1:16" x14ac:dyDescent="0.2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  <c r="P585" t="str">
        <f t="shared" si="9"/>
        <v>No</v>
      </c>
    </row>
    <row r="586" spans="1:16" x14ac:dyDescent="0.2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  <c r="P586" t="str">
        <f t="shared" si="9"/>
        <v>Yes</v>
      </c>
    </row>
    <row r="587" spans="1:16" x14ac:dyDescent="0.2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  <c r="P587" t="str">
        <f t="shared" si="9"/>
        <v>Yes</v>
      </c>
    </row>
    <row r="588" spans="1:16" x14ac:dyDescent="0.2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  <c r="P588" t="str">
        <f t="shared" si="9"/>
        <v>No</v>
      </c>
    </row>
    <row r="589" spans="1:16" x14ac:dyDescent="0.2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  <c r="P589" t="str">
        <f t="shared" si="9"/>
        <v>No</v>
      </c>
    </row>
    <row r="590" spans="1:16" x14ac:dyDescent="0.2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  <c r="P590" t="str">
        <f t="shared" si="9"/>
        <v>Yes</v>
      </c>
    </row>
    <row r="591" spans="1:16" x14ac:dyDescent="0.2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  <c r="P591" t="str">
        <f t="shared" si="9"/>
        <v>No</v>
      </c>
    </row>
    <row r="592" spans="1:16" x14ac:dyDescent="0.2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  <c r="P592" t="str">
        <f t="shared" si="9"/>
        <v>Yes</v>
      </c>
    </row>
    <row r="593" spans="1:16" x14ac:dyDescent="0.2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  <c r="P593" t="str">
        <f t="shared" si="9"/>
        <v>No</v>
      </c>
    </row>
    <row r="594" spans="1:16" x14ac:dyDescent="0.2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  <c r="P594" t="str">
        <f t="shared" si="9"/>
        <v>No</v>
      </c>
    </row>
    <row r="595" spans="1:16" x14ac:dyDescent="0.2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  <c r="P595" t="str">
        <f t="shared" si="9"/>
        <v>No</v>
      </c>
    </row>
    <row r="596" spans="1:16" x14ac:dyDescent="0.2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  <c r="P596" t="str">
        <f t="shared" si="9"/>
        <v>No</v>
      </c>
    </row>
    <row r="597" spans="1:16" x14ac:dyDescent="0.2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  <c r="P597" t="str">
        <f t="shared" si="9"/>
        <v>No</v>
      </c>
    </row>
    <row r="598" spans="1:16" x14ac:dyDescent="0.2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  <c r="P598" t="str">
        <f t="shared" si="9"/>
        <v>No</v>
      </c>
    </row>
    <row r="599" spans="1:16" x14ac:dyDescent="0.2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  <c r="P599" t="str">
        <f t="shared" si="9"/>
        <v>No</v>
      </c>
    </row>
    <row r="600" spans="1:16" x14ac:dyDescent="0.2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  <c r="P600" t="str">
        <f t="shared" si="9"/>
        <v>No</v>
      </c>
    </row>
    <row r="601" spans="1:16" x14ac:dyDescent="0.2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  <c r="P601" t="str">
        <f t="shared" si="9"/>
        <v>No</v>
      </c>
    </row>
    <row r="602" spans="1:16" x14ac:dyDescent="0.2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  <c r="P602" t="str">
        <f t="shared" si="9"/>
        <v>No</v>
      </c>
    </row>
    <row r="603" spans="1:16" x14ac:dyDescent="0.2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  <c r="P603" t="str">
        <f t="shared" si="9"/>
        <v>No</v>
      </c>
    </row>
    <row r="604" spans="1:16" x14ac:dyDescent="0.2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  <c r="P604" t="str">
        <f t="shared" si="9"/>
        <v>No</v>
      </c>
    </row>
    <row r="605" spans="1:16" x14ac:dyDescent="0.2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  <c r="P605" t="str">
        <f t="shared" si="9"/>
        <v>No</v>
      </c>
    </row>
    <row r="606" spans="1:16" x14ac:dyDescent="0.2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  <c r="P606" t="str">
        <f t="shared" si="9"/>
        <v>No</v>
      </c>
    </row>
    <row r="607" spans="1:16" x14ac:dyDescent="0.2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  <c r="P607" t="str">
        <f t="shared" si="9"/>
        <v>No</v>
      </c>
    </row>
    <row r="608" spans="1:16" x14ac:dyDescent="0.2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  <c r="P608" t="str">
        <f t="shared" si="9"/>
        <v>No</v>
      </c>
    </row>
    <row r="609" spans="1:16" x14ac:dyDescent="0.2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  <c r="P609" t="str">
        <f t="shared" si="9"/>
        <v>No</v>
      </c>
    </row>
    <row r="610" spans="1:16" x14ac:dyDescent="0.2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  <c r="P610" t="str">
        <f t="shared" si="9"/>
        <v>No</v>
      </c>
    </row>
    <row r="611" spans="1:16" x14ac:dyDescent="0.2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  <c r="P611" t="str">
        <f t="shared" si="9"/>
        <v>No</v>
      </c>
    </row>
    <row r="612" spans="1:16" x14ac:dyDescent="0.2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  <c r="P612" t="str">
        <f t="shared" si="9"/>
        <v>No</v>
      </c>
    </row>
    <row r="613" spans="1:16" x14ac:dyDescent="0.2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  <c r="P613" t="str">
        <f t="shared" si="9"/>
        <v>No</v>
      </c>
    </row>
    <row r="614" spans="1:16" x14ac:dyDescent="0.2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  <c r="P614" t="str">
        <f t="shared" si="9"/>
        <v>No</v>
      </c>
    </row>
    <row r="615" spans="1:16" x14ac:dyDescent="0.2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  <c r="P615" t="str">
        <f t="shared" si="9"/>
        <v>No</v>
      </c>
    </row>
    <row r="616" spans="1:16" x14ac:dyDescent="0.2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  <c r="P616" t="str">
        <f t="shared" si="9"/>
        <v>Yes</v>
      </c>
    </row>
    <row r="617" spans="1:16" x14ac:dyDescent="0.2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  <c r="P617" t="str">
        <f t="shared" si="9"/>
        <v>No</v>
      </c>
    </row>
    <row r="618" spans="1:16" x14ac:dyDescent="0.2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  <c r="P618" t="str">
        <f t="shared" si="9"/>
        <v>No</v>
      </c>
    </row>
    <row r="619" spans="1:16" x14ac:dyDescent="0.2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  <c r="P619" t="str">
        <f t="shared" si="9"/>
        <v>Yes</v>
      </c>
    </row>
    <row r="620" spans="1:16" x14ac:dyDescent="0.2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  <c r="P620" t="str">
        <f t="shared" si="9"/>
        <v>Yes</v>
      </c>
    </row>
    <row r="621" spans="1:16" x14ac:dyDescent="0.2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  <c r="P621" t="str">
        <f t="shared" si="9"/>
        <v>No</v>
      </c>
    </row>
    <row r="622" spans="1:16" x14ac:dyDescent="0.2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  <c r="P622" t="str">
        <f t="shared" si="9"/>
        <v>Yes</v>
      </c>
    </row>
    <row r="623" spans="1:16" x14ac:dyDescent="0.2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  <c r="P623" t="str">
        <f t="shared" si="9"/>
        <v>Yes</v>
      </c>
    </row>
    <row r="624" spans="1:16" x14ac:dyDescent="0.2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  <c r="P624" t="str">
        <f t="shared" si="9"/>
        <v>Yes</v>
      </c>
    </row>
    <row r="625" spans="1:16" x14ac:dyDescent="0.2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  <c r="P625" t="str">
        <f t="shared" si="9"/>
        <v>Yes</v>
      </c>
    </row>
    <row r="626" spans="1:16" x14ac:dyDescent="0.2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  <c r="P626" t="str">
        <f t="shared" si="9"/>
        <v>No</v>
      </c>
    </row>
    <row r="627" spans="1:16" x14ac:dyDescent="0.2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  <c r="P627" t="str">
        <f t="shared" si="9"/>
        <v>Yes</v>
      </c>
    </row>
    <row r="628" spans="1:16" x14ac:dyDescent="0.2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  <c r="P628" t="str">
        <f t="shared" si="9"/>
        <v>No</v>
      </c>
    </row>
    <row r="629" spans="1:16" x14ac:dyDescent="0.2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  <c r="P629" t="str">
        <f t="shared" si="9"/>
        <v>No</v>
      </c>
    </row>
    <row r="630" spans="1:16" x14ac:dyDescent="0.2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  <c r="P630" t="str">
        <f t="shared" si="9"/>
        <v>No</v>
      </c>
    </row>
    <row r="631" spans="1:16" x14ac:dyDescent="0.2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  <c r="P631" t="str">
        <f t="shared" si="9"/>
        <v>No</v>
      </c>
    </row>
    <row r="632" spans="1:16" x14ac:dyDescent="0.2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  <c r="P632" t="str">
        <f t="shared" si="9"/>
        <v>Yes</v>
      </c>
    </row>
    <row r="633" spans="1:16" x14ac:dyDescent="0.2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  <c r="P633" t="str">
        <f t="shared" si="9"/>
        <v>Yes</v>
      </c>
    </row>
    <row r="634" spans="1:16" x14ac:dyDescent="0.2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  <c r="P634" t="str">
        <f t="shared" si="9"/>
        <v>Yes</v>
      </c>
    </row>
    <row r="635" spans="1:16" x14ac:dyDescent="0.2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  <c r="P635" t="str">
        <f t="shared" si="9"/>
        <v>No</v>
      </c>
    </row>
    <row r="636" spans="1:16" x14ac:dyDescent="0.2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  <c r="P636" t="str">
        <f t="shared" si="9"/>
        <v>Yes</v>
      </c>
    </row>
    <row r="637" spans="1:16" x14ac:dyDescent="0.2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  <c r="P637" t="str">
        <f t="shared" si="9"/>
        <v>Yes</v>
      </c>
    </row>
    <row r="638" spans="1:16" x14ac:dyDescent="0.2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  <c r="P638" t="str">
        <f t="shared" si="9"/>
        <v>No</v>
      </c>
    </row>
    <row r="639" spans="1:16" x14ac:dyDescent="0.2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  <c r="P639" t="str">
        <f t="shared" si="9"/>
        <v>Yes</v>
      </c>
    </row>
    <row r="640" spans="1:16" x14ac:dyDescent="0.2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  <c r="P640" t="str">
        <f t="shared" si="9"/>
        <v>Yes</v>
      </c>
    </row>
    <row r="641" spans="1:16" x14ac:dyDescent="0.2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  <c r="P641" t="str">
        <f t="shared" si="9"/>
        <v>No</v>
      </c>
    </row>
    <row r="642" spans="1:16" x14ac:dyDescent="0.2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  <c r="P642" t="str">
        <f t="shared" si="9"/>
        <v>No</v>
      </c>
    </row>
    <row r="643" spans="1:16" x14ac:dyDescent="0.2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  <c r="P643" t="str">
        <f t="shared" ref="P643:P706" si="10">IF(OR(N643=R$2,N643=R$3,N643=R$4),"Yes","No")</f>
        <v>Yes</v>
      </c>
    </row>
    <row r="644" spans="1:16" x14ac:dyDescent="0.2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  <c r="P644" t="str">
        <f t="shared" si="10"/>
        <v>No</v>
      </c>
    </row>
    <row r="645" spans="1:16" x14ac:dyDescent="0.2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  <c r="P645" t="str">
        <f t="shared" si="10"/>
        <v>Yes</v>
      </c>
    </row>
    <row r="646" spans="1:16" x14ac:dyDescent="0.2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  <c r="P646" t="str">
        <f t="shared" si="10"/>
        <v>Yes</v>
      </c>
    </row>
    <row r="647" spans="1:16" x14ac:dyDescent="0.2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  <c r="P647" t="str">
        <f t="shared" si="10"/>
        <v>Yes</v>
      </c>
    </row>
    <row r="648" spans="1:16" x14ac:dyDescent="0.2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  <c r="P648" t="str">
        <f t="shared" si="10"/>
        <v>No</v>
      </c>
    </row>
    <row r="649" spans="1:16" x14ac:dyDescent="0.2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  <c r="P649" t="str">
        <f t="shared" si="10"/>
        <v>No</v>
      </c>
    </row>
    <row r="650" spans="1:16" x14ac:dyDescent="0.2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  <c r="P650" t="str">
        <f t="shared" si="10"/>
        <v>No</v>
      </c>
    </row>
    <row r="651" spans="1:16" x14ac:dyDescent="0.2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  <c r="P651" t="str">
        <f t="shared" si="10"/>
        <v>No</v>
      </c>
    </row>
    <row r="652" spans="1:16" x14ac:dyDescent="0.2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  <c r="P652" t="str">
        <f t="shared" si="10"/>
        <v>No</v>
      </c>
    </row>
    <row r="653" spans="1:16" x14ac:dyDescent="0.2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  <c r="P653" t="str">
        <f t="shared" si="10"/>
        <v>No</v>
      </c>
    </row>
    <row r="654" spans="1:16" x14ac:dyDescent="0.2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  <c r="P654" t="str">
        <f t="shared" si="10"/>
        <v>Yes</v>
      </c>
    </row>
    <row r="655" spans="1:16" x14ac:dyDescent="0.2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  <c r="P655" t="str">
        <f t="shared" si="10"/>
        <v>Yes</v>
      </c>
    </row>
    <row r="656" spans="1:16" x14ac:dyDescent="0.2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  <c r="P656" t="str">
        <f t="shared" si="10"/>
        <v>Yes</v>
      </c>
    </row>
    <row r="657" spans="1:16" x14ac:dyDescent="0.2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  <c r="P657" t="str">
        <f t="shared" si="10"/>
        <v>Yes</v>
      </c>
    </row>
    <row r="658" spans="1:16" x14ac:dyDescent="0.2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  <c r="P658" t="str">
        <f t="shared" si="10"/>
        <v>Yes</v>
      </c>
    </row>
    <row r="659" spans="1:16" x14ac:dyDescent="0.2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  <c r="P659" t="str">
        <f t="shared" si="10"/>
        <v>No</v>
      </c>
    </row>
    <row r="660" spans="1:16" x14ac:dyDescent="0.2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  <c r="P660" t="str">
        <f t="shared" si="10"/>
        <v>No</v>
      </c>
    </row>
    <row r="661" spans="1:16" x14ac:dyDescent="0.2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  <c r="P661" t="str">
        <f t="shared" si="10"/>
        <v>Yes</v>
      </c>
    </row>
    <row r="662" spans="1:16" x14ac:dyDescent="0.2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  <c r="P662" t="str">
        <f t="shared" si="10"/>
        <v>No</v>
      </c>
    </row>
    <row r="663" spans="1:16" x14ac:dyDescent="0.2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  <c r="P663" t="str">
        <f t="shared" si="10"/>
        <v>No</v>
      </c>
    </row>
    <row r="664" spans="1:16" x14ac:dyDescent="0.2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  <c r="P664" t="str">
        <f t="shared" si="10"/>
        <v>Yes</v>
      </c>
    </row>
    <row r="665" spans="1:16" x14ac:dyDescent="0.2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  <c r="P665" t="str">
        <f t="shared" si="10"/>
        <v>Yes</v>
      </c>
    </row>
    <row r="666" spans="1:16" x14ac:dyDescent="0.2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  <c r="P666" t="str">
        <f t="shared" si="10"/>
        <v>No</v>
      </c>
    </row>
    <row r="667" spans="1:16" x14ac:dyDescent="0.2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  <c r="P667" t="str">
        <f t="shared" si="10"/>
        <v>Yes</v>
      </c>
    </row>
    <row r="668" spans="1:16" x14ac:dyDescent="0.2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  <c r="P668" t="str">
        <f t="shared" si="10"/>
        <v>No</v>
      </c>
    </row>
    <row r="669" spans="1:16" x14ac:dyDescent="0.2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  <c r="P669" t="str">
        <f t="shared" si="10"/>
        <v>No</v>
      </c>
    </row>
    <row r="670" spans="1:16" x14ac:dyDescent="0.2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  <c r="P670" t="str">
        <f t="shared" si="10"/>
        <v>Yes</v>
      </c>
    </row>
    <row r="671" spans="1:16" x14ac:dyDescent="0.2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  <c r="P671" t="str">
        <f t="shared" si="10"/>
        <v>No</v>
      </c>
    </row>
    <row r="672" spans="1:16" x14ac:dyDescent="0.2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  <c r="P672" t="str">
        <f t="shared" si="10"/>
        <v>Yes</v>
      </c>
    </row>
    <row r="673" spans="1:16" x14ac:dyDescent="0.2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  <c r="P673" t="str">
        <f t="shared" si="10"/>
        <v>Yes</v>
      </c>
    </row>
    <row r="674" spans="1:16" x14ac:dyDescent="0.2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  <c r="P674" t="str">
        <f t="shared" si="10"/>
        <v>Yes</v>
      </c>
    </row>
    <row r="675" spans="1:16" x14ac:dyDescent="0.2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  <c r="P675" t="str">
        <f t="shared" si="10"/>
        <v>Yes</v>
      </c>
    </row>
    <row r="676" spans="1:16" x14ac:dyDescent="0.2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  <c r="P676" t="str">
        <f t="shared" si="10"/>
        <v>Yes</v>
      </c>
    </row>
    <row r="677" spans="1:16" x14ac:dyDescent="0.2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  <c r="P677" t="str">
        <f t="shared" si="10"/>
        <v>Yes</v>
      </c>
    </row>
    <row r="678" spans="1:16" x14ac:dyDescent="0.2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  <c r="P678" t="str">
        <f t="shared" si="10"/>
        <v>Yes</v>
      </c>
    </row>
    <row r="679" spans="1:16" x14ac:dyDescent="0.2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  <c r="P679" t="str">
        <f t="shared" si="10"/>
        <v>Yes</v>
      </c>
    </row>
    <row r="680" spans="1:16" x14ac:dyDescent="0.2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  <c r="P680" t="str">
        <f t="shared" si="10"/>
        <v>Yes</v>
      </c>
    </row>
    <row r="681" spans="1:16" x14ac:dyDescent="0.2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  <c r="P681" t="str">
        <f t="shared" si="10"/>
        <v>No</v>
      </c>
    </row>
    <row r="682" spans="1:16" x14ac:dyDescent="0.2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  <c r="P682" t="str">
        <f t="shared" si="10"/>
        <v>Yes</v>
      </c>
    </row>
    <row r="683" spans="1:16" x14ac:dyDescent="0.2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  <c r="P683" t="str">
        <f t="shared" si="10"/>
        <v>Yes</v>
      </c>
    </row>
    <row r="684" spans="1:16" x14ac:dyDescent="0.2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  <c r="P684" t="str">
        <f t="shared" si="10"/>
        <v>Yes</v>
      </c>
    </row>
    <row r="685" spans="1:16" x14ac:dyDescent="0.2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  <c r="P685" t="str">
        <f t="shared" si="10"/>
        <v>Yes</v>
      </c>
    </row>
    <row r="686" spans="1:16" x14ac:dyDescent="0.2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  <c r="P686" t="str">
        <f t="shared" si="10"/>
        <v>Yes</v>
      </c>
    </row>
    <row r="687" spans="1:16" x14ac:dyDescent="0.2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  <c r="P687" t="str">
        <f t="shared" si="10"/>
        <v>Yes</v>
      </c>
    </row>
    <row r="688" spans="1:16" x14ac:dyDescent="0.2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  <c r="P688" t="str">
        <f t="shared" si="10"/>
        <v>Yes</v>
      </c>
    </row>
    <row r="689" spans="1:16" x14ac:dyDescent="0.2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  <c r="P689" t="str">
        <f t="shared" si="10"/>
        <v>Yes</v>
      </c>
    </row>
    <row r="690" spans="1:16" x14ac:dyDescent="0.2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  <c r="P690" t="str">
        <f t="shared" si="10"/>
        <v>Yes</v>
      </c>
    </row>
    <row r="691" spans="1:16" x14ac:dyDescent="0.2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  <c r="P691" t="str">
        <f t="shared" si="10"/>
        <v>Yes</v>
      </c>
    </row>
    <row r="692" spans="1:16" x14ac:dyDescent="0.2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  <c r="P692" t="str">
        <f t="shared" si="10"/>
        <v>Yes</v>
      </c>
    </row>
    <row r="693" spans="1:16" x14ac:dyDescent="0.2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  <c r="P693" t="str">
        <f t="shared" si="10"/>
        <v>Yes</v>
      </c>
    </row>
    <row r="694" spans="1:16" x14ac:dyDescent="0.2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  <c r="P694" t="str">
        <f t="shared" si="10"/>
        <v>No</v>
      </c>
    </row>
    <row r="695" spans="1:16" x14ac:dyDescent="0.2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  <c r="P695" t="str">
        <f t="shared" si="10"/>
        <v>Yes</v>
      </c>
    </row>
    <row r="696" spans="1:16" x14ac:dyDescent="0.2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  <c r="P696" t="str">
        <f t="shared" si="10"/>
        <v>No</v>
      </c>
    </row>
    <row r="697" spans="1:16" x14ac:dyDescent="0.2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  <c r="P697" t="str">
        <f t="shared" si="10"/>
        <v>No</v>
      </c>
    </row>
    <row r="698" spans="1:16" x14ac:dyDescent="0.2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  <c r="P698" t="str">
        <f t="shared" si="10"/>
        <v>Yes</v>
      </c>
    </row>
    <row r="699" spans="1:16" x14ac:dyDescent="0.2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  <c r="P699" t="str">
        <f t="shared" si="10"/>
        <v>Yes</v>
      </c>
    </row>
    <row r="700" spans="1:16" x14ac:dyDescent="0.2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  <c r="P700" t="str">
        <f t="shared" si="10"/>
        <v>Yes</v>
      </c>
    </row>
    <row r="701" spans="1:16" x14ac:dyDescent="0.2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  <c r="P701" t="str">
        <f t="shared" si="10"/>
        <v>No</v>
      </c>
    </row>
    <row r="702" spans="1:16" x14ac:dyDescent="0.2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  <c r="P702" t="str">
        <f t="shared" si="10"/>
        <v>Yes</v>
      </c>
    </row>
    <row r="703" spans="1:16" x14ac:dyDescent="0.2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  <c r="P703" t="str">
        <f t="shared" si="10"/>
        <v>Yes</v>
      </c>
    </row>
    <row r="704" spans="1:16" x14ac:dyDescent="0.2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  <c r="P704" t="str">
        <f t="shared" si="10"/>
        <v>Yes</v>
      </c>
    </row>
    <row r="705" spans="1:16" x14ac:dyDescent="0.2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  <c r="P705" t="str">
        <f t="shared" si="10"/>
        <v>No</v>
      </c>
    </row>
    <row r="706" spans="1:16" x14ac:dyDescent="0.2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  <c r="P706" t="str">
        <f t="shared" si="10"/>
        <v>No</v>
      </c>
    </row>
    <row r="707" spans="1:16" x14ac:dyDescent="0.2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  <c r="P707" t="str">
        <f t="shared" ref="P707:P770" si="11">IF(OR(N707=R$2,N707=R$3,N707=R$4),"Yes","No")</f>
        <v>No</v>
      </c>
    </row>
    <row r="708" spans="1:16" x14ac:dyDescent="0.2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  <c r="P708" t="str">
        <f t="shared" si="11"/>
        <v>No</v>
      </c>
    </row>
    <row r="709" spans="1:16" x14ac:dyDescent="0.2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  <c r="P709" t="str">
        <f t="shared" si="11"/>
        <v>No</v>
      </c>
    </row>
    <row r="710" spans="1:16" x14ac:dyDescent="0.2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  <c r="P710" t="str">
        <f t="shared" si="11"/>
        <v>No</v>
      </c>
    </row>
    <row r="711" spans="1:16" x14ac:dyDescent="0.2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  <c r="P711" t="str">
        <f t="shared" si="11"/>
        <v>Yes</v>
      </c>
    </row>
    <row r="712" spans="1:16" x14ac:dyDescent="0.2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  <c r="P712" t="str">
        <f t="shared" si="11"/>
        <v>Yes</v>
      </c>
    </row>
    <row r="713" spans="1:16" x14ac:dyDescent="0.2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  <c r="P713" t="str">
        <f t="shared" si="11"/>
        <v>Yes</v>
      </c>
    </row>
    <row r="714" spans="1:16" x14ac:dyDescent="0.2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  <c r="P714" t="str">
        <f t="shared" si="11"/>
        <v>Yes</v>
      </c>
    </row>
    <row r="715" spans="1:16" x14ac:dyDescent="0.2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  <c r="P715" t="str">
        <f t="shared" si="11"/>
        <v>Yes</v>
      </c>
    </row>
    <row r="716" spans="1:16" x14ac:dyDescent="0.2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  <c r="P716" t="str">
        <f t="shared" si="11"/>
        <v>Yes</v>
      </c>
    </row>
    <row r="717" spans="1:16" x14ac:dyDescent="0.2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  <c r="P717" t="str">
        <f t="shared" si="11"/>
        <v>Yes</v>
      </c>
    </row>
    <row r="718" spans="1:16" x14ac:dyDescent="0.2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  <c r="P718" t="str">
        <f t="shared" si="11"/>
        <v>Yes</v>
      </c>
    </row>
    <row r="719" spans="1:16" x14ac:dyDescent="0.2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  <c r="P719" t="str">
        <f t="shared" si="11"/>
        <v>Yes</v>
      </c>
    </row>
    <row r="720" spans="1:16" x14ac:dyDescent="0.2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  <c r="P720" t="str">
        <f t="shared" si="11"/>
        <v>Yes</v>
      </c>
    </row>
    <row r="721" spans="1:16" x14ac:dyDescent="0.2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  <c r="P721" t="str">
        <f t="shared" si="11"/>
        <v>Yes</v>
      </c>
    </row>
    <row r="722" spans="1:16" x14ac:dyDescent="0.2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  <c r="P722" t="str">
        <f t="shared" si="11"/>
        <v>Yes</v>
      </c>
    </row>
    <row r="723" spans="1:16" x14ac:dyDescent="0.2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  <c r="P723" t="str">
        <f t="shared" si="11"/>
        <v>No</v>
      </c>
    </row>
    <row r="724" spans="1:16" x14ac:dyDescent="0.2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  <c r="P724" t="str">
        <f t="shared" si="11"/>
        <v>Yes</v>
      </c>
    </row>
    <row r="725" spans="1:16" x14ac:dyDescent="0.2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  <c r="P725" t="str">
        <f t="shared" si="11"/>
        <v>Yes</v>
      </c>
    </row>
    <row r="726" spans="1:16" x14ac:dyDescent="0.2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  <c r="P726" t="str">
        <f t="shared" si="11"/>
        <v>Yes</v>
      </c>
    </row>
    <row r="727" spans="1:16" x14ac:dyDescent="0.2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  <c r="P727" t="str">
        <f t="shared" si="11"/>
        <v>No</v>
      </c>
    </row>
    <row r="728" spans="1:16" x14ac:dyDescent="0.2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  <c r="P728" t="str">
        <f t="shared" si="11"/>
        <v>No</v>
      </c>
    </row>
    <row r="729" spans="1:16" x14ac:dyDescent="0.2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  <c r="P729" t="str">
        <f t="shared" si="11"/>
        <v>No</v>
      </c>
    </row>
    <row r="730" spans="1:16" x14ac:dyDescent="0.2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  <c r="P730" t="str">
        <f t="shared" si="11"/>
        <v>No</v>
      </c>
    </row>
    <row r="731" spans="1:16" x14ac:dyDescent="0.2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  <c r="P731" t="str">
        <f t="shared" si="11"/>
        <v>No</v>
      </c>
    </row>
    <row r="732" spans="1:16" x14ac:dyDescent="0.2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  <c r="P732" t="str">
        <f t="shared" si="11"/>
        <v>Yes</v>
      </c>
    </row>
    <row r="733" spans="1:16" x14ac:dyDescent="0.2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  <c r="P733" t="str">
        <f t="shared" si="11"/>
        <v>No</v>
      </c>
    </row>
    <row r="734" spans="1:16" x14ac:dyDescent="0.2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  <c r="P734" t="str">
        <f t="shared" si="11"/>
        <v>Yes</v>
      </c>
    </row>
    <row r="735" spans="1:16" x14ac:dyDescent="0.2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  <c r="P735" t="str">
        <f t="shared" si="11"/>
        <v>Yes</v>
      </c>
    </row>
    <row r="736" spans="1:16" x14ac:dyDescent="0.2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  <c r="P736" t="str">
        <f t="shared" si="11"/>
        <v>Yes</v>
      </c>
    </row>
    <row r="737" spans="1:16" x14ac:dyDescent="0.2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  <c r="P737" t="str">
        <f t="shared" si="11"/>
        <v>Yes</v>
      </c>
    </row>
    <row r="738" spans="1:16" x14ac:dyDescent="0.2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  <c r="P738" t="str">
        <f t="shared" si="11"/>
        <v>No</v>
      </c>
    </row>
    <row r="739" spans="1:16" x14ac:dyDescent="0.2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  <c r="P739" t="str">
        <f t="shared" si="11"/>
        <v>No</v>
      </c>
    </row>
    <row r="740" spans="1:16" x14ac:dyDescent="0.2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  <c r="P740" t="str">
        <f t="shared" si="11"/>
        <v>Yes</v>
      </c>
    </row>
    <row r="741" spans="1:16" x14ac:dyDescent="0.2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  <c r="P741" t="str">
        <f t="shared" si="11"/>
        <v>No</v>
      </c>
    </row>
    <row r="742" spans="1:16" x14ac:dyDescent="0.2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  <c r="P742" t="str">
        <f t="shared" si="11"/>
        <v>Yes</v>
      </c>
    </row>
    <row r="743" spans="1:16" x14ac:dyDescent="0.2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  <c r="P743" t="str">
        <f t="shared" si="11"/>
        <v>Yes</v>
      </c>
    </row>
    <row r="744" spans="1:16" x14ac:dyDescent="0.2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  <c r="P744" t="str">
        <f t="shared" si="11"/>
        <v>Yes</v>
      </c>
    </row>
    <row r="745" spans="1:16" x14ac:dyDescent="0.2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  <c r="P745" t="str">
        <f t="shared" si="11"/>
        <v>Yes</v>
      </c>
    </row>
    <row r="746" spans="1:16" x14ac:dyDescent="0.2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  <c r="P746" t="str">
        <f t="shared" si="11"/>
        <v>No</v>
      </c>
    </row>
    <row r="747" spans="1:16" x14ac:dyDescent="0.2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  <c r="P747" t="str">
        <f t="shared" si="11"/>
        <v>Yes</v>
      </c>
    </row>
    <row r="748" spans="1:16" x14ac:dyDescent="0.2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  <c r="P748" t="str">
        <f t="shared" si="11"/>
        <v>Yes</v>
      </c>
    </row>
    <row r="749" spans="1:16" x14ac:dyDescent="0.2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  <c r="P749" t="str">
        <f t="shared" si="11"/>
        <v>Yes</v>
      </c>
    </row>
    <row r="750" spans="1:16" x14ac:dyDescent="0.2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  <c r="P750" t="str">
        <f t="shared" si="11"/>
        <v>Yes</v>
      </c>
    </row>
    <row r="751" spans="1:16" x14ac:dyDescent="0.2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  <c r="P751" t="str">
        <f t="shared" si="11"/>
        <v>No</v>
      </c>
    </row>
    <row r="752" spans="1:16" x14ac:dyDescent="0.2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  <c r="P752" t="str">
        <f t="shared" si="11"/>
        <v>No</v>
      </c>
    </row>
    <row r="753" spans="1:16" x14ac:dyDescent="0.2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  <c r="P753" t="str">
        <f t="shared" si="11"/>
        <v>Yes</v>
      </c>
    </row>
    <row r="754" spans="1:16" x14ac:dyDescent="0.2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  <c r="P754" t="str">
        <f t="shared" si="11"/>
        <v>Yes</v>
      </c>
    </row>
    <row r="755" spans="1:16" x14ac:dyDescent="0.2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  <c r="P755" t="str">
        <f t="shared" si="11"/>
        <v>Yes</v>
      </c>
    </row>
    <row r="756" spans="1:16" x14ac:dyDescent="0.2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  <c r="P756" t="str">
        <f t="shared" si="11"/>
        <v>Yes</v>
      </c>
    </row>
    <row r="757" spans="1:16" x14ac:dyDescent="0.2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  <c r="P757" t="str">
        <f t="shared" si="11"/>
        <v>Yes</v>
      </c>
    </row>
    <row r="758" spans="1:16" x14ac:dyDescent="0.2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  <c r="P758" t="str">
        <f t="shared" si="11"/>
        <v>Yes</v>
      </c>
    </row>
    <row r="759" spans="1:16" x14ac:dyDescent="0.2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  <c r="P759" t="str">
        <f t="shared" si="11"/>
        <v>Yes</v>
      </c>
    </row>
    <row r="760" spans="1:16" x14ac:dyDescent="0.2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  <c r="P760" t="str">
        <f t="shared" si="11"/>
        <v>No</v>
      </c>
    </row>
    <row r="761" spans="1:16" x14ac:dyDescent="0.2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  <c r="P761" t="str">
        <f t="shared" si="11"/>
        <v>Yes</v>
      </c>
    </row>
    <row r="762" spans="1:16" x14ac:dyDescent="0.2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  <c r="P762" t="str">
        <f t="shared" si="11"/>
        <v>No</v>
      </c>
    </row>
    <row r="763" spans="1:16" x14ac:dyDescent="0.2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  <c r="P763" t="str">
        <f t="shared" si="11"/>
        <v>Yes</v>
      </c>
    </row>
    <row r="764" spans="1:16" x14ac:dyDescent="0.2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  <c r="P764" t="str">
        <f t="shared" si="11"/>
        <v>Yes</v>
      </c>
    </row>
    <row r="765" spans="1:16" x14ac:dyDescent="0.2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  <c r="P765" t="str">
        <f t="shared" si="11"/>
        <v>Yes</v>
      </c>
    </row>
    <row r="766" spans="1:16" x14ac:dyDescent="0.2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  <c r="P766" t="str">
        <f t="shared" si="11"/>
        <v>Yes</v>
      </c>
    </row>
    <row r="767" spans="1:16" x14ac:dyDescent="0.2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  <c r="P767" t="str">
        <f t="shared" si="11"/>
        <v>No</v>
      </c>
    </row>
    <row r="768" spans="1:16" x14ac:dyDescent="0.2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  <c r="P768" t="str">
        <f t="shared" si="11"/>
        <v>No</v>
      </c>
    </row>
    <row r="769" spans="1:16" x14ac:dyDescent="0.2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  <c r="P769" t="str">
        <f t="shared" si="11"/>
        <v>Yes</v>
      </c>
    </row>
    <row r="770" spans="1:16" x14ac:dyDescent="0.2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  <c r="P770" t="str">
        <f t="shared" si="11"/>
        <v>Yes</v>
      </c>
    </row>
    <row r="771" spans="1:16" x14ac:dyDescent="0.2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  <c r="P771" t="str">
        <f t="shared" ref="P771:P834" si="12">IF(OR(N771=R$2,N771=R$3,N771=R$4),"Yes","No")</f>
        <v>Yes</v>
      </c>
    </row>
    <row r="772" spans="1:16" x14ac:dyDescent="0.2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  <c r="P772" t="str">
        <f t="shared" si="12"/>
        <v>Yes</v>
      </c>
    </row>
    <row r="773" spans="1:16" x14ac:dyDescent="0.2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  <c r="P773" t="str">
        <f t="shared" si="12"/>
        <v>Yes</v>
      </c>
    </row>
    <row r="774" spans="1:16" x14ac:dyDescent="0.2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  <c r="P774" t="str">
        <f t="shared" si="12"/>
        <v>No</v>
      </c>
    </row>
    <row r="775" spans="1:16" x14ac:dyDescent="0.2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  <c r="P775" t="str">
        <f t="shared" si="12"/>
        <v>No</v>
      </c>
    </row>
    <row r="776" spans="1:16" x14ac:dyDescent="0.2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  <c r="P776" t="str">
        <f t="shared" si="12"/>
        <v>No</v>
      </c>
    </row>
    <row r="777" spans="1:16" x14ac:dyDescent="0.2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  <c r="P777" t="str">
        <f t="shared" si="12"/>
        <v>No</v>
      </c>
    </row>
    <row r="778" spans="1:16" x14ac:dyDescent="0.2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  <c r="P778" t="str">
        <f t="shared" si="12"/>
        <v>No</v>
      </c>
    </row>
    <row r="779" spans="1:16" x14ac:dyDescent="0.2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  <c r="P779" t="str">
        <f t="shared" si="12"/>
        <v>No</v>
      </c>
    </row>
    <row r="780" spans="1:16" x14ac:dyDescent="0.2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  <c r="P780" t="str">
        <f t="shared" si="12"/>
        <v>Yes</v>
      </c>
    </row>
    <row r="781" spans="1:16" x14ac:dyDescent="0.2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  <c r="P781" t="str">
        <f t="shared" si="12"/>
        <v>Yes</v>
      </c>
    </row>
    <row r="782" spans="1:16" x14ac:dyDescent="0.2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  <c r="P782" t="str">
        <f t="shared" si="12"/>
        <v>Yes</v>
      </c>
    </row>
    <row r="783" spans="1:16" x14ac:dyDescent="0.2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  <c r="P783" t="str">
        <f t="shared" si="12"/>
        <v>Yes</v>
      </c>
    </row>
    <row r="784" spans="1:16" x14ac:dyDescent="0.2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  <c r="P784" t="str">
        <f t="shared" si="12"/>
        <v>Yes</v>
      </c>
    </row>
    <row r="785" spans="1:16" x14ac:dyDescent="0.2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  <c r="P785" t="str">
        <f t="shared" si="12"/>
        <v>No</v>
      </c>
    </row>
    <row r="786" spans="1:16" x14ac:dyDescent="0.2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  <c r="P786" t="str">
        <f t="shared" si="12"/>
        <v>Yes</v>
      </c>
    </row>
    <row r="787" spans="1:16" x14ac:dyDescent="0.2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  <c r="P787" t="str">
        <f t="shared" si="12"/>
        <v>No</v>
      </c>
    </row>
    <row r="788" spans="1:16" x14ac:dyDescent="0.2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  <c r="P788" t="str">
        <f t="shared" si="12"/>
        <v>Yes</v>
      </c>
    </row>
    <row r="789" spans="1:16" x14ac:dyDescent="0.2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  <c r="P789" t="str">
        <f t="shared" si="12"/>
        <v>No</v>
      </c>
    </row>
    <row r="790" spans="1:16" x14ac:dyDescent="0.2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  <c r="P790" t="str">
        <f t="shared" si="12"/>
        <v>Yes</v>
      </c>
    </row>
    <row r="791" spans="1:16" x14ac:dyDescent="0.2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  <c r="P791" t="str">
        <f t="shared" si="12"/>
        <v>No</v>
      </c>
    </row>
    <row r="792" spans="1:16" x14ac:dyDescent="0.2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  <c r="P792" t="str">
        <f t="shared" si="12"/>
        <v>No</v>
      </c>
    </row>
    <row r="793" spans="1:16" x14ac:dyDescent="0.2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  <c r="P793" t="str">
        <f t="shared" si="12"/>
        <v>No</v>
      </c>
    </row>
    <row r="794" spans="1:16" x14ac:dyDescent="0.2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  <c r="P794" t="str">
        <f t="shared" si="12"/>
        <v>No</v>
      </c>
    </row>
    <row r="795" spans="1:16" x14ac:dyDescent="0.2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  <c r="P795" t="str">
        <f t="shared" si="12"/>
        <v>No</v>
      </c>
    </row>
    <row r="796" spans="1:16" x14ac:dyDescent="0.2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  <c r="P796" t="str">
        <f t="shared" si="12"/>
        <v>Yes</v>
      </c>
    </row>
    <row r="797" spans="1:16" x14ac:dyDescent="0.2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  <c r="P797" t="str">
        <f t="shared" si="12"/>
        <v>No</v>
      </c>
    </row>
    <row r="798" spans="1:16" x14ac:dyDescent="0.2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  <c r="P798" t="str">
        <f t="shared" si="12"/>
        <v>No</v>
      </c>
    </row>
    <row r="799" spans="1:16" x14ac:dyDescent="0.2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  <c r="P799" t="str">
        <f t="shared" si="12"/>
        <v>No</v>
      </c>
    </row>
    <row r="800" spans="1:16" x14ac:dyDescent="0.2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  <c r="P800" t="str">
        <f t="shared" si="12"/>
        <v>No</v>
      </c>
    </row>
    <row r="801" spans="1:16" x14ac:dyDescent="0.2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  <c r="P801" t="str">
        <f t="shared" si="12"/>
        <v>No</v>
      </c>
    </row>
    <row r="802" spans="1:16" x14ac:dyDescent="0.2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  <c r="P802" t="str">
        <f t="shared" si="12"/>
        <v>No</v>
      </c>
    </row>
    <row r="803" spans="1:16" x14ac:dyDescent="0.2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  <c r="P803" t="str">
        <f t="shared" si="12"/>
        <v>No</v>
      </c>
    </row>
    <row r="804" spans="1:16" x14ac:dyDescent="0.2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  <c r="P804" t="str">
        <f t="shared" si="12"/>
        <v>No</v>
      </c>
    </row>
    <row r="805" spans="1:16" x14ac:dyDescent="0.2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  <c r="P805" t="str">
        <f t="shared" si="12"/>
        <v>Yes</v>
      </c>
    </row>
    <row r="806" spans="1:16" x14ac:dyDescent="0.2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  <c r="P806" t="str">
        <f t="shared" si="12"/>
        <v>No</v>
      </c>
    </row>
    <row r="807" spans="1:16" x14ac:dyDescent="0.2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  <c r="P807" t="str">
        <f t="shared" si="12"/>
        <v>Yes</v>
      </c>
    </row>
    <row r="808" spans="1:16" x14ac:dyDescent="0.2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  <c r="P808" t="str">
        <f t="shared" si="12"/>
        <v>Yes</v>
      </c>
    </row>
    <row r="809" spans="1:16" x14ac:dyDescent="0.2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  <c r="P809" t="str">
        <f t="shared" si="12"/>
        <v>Yes</v>
      </c>
    </row>
    <row r="810" spans="1:16" x14ac:dyDescent="0.2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  <c r="P810" t="str">
        <f t="shared" si="12"/>
        <v>Yes</v>
      </c>
    </row>
    <row r="811" spans="1:16" x14ac:dyDescent="0.2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  <c r="P811" t="str">
        <f t="shared" si="12"/>
        <v>Yes</v>
      </c>
    </row>
    <row r="812" spans="1:16" x14ac:dyDescent="0.2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  <c r="P812" t="str">
        <f t="shared" si="12"/>
        <v>No</v>
      </c>
    </row>
    <row r="813" spans="1:16" x14ac:dyDescent="0.2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  <c r="P813" t="str">
        <f t="shared" si="12"/>
        <v>Yes</v>
      </c>
    </row>
    <row r="814" spans="1:16" x14ac:dyDescent="0.2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  <c r="P814" t="str">
        <f t="shared" si="12"/>
        <v>Yes</v>
      </c>
    </row>
    <row r="815" spans="1:16" x14ac:dyDescent="0.2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  <c r="P815" t="str">
        <f t="shared" si="12"/>
        <v>Yes</v>
      </c>
    </row>
    <row r="816" spans="1:16" x14ac:dyDescent="0.2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  <c r="P816" t="str">
        <f t="shared" si="12"/>
        <v>Yes</v>
      </c>
    </row>
    <row r="817" spans="1:16" x14ac:dyDescent="0.2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  <c r="P817" t="str">
        <f t="shared" si="12"/>
        <v>Yes</v>
      </c>
    </row>
    <row r="818" spans="1:16" x14ac:dyDescent="0.2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  <c r="P818" t="str">
        <f t="shared" si="12"/>
        <v>Yes</v>
      </c>
    </row>
    <row r="819" spans="1:16" x14ac:dyDescent="0.2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  <c r="P819" t="str">
        <f t="shared" si="12"/>
        <v>Yes</v>
      </c>
    </row>
    <row r="820" spans="1:16" x14ac:dyDescent="0.2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  <c r="P820" t="str">
        <f t="shared" si="12"/>
        <v>No</v>
      </c>
    </row>
    <row r="821" spans="1:16" x14ac:dyDescent="0.2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  <c r="P821" t="str">
        <f t="shared" si="12"/>
        <v>Yes</v>
      </c>
    </row>
    <row r="822" spans="1:16" x14ac:dyDescent="0.2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  <c r="P822" t="str">
        <f t="shared" si="12"/>
        <v>Yes</v>
      </c>
    </row>
    <row r="823" spans="1:16" x14ac:dyDescent="0.2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  <c r="P823" t="str">
        <f t="shared" si="12"/>
        <v>Yes</v>
      </c>
    </row>
    <row r="824" spans="1:16" x14ac:dyDescent="0.2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  <c r="P824" t="str">
        <f t="shared" si="12"/>
        <v>Yes</v>
      </c>
    </row>
    <row r="825" spans="1:16" x14ac:dyDescent="0.2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  <c r="P825" t="str">
        <f t="shared" si="12"/>
        <v>Yes</v>
      </c>
    </row>
    <row r="826" spans="1:16" x14ac:dyDescent="0.2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  <c r="P826" t="str">
        <f t="shared" si="12"/>
        <v>Yes</v>
      </c>
    </row>
    <row r="827" spans="1:16" x14ac:dyDescent="0.2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  <c r="P827" t="str">
        <f t="shared" si="12"/>
        <v>Yes</v>
      </c>
    </row>
    <row r="828" spans="1:16" x14ac:dyDescent="0.2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  <c r="P828" t="str">
        <f t="shared" si="12"/>
        <v>Yes</v>
      </c>
    </row>
    <row r="829" spans="1:16" x14ac:dyDescent="0.2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  <c r="P829" t="str">
        <f t="shared" si="12"/>
        <v>Yes</v>
      </c>
    </row>
    <row r="830" spans="1:16" x14ac:dyDescent="0.2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  <c r="P830" t="str">
        <f t="shared" si="12"/>
        <v>Yes</v>
      </c>
    </row>
    <row r="831" spans="1:16" x14ac:dyDescent="0.2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  <c r="P831" t="str">
        <f t="shared" si="12"/>
        <v>Yes</v>
      </c>
    </row>
    <row r="832" spans="1:16" x14ac:dyDescent="0.2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  <c r="P832" t="str">
        <f t="shared" si="12"/>
        <v>Yes</v>
      </c>
    </row>
    <row r="833" spans="1:16" x14ac:dyDescent="0.2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  <c r="P833" t="str">
        <f t="shared" si="12"/>
        <v>Yes</v>
      </c>
    </row>
    <row r="834" spans="1:16" x14ac:dyDescent="0.2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  <c r="P834" t="str">
        <f t="shared" si="12"/>
        <v>Yes</v>
      </c>
    </row>
    <row r="835" spans="1:16" x14ac:dyDescent="0.2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  <c r="P835" t="str">
        <f t="shared" ref="P835:P898" si="13">IF(OR(N835=R$2,N835=R$3,N835=R$4),"Yes","No")</f>
        <v>Yes</v>
      </c>
    </row>
    <row r="836" spans="1:16" x14ac:dyDescent="0.2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  <c r="P836" t="str">
        <f t="shared" si="13"/>
        <v>Yes</v>
      </c>
    </row>
    <row r="837" spans="1:16" x14ac:dyDescent="0.2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  <c r="P837" t="str">
        <f t="shared" si="13"/>
        <v>Yes</v>
      </c>
    </row>
    <row r="838" spans="1:16" x14ac:dyDescent="0.2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  <c r="P838" t="str">
        <f t="shared" si="13"/>
        <v>Yes</v>
      </c>
    </row>
    <row r="839" spans="1:16" x14ac:dyDescent="0.2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  <c r="P839" t="str">
        <f t="shared" si="13"/>
        <v>Yes</v>
      </c>
    </row>
    <row r="840" spans="1:16" x14ac:dyDescent="0.2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  <c r="P840" t="str">
        <f t="shared" si="13"/>
        <v>Yes</v>
      </c>
    </row>
    <row r="841" spans="1:16" x14ac:dyDescent="0.2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  <c r="P841" t="str">
        <f t="shared" si="13"/>
        <v>Yes</v>
      </c>
    </row>
    <row r="842" spans="1:16" x14ac:dyDescent="0.2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  <c r="P842" t="str">
        <f t="shared" si="13"/>
        <v>Yes</v>
      </c>
    </row>
    <row r="843" spans="1:16" x14ac:dyDescent="0.2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  <c r="P843" t="str">
        <f t="shared" si="13"/>
        <v>Yes</v>
      </c>
    </row>
    <row r="844" spans="1:16" x14ac:dyDescent="0.2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  <c r="P844" t="str">
        <f t="shared" si="13"/>
        <v>Yes</v>
      </c>
    </row>
    <row r="845" spans="1:16" x14ac:dyDescent="0.2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  <c r="P845" t="str">
        <f t="shared" si="13"/>
        <v>Yes</v>
      </c>
    </row>
    <row r="846" spans="1:16" x14ac:dyDescent="0.2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  <c r="P846" t="str">
        <f t="shared" si="13"/>
        <v>No</v>
      </c>
    </row>
    <row r="847" spans="1:16" x14ac:dyDescent="0.2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  <c r="P847" t="str">
        <f t="shared" si="13"/>
        <v>Yes</v>
      </c>
    </row>
    <row r="848" spans="1:16" x14ac:dyDescent="0.2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  <c r="P848" t="str">
        <f t="shared" si="13"/>
        <v>Yes</v>
      </c>
    </row>
    <row r="849" spans="1:16" x14ac:dyDescent="0.2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  <c r="P849" t="str">
        <f t="shared" si="13"/>
        <v>Yes</v>
      </c>
    </row>
    <row r="850" spans="1:16" x14ac:dyDescent="0.2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  <c r="P850" t="str">
        <f t="shared" si="13"/>
        <v>Yes</v>
      </c>
    </row>
    <row r="851" spans="1:16" x14ac:dyDescent="0.2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  <c r="P851" t="str">
        <f t="shared" si="13"/>
        <v>Yes</v>
      </c>
    </row>
    <row r="852" spans="1:16" x14ac:dyDescent="0.2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  <c r="P852" t="str">
        <f t="shared" si="13"/>
        <v>No</v>
      </c>
    </row>
    <row r="853" spans="1:16" x14ac:dyDescent="0.2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  <c r="P853" t="str">
        <f t="shared" si="13"/>
        <v>No</v>
      </c>
    </row>
    <row r="854" spans="1:16" x14ac:dyDescent="0.2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  <c r="P854" t="str">
        <f t="shared" si="13"/>
        <v>Yes</v>
      </c>
    </row>
    <row r="855" spans="1:16" x14ac:dyDescent="0.2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  <c r="P855" t="str">
        <f t="shared" si="13"/>
        <v>Yes</v>
      </c>
    </row>
    <row r="856" spans="1:16" x14ac:dyDescent="0.2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  <c r="P856" t="str">
        <f t="shared" si="13"/>
        <v>Yes</v>
      </c>
    </row>
    <row r="857" spans="1:16" x14ac:dyDescent="0.2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  <c r="P857" t="str">
        <f t="shared" si="13"/>
        <v>Yes</v>
      </c>
    </row>
    <row r="858" spans="1:16" x14ac:dyDescent="0.2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  <c r="P858" t="str">
        <f t="shared" si="13"/>
        <v>Yes</v>
      </c>
    </row>
    <row r="859" spans="1:16" x14ac:dyDescent="0.2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  <c r="P859" t="str">
        <f t="shared" si="13"/>
        <v>Yes</v>
      </c>
    </row>
    <row r="860" spans="1:16" x14ac:dyDescent="0.2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  <c r="P860" t="str">
        <f t="shared" si="13"/>
        <v>Yes</v>
      </c>
    </row>
    <row r="861" spans="1:16" x14ac:dyDescent="0.2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  <c r="P861" t="str">
        <f t="shared" si="13"/>
        <v>Yes</v>
      </c>
    </row>
    <row r="862" spans="1:16" x14ac:dyDescent="0.2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  <c r="P862" t="str">
        <f t="shared" si="13"/>
        <v>No</v>
      </c>
    </row>
    <row r="863" spans="1:16" x14ac:dyDescent="0.2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  <c r="P863" t="str">
        <f t="shared" si="13"/>
        <v>No</v>
      </c>
    </row>
    <row r="864" spans="1:16" x14ac:dyDescent="0.2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  <c r="P864" t="str">
        <f t="shared" si="13"/>
        <v>No</v>
      </c>
    </row>
    <row r="865" spans="1:16" x14ac:dyDescent="0.2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  <c r="P865" t="str">
        <f t="shared" si="13"/>
        <v>No</v>
      </c>
    </row>
    <row r="866" spans="1:16" x14ac:dyDescent="0.2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  <c r="P866" t="str">
        <f t="shared" si="13"/>
        <v>No</v>
      </c>
    </row>
    <row r="867" spans="1:16" x14ac:dyDescent="0.2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  <c r="P867" t="str">
        <f t="shared" si="13"/>
        <v>No</v>
      </c>
    </row>
    <row r="868" spans="1:16" x14ac:dyDescent="0.2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  <c r="P868" t="str">
        <f t="shared" si="13"/>
        <v>No</v>
      </c>
    </row>
    <row r="869" spans="1:16" x14ac:dyDescent="0.2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  <c r="P869" t="str">
        <f t="shared" si="13"/>
        <v>No</v>
      </c>
    </row>
    <row r="870" spans="1:16" x14ac:dyDescent="0.2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  <c r="P870" t="str">
        <f t="shared" si="13"/>
        <v>Yes</v>
      </c>
    </row>
    <row r="871" spans="1:16" x14ac:dyDescent="0.2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  <c r="P871" t="str">
        <f t="shared" si="13"/>
        <v>No</v>
      </c>
    </row>
    <row r="872" spans="1:16" x14ac:dyDescent="0.2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  <c r="P872" t="str">
        <f t="shared" si="13"/>
        <v>No</v>
      </c>
    </row>
    <row r="873" spans="1:16" x14ac:dyDescent="0.2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  <c r="P873" t="str">
        <f t="shared" si="13"/>
        <v>No</v>
      </c>
    </row>
    <row r="874" spans="1:16" x14ac:dyDescent="0.2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  <c r="P874" t="str">
        <f t="shared" si="13"/>
        <v>No</v>
      </c>
    </row>
    <row r="875" spans="1:16" x14ac:dyDescent="0.2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  <c r="P875" t="str">
        <f t="shared" si="13"/>
        <v>Yes</v>
      </c>
    </row>
    <row r="876" spans="1:16" x14ac:dyDescent="0.2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  <c r="P876" t="str">
        <f t="shared" si="13"/>
        <v>No</v>
      </c>
    </row>
    <row r="877" spans="1:16" x14ac:dyDescent="0.2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  <c r="P877" t="str">
        <f t="shared" si="13"/>
        <v>Yes</v>
      </c>
    </row>
    <row r="878" spans="1:16" x14ac:dyDescent="0.2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  <c r="P878" t="str">
        <f t="shared" si="13"/>
        <v>Yes</v>
      </c>
    </row>
    <row r="879" spans="1:16" x14ac:dyDescent="0.2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  <c r="P879" t="str">
        <f t="shared" si="13"/>
        <v>Yes</v>
      </c>
    </row>
    <row r="880" spans="1:16" x14ac:dyDescent="0.2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  <c r="P880" t="str">
        <f t="shared" si="13"/>
        <v>Yes</v>
      </c>
    </row>
    <row r="881" spans="1:16" x14ac:dyDescent="0.2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  <c r="P881" t="str">
        <f t="shared" si="13"/>
        <v>No</v>
      </c>
    </row>
    <row r="882" spans="1:16" x14ac:dyDescent="0.2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  <c r="P882" t="str">
        <f t="shared" si="13"/>
        <v>Yes</v>
      </c>
    </row>
    <row r="883" spans="1:16" x14ac:dyDescent="0.2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  <c r="P883" t="str">
        <f t="shared" si="13"/>
        <v>No</v>
      </c>
    </row>
    <row r="884" spans="1:16" x14ac:dyDescent="0.2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  <c r="P884" t="str">
        <f t="shared" si="13"/>
        <v>No</v>
      </c>
    </row>
    <row r="885" spans="1:16" x14ac:dyDescent="0.2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  <c r="P885" t="str">
        <f t="shared" si="13"/>
        <v>Yes</v>
      </c>
    </row>
    <row r="886" spans="1:16" x14ac:dyDescent="0.2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  <c r="P886" t="str">
        <f t="shared" si="13"/>
        <v>Yes</v>
      </c>
    </row>
    <row r="887" spans="1:16" x14ac:dyDescent="0.2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  <c r="P887" t="str">
        <f t="shared" si="13"/>
        <v>Yes</v>
      </c>
    </row>
    <row r="888" spans="1:16" x14ac:dyDescent="0.2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  <c r="P888" t="str">
        <f t="shared" si="13"/>
        <v>Yes</v>
      </c>
    </row>
    <row r="889" spans="1:16" x14ac:dyDescent="0.2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  <c r="P889" t="str">
        <f t="shared" si="13"/>
        <v>Yes</v>
      </c>
    </row>
    <row r="890" spans="1:16" x14ac:dyDescent="0.2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  <c r="P890" t="str">
        <f t="shared" si="13"/>
        <v>No</v>
      </c>
    </row>
    <row r="891" spans="1:16" x14ac:dyDescent="0.2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  <c r="P891" t="str">
        <f t="shared" si="13"/>
        <v>Yes</v>
      </c>
    </row>
    <row r="892" spans="1:16" x14ac:dyDescent="0.2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  <c r="P892" t="str">
        <f t="shared" si="13"/>
        <v>Yes</v>
      </c>
    </row>
    <row r="893" spans="1:16" x14ac:dyDescent="0.2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  <c r="P893" t="str">
        <f t="shared" si="13"/>
        <v>No</v>
      </c>
    </row>
    <row r="894" spans="1:16" x14ac:dyDescent="0.2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  <c r="P894" t="str">
        <f t="shared" si="13"/>
        <v>No</v>
      </c>
    </row>
    <row r="895" spans="1:16" x14ac:dyDescent="0.2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  <c r="P895" t="str">
        <f t="shared" si="13"/>
        <v>No</v>
      </c>
    </row>
    <row r="896" spans="1:16" x14ac:dyDescent="0.2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  <c r="P896" t="str">
        <f t="shared" si="13"/>
        <v>No</v>
      </c>
    </row>
    <row r="897" spans="1:16" x14ac:dyDescent="0.2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  <c r="P897" t="str">
        <f t="shared" si="13"/>
        <v>No</v>
      </c>
    </row>
    <row r="898" spans="1:16" x14ac:dyDescent="0.2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  <c r="P898" t="str">
        <f t="shared" si="13"/>
        <v>No</v>
      </c>
    </row>
    <row r="899" spans="1:16" x14ac:dyDescent="0.2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  <c r="P899" t="str">
        <f t="shared" ref="P899:P962" si="14">IF(OR(N899=R$2,N899=R$3,N899=R$4),"Yes","No")</f>
        <v>No</v>
      </c>
    </row>
    <row r="900" spans="1:16" x14ac:dyDescent="0.2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  <c r="P900" t="str">
        <f t="shared" si="14"/>
        <v>No</v>
      </c>
    </row>
    <row r="901" spans="1:16" x14ac:dyDescent="0.2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  <c r="P901" t="str">
        <f t="shared" si="14"/>
        <v>No</v>
      </c>
    </row>
    <row r="902" spans="1:16" x14ac:dyDescent="0.2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  <c r="P902" t="str">
        <f t="shared" si="14"/>
        <v>No</v>
      </c>
    </row>
    <row r="903" spans="1:16" x14ac:dyDescent="0.2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  <c r="P903" t="str">
        <f t="shared" si="14"/>
        <v>Yes</v>
      </c>
    </row>
    <row r="904" spans="1:16" x14ac:dyDescent="0.2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  <c r="P904" t="str">
        <f t="shared" si="14"/>
        <v>Yes</v>
      </c>
    </row>
    <row r="905" spans="1:16" x14ac:dyDescent="0.2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  <c r="P905" t="str">
        <f t="shared" si="14"/>
        <v>Yes</v>
      </c>
    </row>
    <row r="906" spans="1:16" x14ac:dyDescent="0.2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  <c r="P906" t="str">
        <f t="shared" si="14"/>
        <v>Yes</v>
      </c>
    </row>
    <row r="907" spans="1:16" x14ac:dyDescent="0.2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  <c r="P907" t="str">
        <f t="shared" si="14"/>
        <v>No</v>
      </c>
    </row>
    <row r="908" spans="1:16" x14ac:dyDescent="0.2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  <c r="P908" t="str">
        <f t="shared" si="14"/>
        <v>No</v>
      </c>
    </row>
    <row r="909" spans="1:16" x14ac:dyDescent="0.2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  <c r="P909" t="str">
        <f t="shared" si="14"/>
        <v>Yes</v>
      </c>
    </row>
    <row r="910" spans="1:16" x14ac:dyDescent="0.2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  <c r="P910" t="str">
        <f t="shared" si="14"/>
        <v>Yes</v>
      </c>
    </row>
    <row r="911" spans="1:16" x14ac:dyDescent="0.2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  <c r="P911" t="str">
        <f t="shared" si="14"/>
        <v>Yes</v>
      </c>
    </row>
    <row r="912" spans="1:16" x14ac:dyDescent="0.2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  <c r="P912" t="str">
        <f t="shared" si="14"/>
        <v>Yes</v>
      </c>
    </row>
    <row r="913" spans="1:16" x14ac:dyDescent="0.2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  <c r="P913" t="str">
        <f t="shared" si="14"/>
        <v>Yes</v>
      </c>
    </row>
    <row r="914" spans="1:16" x14ac:dyDescent="0.2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  <c r="P914" t="str">
        <f t="shared" si="14"/>
        <v>Yes</v>
      </c>
    </row>
    <row r="915" spans="1:16" x14ac:dyDescent="0.2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  <c r="P915" t="str">
        <f t="shared" si="14"/>
        <v>Yes</v>
      </c>
    </row>
    <row r="916" spans="1:16" x14ac:dyDescent="0.2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  <c r="P916" t="str">
        <f t="shared" si="14"/>
        <v>Yes</v>
      </c>
    </row>
    <row r="917" spans="1:16" x14ac:dyDescent="0.2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  <c r="P917" t="str">
        <f t="shared" si="14"/>
        <v>No</v>
      </c>
    </row>
    <row r="918" spans="1:16" x14ac:dyDescent="0.2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  <c r="P918" t="str">
        <f t="shared" si="14"/>
        <v>No</v>
      </c>
    </row>
    <row r="919" spans="1:16" x14ac:dyDescent="0.2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  <c r="P919" t="str">
        <f t="shared" si="14"/>
        <v>Yes</v>
      </c>
    </row>
    <row r="920" spans="1:16" x14ac:dyDescent="0.2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  <c r="P920" t="str">
        <f t="shared" si="14"/>
        <v>Yes</v>
      </c>
    </row>
    <row r="921" spans="1:16" x14ac:dyDescent="0.2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  <c r="P921" t="str">
        <f t="shared" si="14"/>
        <v>Yes</v>
      </c>
    </row>
    <row r="922" spans="1:16" x14ac:dyDescent="0.2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  <c r="P922" t="str">
        <f t="shared" si="14"/>
        <v>Yes</v>
      </c>
    </row>
    <row r="923" spans="1:16" x14ac:dyDescent="0.2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  <c r="P923" t="str">
        <f t="shared" si="14"/>
        <v>Yes</v>
      </c>
    </row>
    <row r="924" spans="1:16" x14ac:dyDescent="0.2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  <c r="P924" t="str">
        <f t="shared" si="14"/>
        <v>Yes</v>
      </c>
    </row>
    <row r="925" spans="1:16" x14ac:dyDescent="0.2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  <c r="P925" t="str">
        <f t="shared" si="14"/>
        <v>Yes</v>
      </c>
    </row>
    <row r="926" spans="1:16" x14ac:dyDescent="0.2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  <c r="P926" t="str">
        <f t="shared" si="14"/>
        <v>Yes</v>
      </c>
    </row>
    <row r="927" spans="1:16" x14ac:dyDescent="0.2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  <c r="P927" t="str">
        <f t="shared" si="14"/>
        <v>No</v>
      </c>
    </row>
    <row r="928" spans="1:16" x14ac:dyDescent="0.2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  <c r="P928" t="str">
        <f t="shared" si="14"/>
        <v>No</v>
      </c>
    </row>
    <row r="929" spans="1:16" x14ac:dyDescent="0.2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  <c r="P929" t="str">
        <f t="shared" si="14"/>
        <v>No</v>
      </c>
    </row>
    <row r="930" spans="1:16" x14ac:dyDescent="0.2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  <c r="P930" t="str">
        <f t="shared" si="14"/>
        <v>Yes</v>
      </c>
    </row>
    <row r="931" spans="1:16" x14ac:dyDescent="0.2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  <c r="P931" t="str">
        <f t="shared" si="14"/>
        <v>Yes</v>
      </c>
    </row>
    <row r="932" spans="1:16" x14ac:dyDescent="0.2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  <c r="P932" t="str">
        <f t="shared" si="14"/>
        <v>Yes</v>
      </c>
    </row>
    <row r="933" spans="1:16" x14ac:dyDescent="0.2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  <c r="P933" t="str">
        <f t="shared" si="14"/>
        <v>Yes</v>
      </c>
    </row>
    <row r="934" spans="1:16" x14ac:dyDescent="0.2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  <c r="P934" t="str">
        <f t="shared" si="14"/>
        <v>Yes</v>
      </c>
    </row>
    <row r="935" spans="1:16" x14ac:dyDescent="0.2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  <c r="P935" t="str">
        <f t="shared" si="14"/>
        <v>Yes</v>
      </c>
    </row>
    <row r="936" spans="1:16" x14ac:dyDescent="0.2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  <c r="P936" t="str">
        <f t="shared" si="14"/>
        <v>Yes</v>
      </c>
    </row>
    <row r="937" spans="1:16" x14ac:dyDescent="0.2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  <c r="P937" t="str">
        <f t="shared" si="14"/>
        <v>Yes</v>
      </c>
    </row>
    <row r="938" spans="1:16" x14ac:dyDescent="0.2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  <c r="P938" t="str">
        <f t="shared" si="14"/>
        <v>Yes</v>
      </c>
    </row>
    <row r="939" spans="1:16" x14ac:dyDescent="0.2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  <c r="P939" t="str">
        <f t="shared" si="14"/>
        <v>Yes</v>
      </c>
    </row>
    <row r="940" spans="1:16" x14ac:dyDescent="0.2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  <c r="P940" t="str">
        <f t="shared" si="14"/>
        <v>Yes</v>
      </c>
    </row>
    <row r="941" spans="1:16" x14ac:dyDescent="0.2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  <c r="P941" t="str">
        <f t="shared" si="14"/>
        <v>Yes</v>
      </c>
    </row>
    <row r="942" spans="1:16" x14ac:dyDescent="0.2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  <c r="P942" t="str">
        <f t="shared" si="14"/>
        <v>Yes</v>
      </c>
    </row>
    <row r="943" spans="1:16" x14ac:dyDescent="0.2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  <c r="P943" t="str">
        <f t="shared" si="14"/>
        <v>No</v>
      </c>
    </row>
    <row r="944" spans="1:16" x14ac:dyDescent="0.2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  <c r="P944" t="str">
        <f t="shared" si="14"/>
        <v>No</v>
      </c>
    </row>
    <row r="945" spans="1:16" x14ac:dyDescent="0.2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  <c r="P945" t="str">
        <f t="shared" si="14"/>
        <v>No</v>
      </c>
    </row>
    <row r="946" spans="1:16" x14ac:dyDescent="0.2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  <c r="P946" t="str">
        <f t="shared" si="14"/>
        <v>No</v>
      </c>
    </row>
    <row r="947" spans="1:16" x14ac:dyDescent="0.2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  <c r="P947" t="str">
        <f t="shared" si="14"/>
        <v>No</v>
      </c>
    </row>
    <row r="948" spans="1:16" x14ac:dyDescent="0.2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  <c r="P948" t="str">
        <f t="shared" si="14"/>
        <v>Yes</v>
      </c>
    </row>
    <row r="949" spans="1:16" x14ac:dyDescent="0.2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  <c r="P949" t="str">
        <f t="shared" si="14"/>
        <v>Yes</v>
      </c>
    </row>
    <row r="950" spans="1:16" x14ac:dyDescent="0.2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  <c r="P950" t="str">
        <f t="shared" si="14"/>
        <v>Yes</v>
      </c>
    </row>
    <row r="951" spans="1:16" x14ac:dyDescent="0.2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  <c r="P951" t="str">
        <f t="shared" si="14"/>
        <v>Yes</v>
      </c>
    </row>
    <row r="952" spans="1:16" x14ac:dyDescent="0.2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  <c r="P952" t="str">
        <f t="shared" si="14"/>
        <v>Yes</v>
      </c>
    </row>
    <row r="953" spans="1:16" x14ac:dyDescent="0.2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  <c r="P953" t="str">
        <f t="shared" si="14"/>
        <v>Yes</v>
      </c>
    </row>
    <row r="954" spans="1:16" x14ac:dyDescent="0.2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  <c r="P954" t="str">
        <f t="shared" si="14"/>
        <v>Yes</v>
      </c>
    </row>
    <row r="955" spans="1:16" x14ac:dyDescent="0.2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  <c r="P955" t="str">
        <f t="shared" si="14"/>
        <v>Yes</v>
      </c>
    </row>
    <row r="956" spans="1:16" x14ac:dyDescent="0.2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  <c r="P956" t="str">
        <f t="shared" si="14"/>
        <v>Yes</v>
      </c>
    </row>
    <row r="957" spans="1:16" x14ac:dyDescent="0.2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  <c r="P957" t="str">
        <f t="shared" si="14"/>
        <v>Yes</v>
      </c>
    </row>
    <row r="958" spans="1:16" x14ac:dyDescent="0.2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  <c r="P958" t="str">
        <f t="shared" si="14"/>
        <v>Yes</v>
      </c>
    </row>
    <row r="959" spans="1:16" x14ac:dyDescent="0.2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  <c r="P959" t="str">
        <f t="shared" si="14"/>
        <v>Yes</v>
      </c>
    </row>
    <row r="960" spans="1:16" x14ac:dyDescent="0.2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  <c r="P960" t="str">
        <f t="shared" si="14"/>
        <v>Yes</v>
      </c>
    </row>
    <row r="961" spans="1:16" x14ac:dyDescent="0.2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  <c r="P961" t="str">
        <f t="shared" si="14"/>
        <v>Yes</v>
      </c>
    </row>
    <row r="962" spans="1:16" x14ac:dyDescent="0.2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  <c r="P962" t="str">
        <f t="shared" si="14"/>
        <v>Yes</v>
      </c>
    </row>
    <row r="963" spans="1:16" x14ac:dyDescent="0.2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  <c r="P963" t="str">
        <f t="shared" ref="P963:P1026" si="15">IF(OR(N963=R$2,N963=R$3,N963=R$4),"Yes","No")</f>
        <v>Yes</v>
      </c>
    </row>
    <row r="964" spans="1:16" x14ac:dyDescent="0.2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  <c r="P964" t="str">
        <f t="shared" si="15"/>
        <v>Yes</v>
      </c>
    </row>
    <row r="965" spans="1:16" x14ac:dyDescent="0.2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  <c r="P965" t="str">
        <f t="shared" si="15"/>
        <v>No</v>
      </c>
    </row>
    <row r="966" spans="1:16" x14ac:dyDescent="0.2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  <c r="P966" t="str">
        <f t="shared" si="15"/>
        <v>No</v>
      </c>
    </row>
    <row r="967" spans="1:16" x14ac:dyDescent="0.2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  <c r="P967" t="str">
        <f t="shared" si="15"/>
        <v>No</v>
      </c>
    </row>
    <row r="968" spans="1:16" x14ac:dyDescent="0.2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  <c r="P968" t="str">
        <f t="shared" si="15"/>
        <v>No</v>
      </c>
    </row>
    <row r="969" spans="1:16" x14ac:dyDescent="0.2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  <c r="P969" t="str">
        <f t="shared" si="15"/>
        <v>Yes</v>
      </c>
    </row>
    <row r="970" spans="1:16" x14ac:dyDescent="0.2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  <c r="P970" t="str">
        <f t="shared" si="15"/>
        <v>Yes</v>
      </c>
    </row>
    <row r="971" spans="1:16" x14ac:dyDescent="0.2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  <c r="P971" t="str">
        <f t="shared" si="15"/>
        <v>No</v>
      </c>
    </row>
    <row r="972" spans="1:16" x14ac:dyDescent="0.2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  <c r="P972" t="str">
        <f t="shared" si="15"/>
        <v>No</v>
      </c>
    </row>
    <row r="973" spans="1:16" x14ac:dyDescent="0.2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  <c r="P973" t="str">
        <f t="shared" si="15"/>
        <v>No</v>
      </c>
    </row>
    <row r="974" spans="1:16" x14ac:dyDescent="0.2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  <c r="P974" t="str">
        <f t="shared" si="15"/>
        <v>No</v>
      </c>
    </row>
    <row r="975" spans="1:16" x14ac:dyDescent="0.2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  <c r="P975" t="str">
        <f t="shared" si="15"/>
        <v>No</v>
      </c>
    </row>
    <row r="976" spans="1:16" x14ac:dyDescent="0.2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  <c r="P976" t="str">
        <f t="shared" si="15"/>
        <v>Yes</v>
      </c>
    </row>
    <row r="977" spans="1:16" x14ac:dyDescent="0.2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  <c r="P977" t="str">
        <f t="shared" si="15"/>
        <v>No</v>
      </c>
    </row>
    <row r="978" spans="1:16" x14ac:dyDescent="0.2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  <c r="P978" t="str">
        <f t="shared" si="15"/>
        <v>No</v>
      </c>
    </row>
    <row r="979" spans="1:16" x14ac:dyDescent="0.2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  <c r="P979" t="str">
        <f t="shared" si="15"/>
        <v>Yes</v>
      </c>
    </row>
    <row r="980" spans="1:16" x14ac:dyDescent="0.2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  <c r="P980" t="str">
        <f t="shared" si="15"/>
        <v>Yes</v>
      </c>
    </row>
    <row r="981" spans="1:16" x14ac:dyDescent="0.2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  <c r="P981" t="str">
        <f t="shared" si="15"/>
        <v>Yes</v>
      </c>
    </row>
    <row r="982" spans="1:16" x14ac:dyDescent="0.2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  <c r="P982" t="str">
        <f t="shared" si="15"/>
        <v>Yes</v>
      </c>
    </row>
    <row r="983" spans="1:16" x14ac:dyDescent="0.2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  <c r="P983" t="str">
        <f t="shared" si="15"/>
        <v>No</v>
      </c>
    </row>
    <row r="984" spans="1:16" x14ac:dyDescent="0.2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  <c r="P984" t="str">
        <f t="shared" si="15"/>
        <v>Yes</v>
      </c>
    </row>
    <row r="985" spans="1:16" x14ac:dyDescent="0.2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  <c r="P985" t="str">
        <f t="shared" si="15"/>
        <v>Yes</v>
      </c>
    </row>
    <row r="986" spans="1:16" x14ac:dyDescent="0.2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  <c r="P986" t="str">
        <f t="shared" si="15"/>
        <v>Yes</v>
      </c>
    </row>
    <row r="987" spans="1:16" x14ac:dyDescent="0.2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  <c r="P987" t="str">
        <f t="shared" si="15"/>
        <v>Yes</v>
      </c>
    </row>
    <row r="988" spans="1:16" x14ac:dyDescent="0.2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  <c r="P988" t="str">
        <f t="shared" si="15"/>
        <v>No</v>
      </c>
    </row>
    <row r="989" spans="1:16" x14ac:dyDescent="0.2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  <c r="P989" t="str">
        <f t="shared" si="15"/>
        <v>No</v>
      </c>
    </row>
    <row r="990" spans="1:16" x14ac:dyDescent="0.2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  <c r="P990" t="str">
        <f t="shared" si="15"/>
        <v>No</v>
      </c>
    </row>
    <row r="991" spans="1:16" x14ac:dyDescent="0.2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  <c r="P991" t="str">
        <f t="shared" si="15"/>
        <v>No</v>
      </c>
    </row>
    <row r="992" spans="1:16" x14ac:dyDescent="0.2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  <c r="P992" t="str">
        <f t="shared" si="15"/>
        <v>No</v>
      </c>
    </row>
    <row r="993" spans="1:16" x14ac:dyDescent="0.2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  <c r="P993" t="str">
        <f t="shared" si="15"/>
        <v>No</v>
      </c>
    </row>
    <row r="994" spans="1:16" x14ac:dyDescent="0.2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  <c r="P994" t="str">
        <f t="shared" si="15"/>
        <v>No</v>
      </c>
    </row>
    <row r="995" spans="1:16" x14ac:dyDescent="0.2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  <c r="P995" t="str">
        <f t="shared" si="15"/>
        <v>No</v>
      </c>
    </row>
    <row r="996" spans="1:16" x14ac:dyDescent="0.2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  <c r="P996" t="str">
        <f t="shared" si="15"/>
        <v>No</v>
      </c>
    </row>
    <row r="997" spans="1:16" x14ac:dyDescent="0.2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  <c r="P997" t="str">
        <f t="shared" si="15"/>
        <v>Yes</v>
      </c>
    </row>
    <row r="998" spans="1:16" x14ac:dyDescent="0.2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  <c r="P998" t="str">
        <f t="shared" si="15"/>
        <v>No</v>
      </c>
    </row>
    <row r="999" spans="1:16" x14ac:dyDescent="0.2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  <c r="P999" t="str">
        <f t="shared" si="15"/>
        <v>No</v>
      </c>
    </row>
    <row r="1000" spans="1:16" x14ac:dyDescent="0.2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  <c r="P1000" t="str">
        <f t="shared" si="15"/>
        <v>No</v>
      </c>
    </row>
    <row r="1001" spans="1:16" x14ac:dyDescent="0.2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  <c r="P1001" t="str">
        <f t="shared" si="15"/>
        <v>No</v>
      </c>
    </row>
    <row r="1002" spans="1:16" x14ac:dyDescent="0.2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  <c r="P1002" t="str">
        <f t="shared" si="15"/>
        <v>No</v>
      </c>
    </row>
    <row r="1003" spans="1:16" x14ac:dyDescent="0.2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  <c r="P1003" t="str">
        <f t="shared" si="15"/>
        <v>No</v>
      </c>
    </row>
    <row r="1004" spans="1:16" x14ac:dyDescent="0.2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  <c r="P1004" t="str">
        <f t="shared" si="15"/>
        <v>No</v>
      </c>
    </row>
    <row r="1005" spans="1:16" x14ac:dyDescent="0.2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  <c r="P1005" t="str">
        <f t="shared" si="15"/>
        <v>No</v>
      </c>
    </row>
    <row r="1006" spans="1:16" x14ac:dyDescent="0.2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  <c r="P1006" t="str">
        <f t="shared" si="15"/>
        <v>No</v>
      </c>
    </row>
    <row r="1007" spans="1:16" x14ac:dyDescent="0.2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  <c r="P1007" t="str">
        <f t="shared" si="15"/>
        <v>No</v>
      </c>
    </row>
    <row r="1008" spans="1:16" x14ac:dyDescent="0.2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  <c r="P1008" t="str">
        <f t="shared" si="15"/>
        <v>No</v>
      </c>
    </row>
    <row r="1009" spans="1:16" x14ac:dyDescent="0.2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  <c r="P1009" t="str">
        <f t="shared" si="15"/>
        <v>No</v>
      </c>
    </row>
    <row r="1010" spans="1:16" x14ac:dyDescent="0.2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  <c r="P1010" t="str">
        <f t="shared" si="15"/>
        <v>No</v>
      </c>
    </row>
    <row r="1011" spans="1:16" x14ac:dyDescent="0.2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  <c r="P1011" t="str">
        <f t="shared" si="15"/>
        <v>No</v>
      </c>
    </row>
    <row r="1012" spans="1:16" x14ac:dyDescent="0.2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  <c r="P1012" t="str">
        <f t="shared" si="15"/>
        <v>No</v>
      </c>
    </row>
    <row r="1013" spans="1:16" x14ac:dyDescent="0.2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  <c r="P1013" t="str">
        <f t="shared" si="15"/>
        <v>No</v>
      </c>
    </row>
    <row r="1014" spans="1:16" x14ac:dyDescent="0.2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  <c r="P1014" t="str">
        <f t="shared" si="15"/>
        <v>No</v>
      </c>
    </row>
    <row r="1015" spans="1:16" x14ac:dyDescent="0.2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  <c r="P1015" t="str">
        <f t="shared" si="15"/>
        <v>Yes</v>
      </c>
    </row>
    <row r="1016" spans="1:16" x14ac:dyDescent="0.2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  <c r="P1016" t="str">
        <f t="shared" si="15"/>
        <v>No</v>
      </c>
    </row>
    <row r="1017" spans="1:16" x14ac:dyDescent="0.2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  <c r="P1017" t="str">
        <f t="shared" si="15"/>
        <v>No</v>
      </c>
    </row>
    <row r="1018" spans="1:16" x14ac:dyDescent="0.2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  <c r="P1018" t="str">
        <f t="shared" si="15"/>
        <v>No</v>
      </c>
    </row>
    <row r="1019" spans="1:16" x14ac:dyDescent="0.2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  <c r="P1019" t="str">
        <f t="shared" si="15"/>
        <v>No</v>
      </c>
    </row>
    <row r="1020" spans="1:16" x14ac:dyDescent="0.2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  <c r="P1020" t="str">
        <f t="shared" si="15"/>
        <v>No</v>
      </c>
    </row>
    <row r="1021" spans="1:16" x14ac:dyDescent="0.2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  <c r="P1021" t="str">
        <f t="shared" si="15"/>
        <v>No</v>
      </c>
    </row>
    <row r="1022" spans="1:16" x14ac:dyDescent="0.2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  <c r="P1022" t="str">
        <f t="shared" si="15"/>
        <v>No</v>
      </c>
    </row>
    <row r="1023" spans="1:16" x14ac:dyDescent="0.2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  <c r="P1023" t="str">
        <f t="shared" si="15"/>
        <v>No</v>
      </c>
    </row>
    <row r="1024" spans="1:16" x14ac:dyDescent="0.2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  <c r="P1024" t="str">
        <f t="shared" si="15"/>
        <v>No</v>
      </c>
    </row>
    <row r="1025" spans="1:16" x14ac:dyDescent="0.2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  <c r="P1025" t="str">
        <f t="shared" si="15"/>
        <v>No</v>
      </c>
    </row>
    <row r="1026" spans="1:16" x14ac:dyDescent="0.2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  <c r="P1026" t="str">
        <f t="shared" si="15"/>
        <v>No</v>
      </c>
    </row>
    <row r="1027" spans="1:16" x14ac:dyDescent="0.2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  <c r="P1027" t="str">
        <f t="shared" ref="P1027:P1090" si="16">IF(OR(N1027=R$2,N1027=R$3,N1027=R$4),"Yes","No")</f>
        <v>No</v>
      </c>
    </row>
    <row r="1028" spans="1:16" x14ac:dyDescent="0.2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  <c r="P1028" t="str">
        <f t="shared" si="16"/>
        <v>No</v>
      </c>
    </row>
    <row r="1029" spans="1:16" x14ac:dyDescent="0.2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  <c r="P1029" t="str">
        <f t="shared" si="16"/>
        <v>No</v>
      </c>
    </row>
    <row r="1030" spans="1:16" x14ac:dyDescent="0.2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  <c r="P1030" t="str">
        <f t="shared" si="16"/>
        <v>No</v>
      </c>
    </row>
    <row r="1031" spans="1:16" x14ac:dyDescent="0.2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  <c r="P1031" t="str">
        <f t="shared" si="16"/>
        <v>No</v>
      </c>
    </row>
    <row r="1032" spans="1:16" x14ac:dyDescent="0.2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  <c r="P1032" t="str">
        <f t="shared" si="16"/>
        <v>No</v>
      </c>
    </row>
    <row r="1033" spans="1:16" x14ac:dyDescent="0.2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  <c r="P1033" t="str">
        <f t="shared" si="16"/>
        <v>No</v>
      </c>
    </row>
    <row r="1034" spans="1:16" x14ac:dyDescent="0.2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  <c r="P1034" t="str">
        <f t="shared" si="16"/>
        <v>No</v>
      </c>
    </row>
    <row r="1035" spans="1:16" x14ac:dyDescent="0.2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  <c r="P1035" t="str">
        <f t="shared" si="16"/>
        <v>No</v>
      </c>
    </row>
    <row r="1036" spans="1:16" x14ac:dyDescent="0.2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  <c r="P1036" t="str">
        <f t="shared" si="16"/>
        <v>Yes</v>
      </c>
    </row>
    <row r="1037" spans="1:16" x14ac:dyDescent="0.2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  <c r="P1037" t="str">
        <f t="shared" si="16"/>
        <v>Yes</v>
      </c>
    </row>
    <row r="1038" spans="1:16" x14ac:dyDescent="0.2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  <c r="P1038" t="str">
        <f t="shared" si="16"/>
        <v>Yes</v>
      </c>
    </row>
    <row r="1039" spans="1:16" x14ac:dyDescent="0.2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  <c r="P1039" t="str">
        <f t="shared" si="16"/>
        <v>Yes</v>
      </c>
    </row>
    <row r="1040" spans="1:16" x14ac:dyDescent="0.2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  <c r="P1040" t="str">
        <f t="shared" si="16"/>
        <v>Yes</v>
      </c>
    </row>
    <row r="1041" spans="1:16" x14ac:dyDescent="0.2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  <c r="P1041" t="str">
        <f t="shared" si="16"/>
        <v>Yes</v>
      </c>
    </row>
    <row r="1042" spans="1:16" x14ac:dyDescent="0.2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  <c r="P1042" t="str">
        <f t="shared" si="16"/>
        <v>Yes</v>
      </c>
    </row>
    <row r="1043" spans="1:16" x14ac:dyDescent="0.2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  <c r="P1043" t="str">
        <f t="shared" si="16"/>
        <v>No</v>
      </c>
    </row>
    <row r="1044" spans="1:16" x14ac:dyDescent="0.2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  <c r="P1044" t="str">
        <f t="shared" si="16"/>
        <v>No</v>
      </c>
    </row>
    <row r="1045" spans="1:16" x14ac:dyDescent="0.2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  <c r="P1045" t="str">
        <f t="shared" si="16"/>
        <v>Yes</v>
      </c>
    </row>
    <row r="1046" spans="1:16" x14ac:dyDescent="0.2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  <c r="P1046" t="str">
        <f t="shared" si="16"/>
        <v>No</v>
      </c>
    </row>
    <row r="1047" spans="1:16" x14ac:dyDescent="0.2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  <c r="P1047" t="str">
        <f t="shared" si="16"/>
        <v>No</v>
      </c>
    </row>
    <row r="1048" spans="1:16" x14ac:dyDescent="0.2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  <c r="P1048" t="str">
        <f t="shared" si="16"/>
        <v>No</v>
      </c>
    </row>
    <row r="1049" spans="1:16" x14ac:dyDescent="0.2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  <c r="P1049" t="str">
        <f t="shared" si="16"/>
        <v>No</v>
      </c>
    </row>
    <row r="1050" spans="1:16" x14ac:dyDescent="0.2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  <c r="P1050" t="str">
        <f t="shared" si="16"/>
        <v>No</v>
      </c>
    </row>
    <row r="1051" spans="1:16" x14ac:dyDescent="0.2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  <c r="P1051" t="str">
        <f t="shared" si="16"/>
        <v>No</v>
      </c>
    </row>
    <row r="1052" spans="1:16" x14ac:dyDescent="0.2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  <c r="P1052" t="str">
        <f t="shared" si="16"/>
        <v>No</v>
      </c>
    </row>
    <row r="1053" spans="1:16" x14ac:dyDescent="0.2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  <c r="P1053" t="str">
        <f t="shared" si="16"/>
        <v>No</v>
      </c>
    </row>
    <row r="1054" spans="1:16" x14ac:dyDescent="0.2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  <c r="P1054" t="str">
        <f t="shared" si="16"/>
        <v>No</v>
      </c>
    </row>
    <row r="1055" spans="1:16" x14ac:dyDescent="0.2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  <c r="P1055" t="str">
        <f t="shared" si="16"/>
        <v>No</v>
      </c>
    </row>
    <row r="1056" spans="1:16" x14ac:dyDescent="0.2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  <c r="P1056" t="str">
        <f t="shared" si="16"/>
        <v>No</v>
      </c>
    </row>
    <row r="1057" spans="1:16" x14ac:dyDescent="0.2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  <c r="P1057" t="str">
        <f t="shared" si="16"/>
        <v>No</v>
      </c>
    </row>
    <row r="1058" spans="1:16" x14ac:dyDescent="0.2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  <c r="P1058" t="str">
        <f t="shared" si="16"/>
        <v>No</v>
      </c>
    </row>
    <row r="1059" spans="1:16" x14ac:dyDescent="0.2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  <c r="P1059" t="str">
        <f t="shared" si="16"/>
        <v>No</v>
      </c>
    </row>
    <row r="1060" spans="1:16" x14ac:dyDescent="0.2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  <c r="P1060" t="str">
        <f t="shared" si="16"/>
        <v>No</v>
      </c>
    </row>
    <row r="1061" spans="1:16" x14ac:dyDescent="0.2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  <c r="P1061" t="str">
        <f t="shared" si="16"/>
        <v>No</v>
      </c>
    </row>
    <row r="1062" spans="1:16" x14ac:dyDescent="0.2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  <c r="P1062" t="str">
        <f t="shared" si="16"/>
        <v>No</v>
      </c>
    </row>
    <row r="1063" spans="1:16" x14ac:dyDescent="0.2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  <c r="P1063" t="str">
        <f t="shared" si="16"/>
        <v>No</v>
      </c>
    </row>
    <row r="1064" spans="1:16" x14ac:dyDescent="0.2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  <c r="P1064" t="str">
        <f t="shared" si="16"/>
        <v>Yes</v>
      </c>
    </row>
    <row r="1065" spans="1:16" x14ac:dyDescent="0.2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  <c r="P1065" t="str">
        <f t="shared" si="16"/>
        <v>Yes</v>
      </c>
    </row>
    <row r="1066" spans="1:16" x14ac:dyDescent="0.2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  <c r="P1066" t="str">
        <f t="shared" si="16"/>
        <v>No</v>
      </c>
    </row>
    <row r="1067" spans="1:16" x14ac:dyDescent="0.2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  <c r="P1067" t="str">
        <f t="shared" si="16"/>
        <v>Yes</v>
      </c>
    </row>
    <row r="1068" spans="1:16" x14ac:dyDescent="0.2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  <c r="P1068" t="str">
        <f t="shared" si="16"/>
        <v>No</v>
      </c>
    </row>
    <row r="1069" spans="1:16" x14ac:dyDescent="0.2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  <c r="P1069" t="str">
        <f t="shared" si="16"/>
        <v>No</v>
      </c>
    </row>
    <row r="1070" spans="1:16" x14ac:dyDescent="0.2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  <c r="P1070" t="str">
        <f t="shared" si="16"/>
        <v>No</v>
      </c>
    </row>
    <row r="1071" spans="1:16" x14ac:dyDescent="0.2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  <c r="P1071" t="str">
        <f t="shared" si="16"/>
        <v>No</v>
      </c>
    </row>
    <row r="1072" spans="1:16" x14ac:dyDescent="0.2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  <c r="P1072" t="str">
        <f t="shared" si="16"/>
        <v>No</v>
      </c>
    </row>
    <row r="1073" spans="1:16" x14ac:dyDescent="0.2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  <c r="P1073" t="str">
        <f t="shared" si="16"/>
        <v>No</v>
      </c>
    </row>
    <row r="1074" spans="1:16" x14ac:dyDescent="0.2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  <c r="P1074" t="str">
        <f t="shared" si="16"/>
        <v>No</v>
      </c>
    </row>
    <row r="1075" spans="1:16" x14ac:dyDescent="0.2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  <c r="P1075" t="str">
        <f t="shared" si="16"/>
        <v>No</v>
      </c>
    </row>
    <row r="1076" spans="1:16" x14ac:dyDescent="0.2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  <c r="P1076" t="str">
        <f t="shared" si="16"/>
        <v>No</v>
      </c>
    </row>
    <row r="1077" spans="1:16" x14ac:dyDescent="0.2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  <c r="P1077" t="str">
        <f t="shared" si="16"/>
        <v>Yes</v>
      </c>
    </row>
    <row r="1078" spans="1:16" x14ac:dyDescent="0.2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  <c r="P1078" t="str">
        <f t="shared" si="16"/>
        <v>Yes</v>
      </c>
    </row>
    <row r="1079" spans="1:16" x14ac:dyDescent="0.2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  <c r="P1079" t="str">
        <f t="shared" si="16"/>
        <v>Yes</v>
      </c>
    </row>
    <row r="1080" spans="1:16" x14ac:dyDescent="0.2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  <c r="P1080" t="str">
        <f t="shared" si="16"/>
        <v>Yes</v>
      </c>
    </row>
    <row r="1081" spans="1:16" x14ac:dyDescent="0.2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  <c r="P1081" t="str">
        <f t="shared" si="16"/>
        <v>Yes</v>
      </c>
    </row>
    <row r="1082" spans="1:16" x14ac:dyDescent="0.2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  <c r="P1082" t="str">
        <f t="shared" si="16"/>
        <v>Yes</v>
      </c>
    </row>
    <row r="1083" spans="1:16" x14ac:dyDescent="0.2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  <c r="P1083" t="str">
        <f t="shared" si="16"/>
        <v>Yes</v>
      </c>
    </row>
    <row r="1084" spans="1:16" x14ac:dyDescent="0.2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  <c r="P1084" t="str">
        <f t="shared" si="16"/>
        <v>Yes</v>
      </c>
    </row>
    <row r="1085" spans="1:16" x14ac:dyDescent="0.2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  <c r="P1085" t="str">
        <f t="shared" si="16"/>
        <v>Yes</v>
      </c>
    </row>
    <row r="1086" spans="1:16" x14ac:dyDescent="0.2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  <c r="P1086" t="str">
        <f t="shared" si="16"/>
        <v>Yes</v>
      </c>
    </row>
    <row r="1087" spans="1:16" x14ac:dyDescent="0.2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  <c r="P1087" t="str">
        <f t="shared" si="16"/>
        <v>Yes</v>
      </c>
    </row>
    <row r="1088" spans="1:16" x14ac:dyDescent="0.2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  <c r="P1088" t="str">
        <f t="shared" si="16"/>
        <v>Yes</v>
      </c>
    </row>
    <row r="1089" spans="1:16" x14ac:dyDescent="0.2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  <c r="P1089" t="str">
        <f t="shared" si="16"/>
        <v>Yes</v>
      </c>
    </row>
    <row r="1090" spans="1:16" x14ac:dyDescent="0.2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  <c r="P1090" t="str">
        <f t="shared" si="16"/>
        <v>No</v>
      </c>
    </row>
    <row r="1091" spans="1:16" x14ac:dyDescent="0.2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  <c r="P1091" t="str">
        <f t="shared" ref="P1091:P1154" si="17">IF(OR(N1091=R$2,N1091=R$3,N1091=R$4),"Yes","No")</f>
        <v>Yes</v>
      </c>
    </row>
    <row r="1092" spans="1:16" x14ac:dyDescent="0.2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  <c r="P1092" t="str">
        <f t="shared" si="17"/>
        <v>Yes</v>
      </c>
    </row>
    <row r="1093" spans="1:16" x14ac:dyDescent="0.2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  <c r="P1093" t="str">
        <f t="shared" si="17"/>
        <v>Yes</v>
      </c>
    </row>
    <row r="1094" spans="1:16" x14ac:dyDescent="0.2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  <c r="P1094" t="str">
        <f t="shared" si="17"/>
        <v>Yes</v>
      </c>
    </row>
    <row r="1095" spans="1:16" x14ac:dyDescent="0.2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  <c r="P1095" t="str">
        <f t="shared" si="17"/>
        <v>Yes</v>
      </c>
    </row>
    <row r="1096" spans="1:16" x14ac:dyDescent="0.2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  <c r="P1096" t="str">
        <f t="shared" si="17"/>
        <v>Yes</v>
      </c>
    </row>
    <row r="1097" spans="1:16" x14ac:dyDescent="0.2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  <c r="P1097" t="str">
        <f t="shared" si="17"/>
        <v>Yes</v>
      </c>
    </row>
    <row r="1098" spans="1:16" x14ac:dyDescent="0.2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  <c r="P1098" t="str">
        <f t="shared" si="17"/>
        <v>No</v>
      </c>
    </row>
    <row r="1099" spans="1:16" x14ac:dyDescent="0.2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  <c r="P1099" t="str">
        <f t="shared" si="17"/>
        <v>Yes</v>
      </c>
    </row>
    <row r="1100" spans="1:16" x14ac:dyDescent="0.2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  <c r="P1100" t="str">
        <f t="shared" si="17"/>
        <v>Yes</v>
      </c>
    </row>
    <row r="1101" spans="1:16" x14ac:dyDescent="0.2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  <c r="P1101" t="str">
        <f t="shared" si="17"/>
        <v>Yes</v>
      </c>
    </row>
    <row r="1102" spans="1:16" x14ac:dyDescent="0.2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  <c r="P1102" t="str">
        <f t="shared" si="17"/>
        <v>No</v>
      </c>
    </row>
    <row r="1103" spans="1:16" x14ac:dyDescent="0.2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  <c r="P1103" t="str">
        <f t="shared" si="17"/>
        <v>No</v>
      </c>
    </row>
    <row r="1104" spans="1:16" x14ac:dyDescent="0.2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  <c r="P1104" t="str">
        <f t="shared" si="17"/>
        <v>Yes</v>
      </c>
    </row>
    <row r="1105" spans="1:16" x14ac:dyDescent="0.2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  <c r="P1105" t="str">
        <f t="shared" si="17"/>
        <v>Yes</v>
      </c>
    </row>
    <row r="1106" spans="1:16" x14ac:dyDescent="0.2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  <c r="P1106" t="str">
        <f t="shared" si="17"/>
        <v>Yes</v>
      </c>
    </row>
    <row r="1107" spans="1:16" x14ac:dyDescent="0.2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  <c r="P1107" t="str">
        <f t="shared" si="17"/>
        <v>No</v>
      </c>
    </row>
    <row r="1108" spans="1:16" x14ac:dyDescent="0.2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  <c r="P1108" t="str">
        <f t="shared" si="17"/>
        <v>Yes</v>
      </c>
    </row>
    <row r="1109" spans="1:16" x14ac:dyDescent="0.2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  <c r="P1109" t="str">
        <f t="shared" si="17"/>
        <v>Yes</v>
      </c>
    </row>
    <row r="1110" spans="1:16" x14ac:dyDescent="0.2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  <c r="P1110" t="str">
        <f t="shared" si="17"/>
        <v>No</v>
      </c>
    </row>
    <row r="1111" spans="1:16" x14ac:dyDescent="0.2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  <c r="P1111" t="str">
        <f t="shared" si="17"/>
        <v>Yes</v>
      </c>
    </row>
    <row r="1112" spans="1:16" x14ac:dyDescent="0.2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  <c r="P1112" t="str">
        <f t="shared" si="17"/>
        <v>Yes</v>
      </c>
    </row>
    <row r="1113" spans="1:16" x14ac:dyDescent="0.2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  <c r="P1113" t="str">
        <f t="shared" si="17"/>
        <v>Yes</v>
      </c>
    </row>
    <row r="1114" spans="1:16" x14ac:dyDescent="0.2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  <c r="P1114" t="str">
        <f t="shared" si="17"/>
        <v>Yes</v>
      </c>
    </row>
    <row r="1115" spans="1:16" x14ac:dyDescent="0.2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  <c r="P1115" t="str">
        <f t="shared" si="17"/>
        <v>Yes</v>
      </c>
    </row>
    <row r="1116" spans="1:16" x14ac:dyDescent="0.2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  <c r="P1116" t="str">
        <f t="shared" si="17"/>
        <v>No</v>
      </c>
    </row>
    <row r="1117" spans="1:16" x14ac:dyDescent="0.2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  <c r="P1117" t="str">
        <f t="shared" si="17"/>
        <v>Yes</v>
      </c>
    </row>
    <row r="1118" spans="1:16" x14ac:dyDescent="0.2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  <c r="P1118" t="str">
        <f t="shared" si="17"/>
        <v>Yes</v>
      </c>
    </row>
    <row r="1119" spans="1:16" x14ac:dyDescent="0.2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  <c r="P1119" t="str">
        <f t="shared" si="17"/>
        <v>Yes</v>
      </c>
    </row>
    <row r="1120" spans="1:16" x14ac:dyDescent="0.2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  <c r="P1120" t="str">
        <f t="shared" si="17"/>
        <v>Yes</v>
      </c>
    </row>
    <row r="1121" spans="1:16" x14ac:dyDescent="0.2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  <c r="P1121" t="str">
        <f t="shared" si="17"/>
        <v>Yes</v>
      </c>
    </row>
    <row r="1122" spans="1:16" x14ac:dyDescent="0.2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  <c r="P1122" t="str">
        <f t="shared" si="17"/>
        <v>Yes</v>
      </c>
    </row>
    <row r="1123" spans="1:16" x14ac:dyDescent="0.2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  <c r="P1123" t="str">
        <f t="shared" si="17"/>
        <v>Yes</v>
      </c>
    </row>
    <row r="1124" spans="1:16" x14ac:dyDescent="0.2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  <c r="P1124" t="str">
        <f t="shared" si="17"/>
        <v>Yes</v>
      </c>
    </row>
    <row r="1125" spans="1:16" x14ac:dyDescent="0.2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  <c r="P1125" t="str">
        <f t="shared" si="17"/>
        <v>Yes</v>
      </c>
    </row>
    <row r="1126" spans="1:16" x14ac:dyDescent="0.2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  <c r="P1126" t="str">
        <f t="shared" si="17"/>
        <v>Yes</v>
      </c>
    </row>
    <row r="1127" spans="1:16" x14ac:dyDescent="0.2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  <c r="P1127" t="str">
        <f t="shared" si="17"/>
        <v>Yes</v>
      </c>
    </row>
    <row r="1128" spans="1:16" x14ac:dyDescent="0.2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  <c r="P1128" t="str">
        <f t="shared" si="17"/>
        <v>Yes</v>
      </c>
    </row>
    <row r="1129" spans="1:16" x14ac:dyDescent="0.2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  <c r="P1129" t="str">
        <f t="shared" si="17"/>
        <v>Yes</v>
      </c>
    </row>
    <row r="1130" spans="1:16" x14ac:dyDescent="0.2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  <c r="P1130" t="str">
        <f t="shared" si="17"/>
        <v>Yes</v>
      </c>
    </row>
    <row r="1131" spans="1:16" x14ac:dyDescent="0.2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  <c r="P1131" t="str">
        <f t="shared" si="17"/>
        <v>Yes</v>
      </c>
    </row>
    <row r="1132" spans="1:16" x14ac:dyDescent="0.2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  <c r="P1132" t="str">
        <f t="shared" si="17"/>
        <v>Yes</v>
      </c>
    </row>
    <row r="1133" spans="1:16" x14ac:dyDescent="0.2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  <c r="P1133" t="str">
        <f t="shared" si="17"/>
        <v>No</v>
      </c>
    </row>
    <row r="1134" spans="1:16" x14ac:dyDescent="0.2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  <c r="P1134" t="str">
        <f t="shared" si="17"/>
        <v>Yes</v>
      </c>
    </row>
    <row r="1135" spans="1:16" x14ac:dyDescent="0.2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  <c r="P1135" t="str">
        <f t="shared" si="17"/>
        <v>Yes</v>
      </c>
    </row>
    <row r="1136" spans="1:16" x14ac:dyDescent="0.2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  <c r="P1136" t="str">
        <f t="shared" si="17"/>
        <v>No</v>
      </c>
    </row>
    <row r="1137" spans="1:16" x14ac:dyDescent="0.2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  <c r="P1137" t="str">
        <f t="shared" si="17"/>
        <v>Yes</v>
      </c>
    </row>
    <row r="1138" spans="1:16" x14ac:dyDescent="0.2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  <c r="P1138" t="str">
        <f t="shared" si="17"/>
        <v>Yes</v>
      </c>
    </row>
    <row r="1139" spans="1:16" x14ac:dyDescent="0.2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  <c r="P1139" t="str">
        <f t="shared" si="17"/>
        <v>Yes</v>
      </c>
    </row>
    <row r="1140" spans="1:16" x14ac:dyDescent="0.2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  <c r="P1140" t="str">
        <f t="shared" si="17"/>
        <v>Yes</v>
      </c>
    </row>
    <row r="1141" spans="1:16" x14ac:dyDescent="0.2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  <c r="P1141" t="str">
        <f t="shared" si="17"/>
        <v>Yes</v>
      </c>
    </row>
    <row r="1142" spans="1:16" x14ac:dyDescent="0.2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  <c r="P1142" t="str">
        <f t="shared" si="17"/>
        <v>Yes</v>
      </c>
    </row>
    <row r="1143" spans="1:16" x14ac:dyDescent="0.2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  <c r="P1143" t="str">
        <f t="shared" si="17"/>
        <v>Yes</v>
      </c>
    </row>
    <row r="1144" spans="1:16" x14ac:dyDescent="0.2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  <c r="P1144" t="str">
        <f t="shared" si="17"/>
        <v>Yes</v>
      </c>
    </row>
    <row r="1145" spans="1:16" x14ac:dyDescent="0.2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  <c r="P1145" t="str">
        <f t="shared" si="17"/>
        <v>No</v>
      </c>
    </row>
    <row r="1146" spans="1:16" x14ac:dyDescent="0.2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  <c r="P1146" t="str">
        <f t="shared" si="17"/>
        <v>Yes</v>
      </c>
    </row>
    <row r="1147" spans="1:16" x14ac:dyDescent="0.2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  <c r="P1147" t="str">
        <f t="shared" si="17"/>
        <v>Yes</v>
      </c>
    </row>
    <row r="1148" spans="1:16" x14ac:dyDescent="0.2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  <c r="P1148" t="str">
        <f t="shared" si="17"/>
        <v>Yes</v>
      </c>
    </row>
    <row r="1149" spans="1:16" x14ac:dyDescent="0.2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  <c r="P1149" t="str">
        <f t="shared" si="17"/>
        <v>Yes</v>
      </c>
    </row>
    <row r="1150" spans="1:16" x14ac:dyDescent="0.2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  <c r="P1150" t="str">
        <f t="shared" si="17"/>
        <v>Yes</v>
      </c>
    </row>
    <row r="1151" spans="1:16" x14ac:dyDescent="0.2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  <c r="P1151" t="str">
        <f t="shared" si="17"/>
        <v>No</v>
      </c>
    </row>
    <row r="1152" spans="1:16" x14ac:dyDescent="0.2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  <c r="P1152" t="str">
        <f t="shared" si="17"/>
        <v>Yes</v>
      </c>
    </row>
    <row r="1153" spans="1:16" x14ac:dyDescent="0.2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  <c r="P1153" t="str">
        <f t="shared" si="17"/>
        <v>Yes</v>
      </c>
    </row>
    <row r="1154" spans="1:16" x14ac:dyDescent="0.2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  <c r="P1154" t="str">
        <f t="shared" si="17"/>
        <v>Yes</v>
      </c>
    </row>
    <row r="1155" spans="1:16" x14ac:dyDescent="0.2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  <c r="P1155" t="str">
        <f t="shared" ref="P1155:P1218" si="18">IF(OR(N1155=R$2,N1155=R$3,N1155=R$4),"Yes","No")</f>
        <v>Yes</v>
      </c>
    </row>
    <row r="1156" spans="1:16" x14ac:dyDescent="0.2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  <c r="P1156" t="str">
        <f t="shared" si="18"/>
        <v>Yes</v>
      </c>
    </row>
    <row r="1157" spans="1:16" x14ac:dyDescent="0.2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  <c r="P1157" t="str">
        <f t="shared" si="18"/>
        <v>Yes</v>
      </c>
    </row>
    <row r="1158" spans="1:16" x14ac:dyDescent="0.2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  <c r="P1158" t="str">
        <f t="shared" si="18"/>
        <v>No</v>
      </c>
    </row>
    <row r="1159" spans="1:16" x14ac:dyDescent="0.2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  <c r="P1159" t="str">
        <f t="shared" si="18"/>
        <v>No</v>
      </c>
    </row>
    <row r="1160" spans="1:16" x14ac:dyDescent="0.2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  <c r="P1160" t="str">
        <f t="shared" si="18"/>
        <v>No</v>
      </c>
    </row>
    <row r="1161" spans="1:16" x14ac:dyDescent="0.2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  <c r="P1161" t="str">
        <f t="shared" si="18"/>
        <v>Yes</v>
      </c>
    </row>
    <row r="1162" spans="1:16" x14ac:dyDescent="0.2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  <c r="P1162" t="str">
        <f t="shared" si="18"/>
        <v>Yes</v>
      </c>
    </row>
    <row r="1163" spans="1:16" x14ac:dyDescent="0.2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  <c r="P1163" t="str">
        <f t="shared" si="18"/>
        <v>No</v>
      </c>
    </row>
    <row r="1164" spans="1:16" x14ac:dyDescent="0.2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  <c r="P1164" t="str">
        <f t="shared" si="18"/>
        <v>No</v>
      </c>
    </row>
    <row r="1165" spans="1:16" x14ac:dyDescent="0.2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  <c r="P1165" t="str">
        <f t="shared" si="18"/>
        <v>Yes</v>
      </c>
    </row>
    <row r="1166" spans="1:16" x14ac:dyDescent="0.2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  <c r="P1166" t="str">
        <f t="shared" si="18"/>
        <v>No</v>
      </c>
    </row>
    <row r="1167" spans="1:16" x14ac:dyDescent="0.2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  <c r="P1167" t="str">
        <f t="shared" si="18"/>
        <v>No</v>
      </c>
    </row>
    <row r="1168" spans="1:16" x14ac:dyDescent="0.2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  <c r="P1168" t="str">
        <f t="shared" si="18"/>
        <v>No</v>
      </c>
    </row>
    <row r="1169" spans="1:16" x14ac:dyDescent="0.2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  <c r="P1169" t="str">
        <f t="shared" si="18"/>
        <v>Yes</v>
      </c>
    </row>
    <row r="1170" spans="1:16" x14ac:dyDescent="0.2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  <c r="P1170" t="str">
        <f t="shared" si="18"/>
        <v>Yes</v>
      </c>
    </row>
    <row r="1171" spans="1:16" x14ac:dyDescent="0.2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  <c r="P1171" t="str">
        <f t="shared" si="18"/>
        <v>No</v>
      </c>
    </row>
    <row r="1172" spans="1:16" x14ac:dyDescent="0.2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  <c r="P1172" t="str">
        <f t="shared" si="18"/>
        <v>No</v>
      </c>
    </row>
    <row r="1173" spans="1:16" x14ac:dyDescent="0.2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  <c r="P1173" t="str">
        <f t="shared" si="18"/>
        <v>No</v>
      </c>
    </row>
    <row r="1174" spans="1:16" x14ac:dyDescent="0.2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  <c r="P1174" t="str">
        <f t="shared" si="18"/>
        <v>No</v>
      </c>
    </row>
    <row r="1175" spans="1:16" x14ac:dyDescent="0.2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  <c r="P1175" t="str">
        <f t="shared" si="18"/>
        <v>No</v>
      </c>
    </row>
    <row r="1176" spans="1:16" x14ac:dyDescent="0.2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  <c r="P1176" t="str">
        <f t="shared" si="18"/>
        <v>Yes</v>
      </c>
    </row>
    <row r="1177" spans="1:16" x14ac:dyDescent="0.2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  <c r="P1177" t="str">
        <f t="shared" si="18"/>
        <v>Yes</v>
      </c>
    </row>
    <row r="1178" spans="1:16" x14ac:dyDescent="0.2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  <c r="P1178" t="str">
        <f t="shared" si="18"/>
        <v>No</v>
      </c>
    </row>
    <row r="1179" spans="1:16" x14ac:dyDescent="0.2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  <c r="P1179" t="str">
        <f t="shared" si="18"/>
        <v>No</v>
      </c>
    </row>
    <row r="1180" spans="1:16" x14ac:dyDescent="0.2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  <c r="P1180" t="str">
        <f t="shared" si="18"/>
        <v>Yes</v>
      </c>
    </row>
    <row r="1181" spans="1:16" x14ac:dyDescent="0.2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  <c r="P1181" t="str">
        <f t="shared" si="18"/>
        <v>Yes</v>
      </c>
    </row>
    <row r="1182" spans="1:16" x14ac:dyDescent="0.2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  <c r="P1182" t="str">
        <f t="shared" si="18"/>
        <v>Yes</v>
      </c>
    </row>
    <row r="1183" spans="1:16" x14ac:dyDescent="0.2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  <c r="P1183" t="str">
        <f t="shared" si="18"/>
        <v>Yes</v>
      </c>
    </row>
    <row r="1184" spans="1:16" x14ac:dyDescent="0.2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  <c r="P1184" t="str">
        <f t="shared" si="18"/>
        <v>Yes</v>
      </c>
    </row>
    <row r="1185" spans="1:16" x14ac:dyDescent="0.2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  <c r="P1185" t="str">
        <f t="shared" si="18"/>
        <v>Yes</v>
      </c>
    </row>
    <row r="1186" spans="1:16" x14ac:dyDescent="0.2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  <c r="P1186" t="str">
        <f t="shared" si="18"/>
        <v>Yes</v>
      </c>
    </row>
    <row r="1187" spans="1:16" x14ac:dyDescent="0.2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  <c r="P1187" t="str">
        <f t="shared" si="18"/>
        <v>Yes</v>
      </c>
    </row>
    <row r="1188" spans="1:16" x14ac:dyDescent="0.2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  <c r="P1188" t="str">
        <f t="shared" si="18"/>
        <v>Yes</v>
      </c>
    </row>
    <row r="1189" spans="1:16" x14ac:dyDescent="0.2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  <c r="P1189" t="str">
        <f t="shared" si="18"/>
        <v>Yes</v>
      </c>
    </row>
    <row r="1190" spans="1:16" x14ac:dyDescent="0.2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  <c r="P1190" t="str">
        <f t="shared" si="18"/>
        <v>Yes</v>
      </c>
    </row>
    <row r="1191" spans="1:16" x14ac:dyDescent="0.2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  <c r="P1191" t="str">
        <f t="shared" si="18"/>
        <v>Yes</v>
      </c>
    </row>
    <row r="1192" spans="1:16" x14ac:dyDescent="0.2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  <c r="P1192" t="str">
        <f t="shared" si="18"/>
        <v>Yes</v>
      </c>
    </row>
    <row r="1193" spans="1:16" x14ac:dyDescent="0.2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  <c r="P1193" t="str">
        <f t="shared" si="18"/>
        <v>Yes</v>
      </c>
    </row>
    <row r="1194" spans="1:16" x14ac:dyDescent="0.2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  <c r="P1194" t="str">
        <f t="shared" si="18"/>
        <v>Yes</v>
      </c>
    </row>
    <row r="1195" spans="1:16" x14ac:dyDescent="0.2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  <c r="P1195" t="str">
        <f t="shared" si="18"/>
        <v>Yes</v>
      </c>
    </row>
    <row r="1196" spans="1:16" x14ac:dyDescent="0.2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  <c r="P1196" t="str">
        <f t="shared" si="18"/>
        <v>Yes</v>
      </c>
    </row>
    <row r="1197" spans="1:16" x14ac:dyDescent="0.2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  <c r="P1197" t="str">
        <f t="shared" si="18"/>
        <v>Yes</v>
      </c>
    </row>
    <row r="1198" spans="1:16" x14ac:dyDescent="0.2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  <c r="P1198" t="str">
        <f t="shared" si="18"/>
        <v>Yes</v>
      </c>
    </row>
    <row r="1199" spans="1:16" x14ac:dyDescent="0.2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  <c r="P1199" t="str">
        <f t="shared" si="18"/>
        <v>Yes</v>
      </c>
    </row>
    <row r="1200" spans="1:16" x14ac:dyDescent="0.2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  <c r="P1200" t="str">
        <f t="shared" si="18"/>
        <v>Yes</v>
      </c>
    </row>
    <row r="1201" spans="1:16" x14ac:dyDescent="0.2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  <c r="P1201" t="str">
        <f t="shared" si="18"/>
        <v>Yes</v>
      </c>
    </row>
    <row r="1202" spans="1:16" x14ac:dyDescent="0.2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  <c r="P1202" t="str">
        <f t="shared" si="18"/>
        <v>Yes</v>
      </c>
    </row>
    <row r="1203" spans="1:16" x14ac:dyDescent="0.2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  <c r="P1203" t="str">
        <f t="shared" si="18"/>
        <v>No</v>
      </c>
    </row>
    <row r="1204" spans="1:16" x14ac:dyDescent="0.2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  <c r="P1204" t="str">
        <f t="shared" si="18"/>
        <v>No</v>
      </c>
    </row>
    <row r="1205" spans="1:16" x14ac:dyDescent="0.2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  <c r="P1205" t="str">
        <f t="shared" si="18"/>
        <v>Yes</v>
      </c>
    </row>
    <row r="1206" spans="1:16" x14ac:dyDescent="0.2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  <c r="P1206" t="str">
        <f t="shared" si="18"/>
        <v>Yes</v>
      </c>
    </row>
    <row r="1207" spans="1:16" x14ac:dyDescent="0.2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  <c r="P1207" t="str">
        <f t="shared" si="18"/>
        <v>Yes</v>
      </c>
    </row>
    <row r="1208" spans="1:16" x14ac:dyDescent="0.2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  <c r="P1208" t="str">
        <f t="shared" si="18"/>
        <v>Yes</v>
      </c>
    </row>
    <row r="1209" spans="1:16" x14ac:dyDescent="0.2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  <c r="P1209" t="str">
        <f t="shared" si="18"/>
        <v>Yes</v>
      </c>
    </row>
    <row r="1210" spans="1:16" x14ac:dyDescent="0.2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  <c r="P1210" t="str">
        <f t="shared" si="18"/>
        <v>Yes</v>
      </c>
    </row>
    <row r="1211" spans="1:16" x14ac:dyDescent="0.2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  <c r="P1211" t="str">
        <f t="shared" si="18"/>
        <v>Yes</v>
      </c>
    </row>
    <row r="1212" spans="1:16" x14ac:dyDescent="0.2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  <c r="P1212" t="str">
        <f t="shared" si="18"/>
        <v>Yes</v>
      </c>
    </row>
    <row r="1213" spans="1:16" x14ac:dyDescent="0.2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  <c r="P1213" t="str">
        <f t="shared" si="18"/>
        <v>Yes</v>
      </c>
    </row>
    <row r="1214" spans="1:16" x14ac:dyDescent="0.2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  <c r="P1214" t="str">
        <f t="shared" si="18"/>
        <v>Yes</v>
      </c>
    </row>
    <row r="1215" spans="1:16" x14ac:dyDescent="0.2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  <c r="P1215" t="str">
        <f t="shared" si="18"/>
        <v>Yes</v>
      </c>
    </row>
    <row r="1216" spans="1:16" x14ac:dyDescent="0.2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  <c r="P1216" t="str">
        <f t="shared" si="18"/>
        <v>Yes</v>
      </c>
    </row>
    <row r="1217" spans="1:16" x14ac:dyDescent="0.2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  <c r="P1217" t="str">
        <f t="shared" si="18"/>
        <v>Yes</v>
      </c>
    </row>
    <row r="1218" spans="1:16" x14ac:dyDescent="0.2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  <c r="P1218" t="str">
        <f t="shared" si="18"/>
        <v>Yes</v>
      </c>
    </row>
    <row r="1219" spans="1:16" x14ac:dyDescent="0.2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  <c r="P1219" t="str">
        <f t="shared" ref="P1219:P1282" si="19">IF(OR(N1219=R$2,N1219=R$3,N1219=R$4),"Yes","No")</f>
        <v>Yes</v>
      </c>
    </row>
    <row r="1220" spans="1:16" x14ac:dyDescent="0.2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  <c r="P1220" t="str">
        <f t="shared" si="19"/>
        <v>Yes</v>
      </c>
    </row>
    <row r="1221" spans="1:16" x14ac:dyDescent="0.2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  <c r="P1221" t="str">
        <f t="shared" si="19"/>
        <v>Yes</v>
      </c>
    </row>
    <row r="1222" spans="1:16" x14ac:dyDescent="0.2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  <c r="P1222" t="str">
        <f t="shared" si="19"/>
        <v>Yes</v>
      </c>
    </row>
    <row r="1223" spans="1:16" x14ac:dyDescent="0.2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  <c r="P1223" t="str">
        <f t="shared" si="19"/>
        <v>Yes</v>
      </c>
    </row>
    <row r="1224" spans="1:16" x14ac:dyDescent="0.2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  <c r="P1224" t="str">
        <f t="shared" si="19"/>
        <v>Yes</v>
      </c>
    </row>
    <row r="1225" spans="1:16" x14ac:dyDescent="0.2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  <c r="P1225" t="str">
        <f t="shared" si="19"/>
        <v>Yes</v>
      </c>
    </row>
    <row r="1226" spans="1:16" x14ac:dyDescent="0.2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  <c r="P1226" t="str">
        <f t="shared" si="19"/>
        <v>Yes</v>
      </c>
    </row>
    <row r="1227" spans="1:16" x14ac:dyDescent="0.2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  <c r="P1227" t="str">
        <f t="shared" si="19"/>
        <v>Yes</v>
      </c>
    </row>
    <row r="1228" spans="1:16" x14ac:dyDescent="0.2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  <c r="P1228" t="str">
        <f t="shared" si="19"/>
        <v>Yes</v>
      </c>
    </row>
    <row r="1229" spans="1:16" x14ac:dyDescent="0.2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  <c r="P1229" t="str">
        <f t="shared" si="19"/>
        <v>Yes</v>
      </c>
    </row>
    <row r="1230" spans="1:16" x14ac:dyDescent="0.2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  <c r="P1230" t="str">
        <f t="shared" si="19"/>
        <v>Yes</v>
      </c>
    </row>
    <row r="1231" spans="1:16" x14ac:dyDescent="0.2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  <c r="P1231" t="str">
        <f t="shared" si="19"/>
        <v>Yes</v>
      </c>
    </row>
    <row r="1232" spans="1:16" x14ac:dyDescent="0.2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  <c r="P1232" t="str">
        <f t="shared" si="19"/>
        <v>Yes</v>
      </c>
    </row>
    <row r="1233" spans="1:16" x14ac:dyDescent="0.2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  <c r="P1233" t="str">
        <f t="shared" si="19"/>
        <v>Yes</v>
      </c>
    </row>
    <row r="1234" spans="1:16" x14ac:dyDescent="0.2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  <c r="P1234" t="str">
        <f t="shared" si="19"/>
        <v>Yes</v>
      </c>
    </row>
    <row r="1235" spans="1:16" x14ac:dyDescent="0.2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  <c r="P1235" t="str">
        <f t="shared" si="19"/>
        <v>Yes</v>
      </c>
    </row>
    <row r="1236" spans="1:16" x14ac:dyDescent="0.2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  <c r="P1236" t="str">
        <f t="shared" si="19"/>
        <v>Yes</v>
      </c>
    </row>
    <row r="1237" spans="1:16" x14ac:dyDescent="0.2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  <c r="P1237" t="str">
        <f t="shared" si="19"/>
        <v>Yes</v>
      </c>
    </row>
    <row r="1238" spans="1:16" x14ac:dyDescent="0.2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  <c r="P1238" t="str">
        <f t="shared" si="19"/>
        <v>Yes</v>
      </c>
    </row>
    <row r="1239" spans="1:16" x14ac:dyDescent="0.2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  <c r="P1239" t="str">
        <f t="shared" si="19"/>
        <v>Yes</v>
      </c>
    </row>
    <row r="1240" spans="1:16" x14ac:dyDescent="0.2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  <c r="P1240" t="str">
        <f t="shared" si="19"/>
        <v>Yes</v>
      </c>
    </row>
    <row r="1241" spans="1:16" x14ac:dyDescent="0.2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  <c r="P1241" t="str">
        <f t="shared" si="19"/>
        <v>Yes</v>
      </c>
    </row>
    <row r="1242" spans="1:16" x14ac:dyDescent="0.2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  <c r="P1242" t="str">
        <f t="shared" si="19"/>
        <v>Yes</v>
      </c>
    </row>
    <row r="1243" spans="1:16" x14ac:dyDescent="0.2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  <c r="P1243" t="str">
        <f t="shared" si="19"/>
        <v>No</v>
      </c>
    </row>
    <row r="1244" spans="1:16" x14ac:dyDescent="0.2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  <c r="P1244" t="str">
        <f t="shared" si="19"/>
        <v>Yes</v>
      </c>
    </row>
    <row r="1245" spans="1:16" x14ac:dyDescent="0.2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  <c r="P1245" t="str">
        <f t="shared" si="19"/>
        <v>No</v>
      </c>
    </row>
    <row r="1246" spans="1:16" x14ac:dyDescent="0.2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  <c r="P1246" t="str">
        <f t="shared" si="19"/>
        <v>Yes</v>
      </c>
    </row>
    <row r="1247" spans="1:16" x14ac:dyDescent="0.2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  <c r="P1247" t="str">
        <f t="shared" si="19"/>
        <v>Yes</v>
      </c>
    </row>
    <row r="1248" spans="1:16" x14ac:dyDescent="0.2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  <c r="P1248" t="str">
        <f t="shared" si="19"/>
        <v>Yes</v>
      </c>
    </row>
    <row r="1249" spans="1:16" x14ac:dyDescent="0.2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  <c r="P1249" t="str">
        <f t="shared" si="19"/>
        <v>Yes</v>
      </c>
    </row>
    <row r="1250" spans="1:16" x14ac:dyDescent="0.2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  <c r="P1250" t="str">
        <f t="shared" si="19"/>
        <v>Yes</v>
      </c>
    </row>
    <row r="1251" spans="1:16" x14ac:dyDescent="0.2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  <c r="P1251" t="str">
        <f t="shared" si="19"/>
        <v>Yes</v>
      </c>
    </row>
    <row r="1252" spans="1:16" x14ac:dyDescent="0.2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  <c r="P1252" t="str">
        <f t="shared" si="19"/>
        <v>Yes</v>
      </c>
    </row>
    <row r="1253" spans="1:16" x14ac:dyDescent="0.2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  <c r="P1253" t="str">
        <f t="shared" si="19"/>
        <v>Yes</v>
      </c>
    </row>
    <row r="1254" spans="1:16" x14ac:dyDescent="0.2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  <c r="P1254" t="str">
        <f t="shared" si="19"/>
        <v>Yes</v>
      </c>
    </row>
    <row r="1255" spans="1:16" x14ac:dyDescent="0.2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  <c r="P1255" t="str">
        <f t="shared" si="19"/>
        <v>Yes</v>
      </c>
    </row>
    <row r="1256" spans="1:16" x14ac:dyDescent="0.2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  <c r="P1256" t="str">
        <f t="shared" si="19"/>
        <v>Yes</v>
      </c>
    </row>
    <row r="1257" spans="1:16" x14ac:dyDescent="0.2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  <c r="P1257" t="str">
        <f t="shared" si="19"/>
        <v>Yes</v>
      </c>
    </row>
    <row r="1258" spans="1:16" x14ac:dyDescent="0.2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  <c r="P1258" t="str">
        <f t="shared" si="19"/>
        <v>Yes</v>
      </c>
    </row>
    <row r="1259" spans="1:16" x14ac:dyDescent="0.2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  <c r="P1259" t="str">
        <f t="shared" si="19"/>
        <v>Yes</v>
      </c>
    </row>
    <row r="1260" spans="1:16" x14ac:dyDescent="0.2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  <c r="P1260" t="str">
        <f t="shared" si="19"/>
        <v>No</v>
      </c>
    </row>
    <row r="1261" spans="1:16" x14ac:dyDescent="0.2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  <c r="P1261" t="str">
        <f t="shared" si="19"/>
        <v>Yes</v>
      </c>
    </row>
    <row r="1262" spans="1:16" x14ac:dyDescent="0.2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  <c r="P1262" t="str">
        <f t="shared" si="19"/>
        <v>No</v>
      </c>
    </row>
    <row r="1263" spans="1:16" x14ac:dyDescent="0.2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  <c r="P1263" t="str">
        <f t="shared" si="19"/>
        <v>No</v>
      </c>
    </row>
    <row r="1264" spans="1:16" x14ac:dyDescent="0.2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  <c r="P1264" t="str">
        <f t="shared" si="19"/>
        <v>No</v>
      </c>
    </row>
    <row r="1265" spans="1:16" x14ac:dyDescent="0.2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  <c r="P1265" t="str">
        <f t="shared" si="19"/>
        <v>No</v>
      </c>
    </row>
    <row r="1266" spans="1:16" x14ac:dyDescent="0.2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  <c r="P1266" t="str">
        <f t="shared" si="19"/>
        <v>Yes</v>
      </c>
    </row>
    <row r="1267" spans="1:16" x14ac:dyDescent="0.2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  <c r="P1267" t="str">
        <f t="shared" si="19"/>
        <v>Yes</v>
      </c>
    </row>
    <row r="1268" spans="1:16" x14ac:dyDescent="0.2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  <c r="P1268" t="str">
        <f t="shared" si="19"/>
        <v>Yes</v>
      </c>
    </row>
    <row r="1269" spans="1:16" x14ac:dyDescent="0.2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  <c r="P1269" t="str">
        <f t="shared" si="19"/>
        <v>Yes</v>
      </c>
    </row>
    <row r="1270" spans="1:16" x14ac:dyDescent="0.2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  <c r="P1270" t="str">
        <f t="shared" si="19"/>
        <v>Yes</v>
      </c>
    </row>
    <row r="1271" spans="1:16" x14ac:dyDescent="0.2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  <c r="P1271" t="str">
        <f t="shared" si="19"/>
        <v>Yes</v>
      </c>
    </row>
    <row r="1272" spans="1:16" x14ac:dyDescent="0.2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  <c r="P1272" t="str">
        <f t="shared" si="19"/>
        <v>Yes</v>
      </c>
    </row>
    <row r="1273" spans="1:16" x14ac:dyDescent="0.2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  <c r="P1273" t="str">
        <f t="shared" si="19"/>
        <v>Yes</v>
      </c>
    </row>
    <row r="1274" spans="1:16" x14ac:dyDescent="0.2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  <c r="P1274" t="str">
        <f t="shared" si="19"/>
        <v>Yes</v>
      </c>
    </row>
    <row r="1275" spans="1:16" x14ac:dyDescent="0.2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  <c r="P1275" t="str">
        <f t="shared" si="19"/>
        <v>Yes</v>
      </c>
    </row>
    <row r="1276" spans="1:16" x14ac:dyDescent="0.2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  <c r="P1276" t="str">
        <f t="shared" si="19"/>
        <v>Yes</v>
      </c>
    </row>
    <row r="1277" spans="1:16" x14ac:dyDescent="0.2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  <c r="P1277" t="str">
        <f t="shared" si="19"/>
        <v>Yes</v>
      </c>
    </row>
    <row r="1278" spans="1:16" x14ac:dyDescent="0.2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  <c r="P1278" t="str">
        <f t="shared" si="19"/>
        <v>Yes</v>
      </c>
    </row>
    <row r="1279" spans="1:16" x14ac:dyDescent="0.2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  <c r="P1279" t="str">
        <f t="shared" si="19"/>
        <v>Yes</v>
      </c>
    </row>
    <row r="1280" spans="1:16" x14ac:dyDescent="0.2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  <c r="P1280" t="str">
        <f t="shared" si="19"/>
        <v>Yes</v>
      </c>
    </row>
    <row r="1281" spans="1:16" x14ac:dyDescent="0.2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  <c r="P1281" t="str">
        <f t="shared" si="19"/>
        <v>Yes</v>
      </c>
    </row>
    <row r="1282" spans="1:16" x14ac:dyDescent="0.2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  <c r="P1282" t="str">
        <f t="shared" si="19"/>
        <v>Yes</v>
      </c>
    </row>
    <row r="1283" spans="1:16" x14ac:dyDescent="0.2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  <c r="P1283" t="str">
        <f t="shared" ref="P1283:P1300" si="20">IF(OR(N1283=R$2,N1283=R$3,N1283=R$4),"Yes","No")</f>
        <v>Yes</v>
      </c>
    </row>
    <row r="1284" spans="1:16" x14ac:dyDescent="0.2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  <c r="P1284" t="str">
        <f t="shared" si="20"/>
        <v>Yes</v>
      </c>
    </row>
    <row r="1285" spans="1:16" x14ac:dyDescent="0.2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  <c r="P1285" t="str">
        <f t="shared" si="20"/>
        <v>Yes</v>
      </c>
    </row>
    <row r="1286" spans="1:16" x14ac:dyDescent="0.2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  <c r="P1286" t="str">
        <f t="shared" si="20"/>
        <v>Yes</v>
      </c>
    </row>
    <row r="1287" spans="1:16" x14ac:dyDescent="0.2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  <c r="P1287" t="str">
        <f t="shared" si="20"/>
        <v>Yes</v>
      </c>
    </row>
    <row r="1288" spans="1:16" x14ac:dyDescent="0.2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  <c r="P1288" t="str">
        <f t="shared" si="20"/>
        <v>Yes</v>
      </c>
    </row>
    <row r="1289" spans="1:16" x14ac:dyDescent="0.2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  <c r="P1289" t="str">
        <f t="shared" si="20"/>
        <v>Yes</v>
      </c>
    </row>
    <row r="1290" spans="1:16" x14ac:dyDescent="0.2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  <c r="P1290" t="str">
        <f t="shared" si="20"/>
        <v>Yes</v>
      </c>
    </row>
    <row r="1291" spans="1:16" x14ac:dyDescent="0.2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  <c r="P1291" t="str">
        <f t="shared" si="20"/>
        <v>Yes</v>
      </c>
    </row>
    <row r="1292" spans="1:16" x14ac:dyDescent="0.2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  <c r="P1292" t="str">
        <f t="shared" si="20"/>
        <v>Yes</v>
      </c>
    </row>
    <row r="1293" spans="1:16" x14ac:dyDescent="0.2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  <c r="P1293" t="str">
        <f t="shared" si="20"/>
        <v>Yes</v>
      </c>
    </row>
    <row r="1294" spans="1:16" x14ac:dyDescent="0.2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  <c r="P1294" t="str">
        <f t="shared" si="20"/>
        <v>Yes</v>
      </c>
    </row>
    <row r="1295" spans="1:16" x14ac:dyDescent="0.2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  <c r="P1295" t="str">
        <f t="shared" si="20"/>
        <v>Yes</v>
      </c>
    </row>
    <row r="1296" spans="1:16" x14ac:dyDescent="0.2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  <c r="P1296" t="str">
        <f t="shared" si="20"/>
        <v>Yes</v>
      </c>
    </row>
    <row r="1297" spans="1:16" x14ac:dyDescent="0.2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  <c r="P1297" t="str">
        <f t="shared" si="20"/>
        <v>Yes</v>
      </c>
    </row>
    <row r="1298" spans="1:16" x14ac:dyDescent="0.2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  <c r="P1298" t="str">
        <f t="shared" si="20"/>
        <v>Yes</v>
      </c>
    </row>
    <row r="1299" spans="1:16" x14ac:dyDescent="0.2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  <c r="P1299" t="str">
        <f t="shared" si="20"/>
        <v>Yes</v>
      </c>
    </row>
    <row r="1300" spans="1:16" x14ac:dyDescent="0.2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  <c r="P1300" t="str">
        <f t="shared" si="20"/>
        <v>Yes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A34" workbookViewId="0">
      <selection activeCell="A26" sqref="A26"/>
    </sheetView>
  </sheetViews>
  <sheetFormatPr baseColWidth="10" defaultColWidth="8.83203125" defaultRowHeight="15" x14ac:dyDescent="0.2"/>
  <cols>
    <col min="1" max="1" width="31.83203125" bestFit="1" customWidth="1"/>
    <col min="2" max="2" width="15.6640625" bestFit="1" customWidth="1"/>
    <col min="3" max="4" width="8.1640625" bestFit="1" customWidth="1"/>
    <col min="5" max="7" width="7.1640625" bestFit="1" customWidth="1"/>
    <col min="8" max="8" width="5.1640625" bestFit="1" customWidth="1"/>
    <col min="9" max="9" width="6.1640625" bestFit="1" customWidth="1"/>
    <col min="10" max="10" width="10" bestFit="1" customWidth="1"/>
  </cols>
  <sheetData>
    <row r="1" spans="1:13" x14ac:dyDescent="0.2">
      <c r="A1" s="14" t="s">
        <v>2574</v>
      </c>
      <c r="B1" t="s">
        <v>2593</v>
      </c>
    </row>
    <row r="2" spans="1:13" x14ac:dyDescent="0.2">
      <c r="A2" s="14" t="s">
        <v>2581</v>
      </c>
      <c r="B2" t="s">
        <v>2596</v>
      </c>
    </row>
    <row r="3" spans="1:13" x14ac:dyDescent="0.2">
      <c r="M3" s="19" t="s">
        <v>2589</v>
      </c>
    </row>
    <row r="4" spans="1:13" x14ac:dyDescent="0.2">
      <c r="A4" s="14" t="s">
        <v>2592</v>
      </c>
      <c r="B4" s="14" t="s">
        <v>2591</v>
      </c>
      <c r="M4" s="19"/>
    </row>
    <row r="5" spans="1:13" x14ac:dyDescent="0.2">
      <c r="A5" s="14" t="s">
        <v>2590</v>
      </c>
      <c r="B5">
        <v>2020</v>
      </c>
      <c r="C5">
        <v>2021</v>
      </c>
      <c r="D5">
        <v>2022</v>
      </c>
      <c r="E5">
        <v>2023</v>
      </c>
      <c r="F5">
        <v>2024</v>
      </c>
      <c r="G5">
        <v>2025</v>
      </c>
      <c r="H5">
        <v>2026</v>
      </c>
      <c r="I5">
        <v>2027</v>
      </c>
      <c r="J5" t="s">
        <v>2588</v>
      </c>
      <c r="M5" s="19"/>
    </row>
    <row r="6" spans="1:13" x14ac:dyDescent="0.2">
      <c r="A6" s="13" t="s">
        <v>473</v>
      </c>
      <c r="B6" s="12"/>
      <c r="C6" s="12">
        <v>28.6</v>
      </c>
      <c r="D6" s="12">
        <v>20.100000000000001</v>
      </c>
      <c r="E6" s="12"/>
      <c r="F6" s="12"/>
      <c r="G6" s="12"/>
      <c r="H6" s="12"/>
      <c r="I6" s="12"/>
      <c r="J6" s="12">
        <v>48.7</v>
      </c>
      <c r="M6" s="19" t="s">
        <v>292</v>
      </c>
    </row>
    <row r="7" spans="1:13" x14ac:dyDescent="0.2">
      <c r="A7" s="13" t="s">
        <v>163</v>
      </c>
      <c r="B7" s="12">
        <v>359.9</v>
      </c>
      <c r="C7" s="12">
        <v>2003</v>
      </c>
      <c r="D7" s="12">
        <v>809.3</v>
      </c>
      <c r="E7" s="12">
        <v>951</v>
      </c>
      <c r="F7" s="12"/>
      <c r="G7" s="12"/>
      <c r="H7" s="12"/>
      <c r="I7" s="12"/>
      <c r="J7" s="12">
        <v>4123.2</v>
      </c>
      <c r="M7" s="19" t="s">
        <v>292</v>
      </c>
    </row>
    <row r="8" spans="1:13" x14ac:dyDescent="0.2">
      <c r="A8" s="13" t="s">
        <v>28</v>
      </c>
      <c r="B8" s="12">
        <v>5</v>
      </c>
      <c r="C8" s="12">
        <v>18.7</v>
      </c>
      <c r="D8" s="12">
        <v>15</v>
      </c>
      <c r="E8" s="12">
        <v>256.89999999999998</v>
      </c>
      <c r="F8" s="12"/>
      <c r="G8" s="12"/>
      <c r="H8" s="12"/>
      <c r="I8" s="12">
        <v>9.6</v>
      </c>
      <c r="J8" s="12">
        <v>305.2</v>
      </c>
      <c r="M8" s="19" t="s">
        <v>11</v>
      </c>
    </row>
    <row r="9" spans="1:13" x14ac:dyDescent="0.2">
      <c r="A9" s="13" t="s">
        <v>99</v>
      </c>
      <c r="B9" s="12"/>
      <c r="C9" s="12"/>
      <c r="D9" s="12"/>
      <c r="E9" s="12"/>
      <c r="F9" s="12"/>
      <c r="G9" s="12">
        <v>8.1</v>
      </c>
      <c r="H9" s="12"/>
      <c r="I9" s="12"/>
      <c r="J9" s="12">
        <v>8.1</v>
      </c>
      <c r="M9" s="19" t="s">
        <v>292</v>
      </c>
    </row>
    <row r="10" spans="1:13" x14ac:dyDescent="0.2">
      <c r="A10" s="13" t="s">
        <v>782</v>
      </c>
      <c r="B10" s="12"/>
      <c r="C10" s="12">
        <v>62</v>
      </c>
      <c r="D10" s="12"/>
      <c r="E10" s="12"/>
      <c r="F10" s="12"/>
      <c r="G10" s="12"/>
      <c r="H10" s="12"/>
      <c r="I10" s="12"/>
      <c r="J10" s="12">
        <v>62</v>
      </c>
      <c r="M10" s="19" t="s">
        <v>16</v>
      </c>
    </row>
    <row r="11" spans="1:13" x14ac:dyDescent="0.2">
      <c r="A11" s="13" t="s">
        <v>117</v>
      </c>
      <c r="B11" s="12"/>
      <c r="C11" s="12"/>
      <c r="D11" s="12">
        <v>3</v>
      </c>
      <c r="E11" s="12"/>
      <c r="F11" s="12"/>
      <c r="G11" s="12"/>
      <c r="H11" s="12"/>
      <c r="I11" s="12"/>
      <c r="J11" s="12">
        <v>3</v>
      </c>
      <c r="M11" s="19" t="s">
        <v>15</v>
      </c>
    </row>
    <row r="12" spans="1:13" x14ac:dyDescent="0.2">
      <c r="A12" s="13" t="s">
        <v>71</v>
      </c>
      <c r="B12" s="12">
        <v>10.5</v>
      </c>
      <c r="C12" s="12">
        <v>2413.4</v>
      </c>
      <c r="D12" s="12">
        <v>8697.7000000000007</v>
      </c>
      <c r="E12" s="12">
        <v>1701.9</v>
      </c>
      <c r="F12" s="12"/>
      <c r="G12" s="12">
        <v>2480</v>
      </c>
      <c r="H12" s="12"/>
      <c r="I12" s="12"/>
      <c r="J12" s="12">
        <v>15303.5</v>
      </c>
      <c r="M12" s="19" t="s">
        <v>9</v>
      </c>
    </row>
    <row r="13" spans="1:13" x14ac:dyDescent="0.2">
      <c r="A13" s="13" t="s">
        <v>85</v>
      </c>
      <c r="B13" s="12"/>
      <c r="C13" s="12">
        <v>3452</v>
      </c>
      <c r="D13" s="12">
        <v>752.6</v>
      </c>
      <c r="E13" s="12">
        <v>556.79999999999995</v>
      </c>
      <c r="F13" s="12">
        <v>714</v>
      </c>
      <c r="G13" s="12">
        <v>790.5</v>
      </c>
      <c r="H13" s="12"/>
      <c r="I13" s="12"/>
      <c r="J13" s="12">
        <v>6265.9000000000005</v>
      </c>
      <c r="M13" s="19" t="s">
        <v>18</v>
      </c>
    </row>
    <row r="14" spans="1:13" x14ac:dyDescent="0.2">
      <c r="A14" s="13" t="s">
        <v>706</v>
      </c>
      <c r="B14" s="12"/>
      <c r="C14" s="12">
        <v>86.699999999999989</v>
      </c>
      <c r="D14" s="12"/>
      <c r="E14" s="12"/>
      <c r="F14" s="12"/>
      <c r="G14" s="12"/>
      <c r="H14" s="12"/>
      <c r="I14" s="12"/>
      <c r="J14" s="12">
        <v>86.699999999999989</v>
      </c>
      <c r="M14" s="19" t="s">
        <v>18</v>
      </c>
    </row>
    <row r="15" spans="1:13" x14ac:dyDescent="0.2">
      <c r="A15" s="13" t="s">
        <v>312</v>
      </c>
      <c r="B15" s="12"/>
      <c r="C15" s="12">
        <v>10</v>
      </c>
      <c r="D15" s="12"/>
      <c r="E15" s="12">
        <v>445.5</v>
      </c>
      <c r="F15" s="12"/>
      <c r="G15" s="12"/>
      <c r="H15" s="12"/>
      <c r="I15" s="12"/>
      <c r="J15" s="12">
        <v>455.5</v>
      </c>
      <c r="M15" s="19" t="s">
        <v>9</v>
      </c>
    </row>
    <row r="16" spans="1:13" x14ac:dyDescent="0.2">
      <c r="A16" s="13" t="s">
        <v>36</v>
      </c>
      <c r="B16" s="12"/>
      <c r="C16" s="12"/>
      <c r="D16" s="12"/>
      <c r="E16" s="12"/>
      <c r="F16" s="12"/>
      <c r="G16" s="12"/>
      <c r="H16" s="12">
        <v>400</v>
      </c>
      <c r="I16" s="12">
        <v>200</v>
      </c>
      <c r="J16" s="12">
        <v>600</v>
      </c>
      <c r="M16" s="19" t="s">
        <v>10</v>
      </c>
    </row>
    <row r="17" spans="1:13" x14ac:dyDescent="0.2">
      <c r="A17" s="13" t="s">
        <v>229</v>
      </c>
      <c r="B17" s="12"/>
      <c r="C17" s="12"/>
      <c r="D17" s="12">
        <v>20.399999999999999</v>
      </c>
      <c r="E17" s="12">
        <v>800</v>
      </c>
      <c r="F17" s="12"/>
      <c r="G17" s="12"/>
      <c r="H17" s="12"/>
      <c r="I17" s="12"/>
      <c r="J17" s="12">
        <v>820.4</v>
      </c>
      <c r="M17" s="19" t="s">
        <v>20</v>
      </c>
    </row>
    <row r="18" spans="1:13" x14ac:dyDescent="0.2">
      <c r="A18" s="13" t="s">
        <v>48</v>
      </c>
      <c r="B18" s="12">
        <v>2333.8000000000002</v>
      </c>
      <c r="C18" s="12">
        <v>3924</v>
      </c>
      <c r="D18" s="12">
        <v>1446</v>
      </c>
      <c r="E18" s="12">
        <v>150</v>
      </c>
      <c r="F18" s="12">
        <v>335.5</v>
      </c>
      <c r="G18" s="12">
        <v>750</v>
      </c>
      <c r="H18" s="12">
        <v>750</v>
      </c>
      <c r="I18" s="12"/>
      <c r="J18" s="12">
        <v>9689.2999999999993</v>
      </c>
      <c r="M18" s="19" t="s">
        <v>12</v>
      </c>
    </row>
    <row r="19" spans="1:13" x14ac:dyDescent="0.2">
      <c r="A19" s="13" t="s">
        <v>1103</v>
      </c>
      <c r="B19" s="12"/>
      <c r="C19" s="12">
        <v>22.400000000000002</v>
      </c>
      <c r="D19" s="12"/>
      <c r="E19" s="12"/>
      <c r="F19" s="12"/>
      <c r="G19" s="12"/>
      <c r="H19" s="12"/>
      <c r="I19" s="12"/>
      <c r="J19" s="12">
        <v>22.400000000000002</v>
      </c>
      <c r="M19" s="19" t="s">
        <v>9</v>
      </c>
    </row>
    <row r="20" spans="1:13" x14ac:dyDescent="0.2">
      <c r="A20" s="13" t="s">
        <v>263</v>
      </c>
      <c r="B20" s="12"/>
      <c r="C20" s="12"/>
      <c r="D20" s="12">
        <v>1.2</v>
      </c>
      <c r="E20" s="12"/>
      <c r="F20" s="12"/>
      <c r="G20" s="12"/>
      <c r="H20" s="12"/>
      <c r="I20" s="12"/>
      <c r="J20" s="12">
        <v>1.2</v>
      </c>
      <c r="M20" s="19" t="s">
        <v>15</v>
      </c>
    </row>
    <row r="21" spans="1:13" x14ac:dyDescent="0.2">
      <c r="A21" s="13" t="s">
        <v>1584</v>
      </c>
      <c r="B21" s="12">
        <v>1.6</v>
      </c>
      <c r="C21" s="12"/>
      <c r="D21" s="12"/>
      <c r="E21" s="12"/>
      <c r="F21" s="12"/>
      <c r="G21" s="12"/>
      <c r="H21" s="12"/>
      <c r="I21" s="12"/>
      <c r="J21" s="12">
        <v>1.6</v>
      </c>
      <c r="M21" s="19" t="s">
        <v>13</v>
      </c>
    </row>
    <row r="22" spans="1:13" x14ac:dyDescent="0.2">
      <c r="A22" s="13" t="s">
        <v>63</v>
      </c>
      <c r="B22" s="12">
        <v>1684.3</v>
      </c>
      <c r="C22" s="12">
        <v>6254.1</v>
      </c>
      <c r="D22" s="12">
        <v>3685.5</v>
      </c>
      <c r="E22" s="12">
        <v>1107</v>
      </c>
      <c r="F22" s="12">
        <v>1100</v>
      </c>
      <c r="G22" s="12">
        <v>7.5</v>
      </c>
      <c r="H22" s="12"/>
      <c r="I22" s="12"/>
      <c r="J22" s="12">
        <v>13838.400000000001</v>
      </c>
      <c r="M22" s="19" t="s">
        <v>13</v>
      </c>
    </row>
    <row r="23" spans="1:13" x14ac:dyDescent="0.2">
      <c r="A23" s="13" t="s">
        <v>1187</v>
      </c>
      <c r="B23" s="12"/>
      <c r="C23" s="12">
        <v>200</v>
      </c>
      <c r="D23" s="12"/>
      <c r="E23" s="12"/>
      <c r="F23" s="12"/>
      <c r="G23" s="12"/>
      <c r="H23" s="12"/>
      <c r="I23" s="12"/>
      <c r="J23" s="12">
        <v>200</v>
      </c>
      <c r="M23" s="19"/>
    </row>
    <row r="24" spans="1:13" x14ac:dyDescent="0.2">
      <c r="A24" s="13" t="s">
        <v>2588</v>
      </c>
      <c r="B24" s="12">
        <v>4395.1000000000004</v>
      </c>
      <c r="C24" s="12">
        <v>18474.900000000001</v>
      </c>
      <c r="D24" s="12">
        <v>15450.800000000001</v>
      </c>
      <c r="E24" s="12">
        <v>5969.1</v>
      </c>
      <c r="F24" s="12">
        <v>2149.5</v>
      </c>
      <c r="G24" s="12">
        <v>4036.1</v>
      </c>
      <c r="H24" s="12">
        <v>1150</v>
      </c>
      <c r="I24" s="12">
        <v>209.6</v>
      </c>
      <c r="J24" s="12">
        <v>51835.1</v>
      </c>
    </row>
    <row r="26" spans="1:13" x14ac:dyDescent="0.2">
      <c r="A26" s="22" t="s">
        <v>2597</v>
      </c>
    </row>
    <row r="27" spans="1:13" x14ac:dyDescent="0.2">
      <c r="A27" t="str">
        <f>About!B2</f>
        <v>CO</v>
      </c>
    </row>
    <row r="29" spans="1:13" x14ac:dyDescent="0.2">
      <c r="A29" t="s">
        <v>2649</v>
      </c>
    </row>
    <row r="30" spans="1:13" x14ac:dyDescent="0.2">
      <c r="B30" s="16">
        <v>2020</v>
      </c>
      <c r="C30" s="16">
        <v>2021</v>
      </c>
      <c r="D30" s="16">
        <v>2022</v>
      </c>
      <c r="E30" s="16">
        <v>2023</v>
      </c>
      <c r="F30" s="16">
        <v>2024</v>
      </c>
      <c r="G30" s="16">
        <v>2025</v>
      </c>
      <c r="H30" s="16">
        <v>2026</v>
      </c>
      <c r="I30" s="16">
        <v>2027</v>
      </c>
    </row>
    <row r="31" spans="1:13" x14ac:dyDescent="0.2">
      <c r="A31" t="s">
        <v>8</v>
      </c>
      <c r="B31">
        <f>SUMIFS(BPMCCS!D$2:D$817,BPMCCS!$B$2:$B$817,Calculations!$A$27,BPMCCS!$A$2:$A$817,$A31)</f>
        <v>0</v>
      </c>
      <c r="C31">
        <f>SUMIFS(BPMCCS!E$2:E$817,BPMCCS!$B$2:$B$817,Calculations!$A$27,BPMCCS!$A$2:$A$817,$A31)</f>
        <v>0</v>
      </c>
      <c r="D31">
        <f>SUMIFS(BPMCCS!F$2:F$817,BPMCCS!$B$2:$B$817,Calculations!$A$27,BPMCCS!$A$2:$A$817,$A31)</f>
        <v>0</v>
      </c>
      <c r="E31">
        <f>SUMIFS(BPMCCS!G$2:G$817,BPMCCS!$B$2:$B$817,Calculations!$A$27,BPMCCS!$A$2:$A$817,$A31)</f>
        <v>0</v>
      </c>
      <c r="F31">
        <f>SUMIFS(BPMCCS!H$2:H$817,BPMCCS!$B$2:$B$817,Calculations!$A$27,BPMCCS!$A$2:$A$817,$A31)</f>
        <v>0</v>
      </c>
      <c r="G31">
        <f>SUMIFS(BPMCCS!I$2:I$817,BPMCCS!$B$2:$B$817,Calculations!$A$27,BPMCCS!$A$2:$A$817,$A31)</f>
        <v>0</v>
      </c>
      <c r="H31">
        <f>SUMIFS(BPMCCS!J$2:J$817,BPMCCS!$B$2:$B$817,Calculations!$A$27,BPMCCS!$A$2:$A$817,$A31)</f>
        <v>0</v>
      </c>
      <c r="I31">
        <f>SUMIFS(BPMCCS!K$2:K$817,BPMCCS!$B$2:$B$817,Calculations!$A$27,BPMCCS!$A$2:$A$817,$A31)</f>
        <v>0</v>
      </c>
    </row>
    <row r="32" spans="1:13" x14ac:dyDescent="0.2">
      <c r="A32" t="s">
        <v>9</v>
      </c>
      <c r="B32">
        <f>SUMIFS(BPMCCS!D$2:D$817,BPMCCS!$B$2:$B$817,Calculations!$A$27,BPMCCS!$A$2:$A$817,$A32)</f>
        <v>0</v>
      </c>
      <c r="C32">
        <f>SUMIFS(BPMCCS!E$2:E$817,BPMCCS!$B$2:$B$817,Calculations!$A$27,BPMCCS!$A$2:$A$817,$A32)</f>
        <v>0</v>
      </c>
      <c r="D32">
        <f>SUMIFS(BPMCCS!F$2:F$817,BPMCCS!$B$2:$B$817,Calculations!$A$27,BPMCCS!$A$2:$A$817,$A32)</f>
        <v>0</v>
      </c>
      <c r="E32">
        <f>SUMIFS(BPMCCS!G$2:G$817,BPMCCS!$B$2:$B$817,Calculations!$A$27,BPMCCS!$A$2:$A$817,$A32)</f>
        <v>0</v>
      </c>
      <c r="F32">
        <f>SUMIFS(BPMCCS!H$2:H$817,BPMCCS!$B$2:$B$817,Calculations!$A$27,BPMCCS!$A$2:$A$817,$A32)</f>
        <v>0</v>
      </c>
      <c r="G32">
        <f>SUMIFS(BPMCCS!I$2:I$817,BPMCCS!$B$2:$B$817,Calculations!$A$27,BPMCCS!$A$2:$A$817,$A32)</f>
        <v>0</v>
      </c>
      <c r="H32">
        <f>SUMIFS(BPMCCS!J$2:J$817,BPMCCS!$B$2:$B$817,Calculations!$A$27,BPMCCS!$A$2:$A$817,$A32)</f>
        <v>0</v>
      </c>
      <c r="I32">
        <f>SUMIFS(BPMCCS!K$2:K$817,BPMCCS!$B$2:$B$817,Calculations!$A$27,BPMCCS!$A$2:$A$817,$A32)</f>
        <v>0</v>
      </c>
    </row>
    <row r="33" spans="1:11" x14ac:dyDescent="0.2">
      <c r="A33" t="s">
        <v>10</v>
      </c>
      <c r="B33">
        <f>SUMIFS(BPMCCS!D$2:D$817,BPMCCS!$B$2:$B$817,Calculations!$A$27,BPMCCS!$A$2:$A$817,$A33)</f>
        <v>0</v>
      </c>
      <c r="C33">
        <f>SUMIFS(BPMCCS!E$2:E$817,BPMCCS!$B$2:$B$817,Calculations!$A$27,BPMCCS!$A$2:$A$817,$A33)</f>
        <v>0</v>
      </c>
      <c r="D33">
        <f>SUMIFS(BPMCCS!F$2:F$817,BPMCCS!$B$2:$B$817,Calculations!$A$27,BPMCCS!$A$2:$A$817,$A33)</f>
        <v>0</v>
      </c>
      <c r="E33">
        <f>SUMIFS(BPMCCS!G$2:G$817,BPMCCS!$B$2:$B$817,Calculations!$A$27,BPMCCS!$A$2:$A$817,$A33)</f>
        <v>0</v>
      </c>
      <c r="F33">
        <f>SUMIFS(BPMCCS!H$2:H$817,BPMCCS!$B$2:$B$817,Calculations!$A$27,BPMCCS!$A$2:$A$817,$A33)</f>
        <v>0</v>
      </c>
      <c r="G33">
        <f>SUMIFS(BPMCCS!I$2:I$817,BPMCCS!$B$2:$B$817,Calculations!$A$27,BPMCCS!$A$2:$A$817,$A33)</f>
        <v>0</v>
      </c>
      <c r="H33">
        <f>SUMIFS(BPMCCS!J$2:J$817,BPMCCS!$B$2:$B$817,Calculations!$A$27,BPMCCS!$A$2:$A$817,$A33)</f>
        <v>0</v>
      </c>
      <c r="I33">
        <f>SUMIFS(BPMCCS!K$2:K$817,BPMCCS!$B$2:$B$817,Calculations!$A$27,BPMCCS!$A$2:$A$817,$A33)</f>
        <v>0</v>
      </c>
    </row>
    <row r="34" spans="1:11" x14ac:dyDescent="0.2">
      <c r="A34" t="s">
        <v>11</v>
      </c>
      <c r="B34">
        <f>SUMIFS(BPMCCS!D$2:D$817,BPMCCS!$B$2:$B$817,Calculations!$A$27,BPMCCS!$A$2:$A$817,$A34)</f>
        <v>6.9</v>
      </c>
      <c r="C34">
        <f>SUMIFS(BPMCCS!E$2:E$817,BPMCCS!$B$2:$B$817,Calculations!$A$27,BPMCCS!$A$2:$A$817,$A34)</f>
        <v>0</v>
      </c>
      <c r="D34">
        <f>SUMIFS(BPMCCS!F$2:F$817,BPMCCS!$B$2:$B$817,Calculations!$A$27,BPMCCS!$A$2:$A$817,$A34)</f>
        <v>0</v>
      </c>
      <c r="E34">
        <f>SUMIFS(BPMCCS!G$2:G$817,BPMCCS!$B$2:$B$817,Calculations!$A$27,BPMCCS!$A$2:$A$817,$A34)</f>
        <v>0</v>
      </c>
      <c r="F34">
        <f>SUMIFS(BPMCCS!H$2:H$817,BPMCCS!$B$2:$B$817,Calculations!$A$27,BPMCCS!$A$2:$A$817,$A34)</f>
        <v>0</v>
      </c>
      <c r="G34">
        <f>SUMIFS(BPMCCS!I$2:I$817,BPMCCS!$B$2:$B$817,Calculations!$A$27,BPMCCS!$A$2:$A$817,$A34)</f>
        <v>0</v>
      </c>
      <c r="H34">
        <f>SUMIFS(BPMCCS!J$2:J$817,BPMCCS!$B$2:$B$817,Calculations!$A$27,BPMCCS!$A$2:$A$817,$A34)</f>
        <v>0</v>
      </c>
      <c r="I34">
        <f>SUMIFS(BPMCCS!K$2:K$817,BPMCCS!$B$2:$B$817,Calculations!$A$27,BPMCCS!$A$2:$A$817,$A34)</f>
        <v>0</v>
      </c>
    </row>
    <row r="35" spans="1:11" x14ac:dyDescent="0.2">
      <c r="A35" t="s">
        <v>12</v>
      </c>
      <c r="B35">
        <f>SUMIFS(BPMCCS!D$2:D$817,BPMCCS!$B$2:$B$817,Calculations!$A$27,BPMCCS!$A$2:$A$817,$A35)</f>
        <v>958.7</v>
      </c>
      <c r="C35">
        <f>SUMIFS(BPMCCS!E$2:E$817,BPMCCS!$B$2:$B$817,Calculations!$A$27,BPMCCS!$A$2:$A$817,$A35)</f>
        <v>104</v>
      </c>
      <c r="D35">
        <f>SUMIFS(BPMCCS!F$2:F$817,BPMCCS!$B$2:$B$817,Calculations!$A$27,BPMCCS!$A$2:$A$817,$A35)</f>
        <v>0</v>
      </c>
      <c r="E35">
        <f>SUMIFS(BPMCCS!G$2:G$817,BPMCCS!$B$2:$B$817,Calculations!$A$27,BPMCCS!$A$2:$A$817,$A35)</f>
        <v>0</v>
      </c>
      <c r="F35">
        <f>SUMIFS(BPMCCS!H$2:H$817,BPMCCS!$B$2:$B$817,Calculations!$A$27,BPMCCS!$A$2:$A$817,$A35)</f>
        <v>0</v>
      </c>
      <c r="G35">
        <f>SUMIFS(BPMCCS!I$2:I$817,BPMCCS!$B$2:$B$817,Calculations!$A$27,BPMCCS!$A$2:$A$817,$A35)</f>
        <v>0</v>
      </c>
      <c r="H35">
        <f>SUMIFS(BPMCCS!J$2:J$817,BPMCCS!$B$2:$B$817,Calculations!$A$27,BPMCCS!$A$2:$A$817,$A35)</f>
        <v>0</v>
      </c>
      <c r="I35">
        <f>SUMIFS(BPMCCS!K$2:K$817,BPMCCS!$B$2:$B$817,Calculations!$A$27,BPMCCS!$A$2:$A$817,$A35)</f>
        <v>0</v>
      </c>
    </row>
    <row r="36" spans="1:11" x14ac:dyDescent="0.2">
      <c r="A36" t="s">
        <v>13</v>
      </c>
      <c r="B36">
        <f>SUMIFS(BPMCCS!D$2:D$817,BPMCCS!$B$2:$B$817,Calculations!$A$27,BPMCCS!$A$2:$A$817,$A36)</f>
        <v>101.8</v>
      </c>
      <c r="C36">
        <f>SUMIFS(BPMCCS!E$2:E$817,BPMCCS!$B$2:$B$817,Calculations!$A$27,BPMCCS!$A$2:$A$817,$A36)</f>
        <v>333</v>
      </c>
      <c r="D36">
        <f>SUMIFS(BPMCCS!F$2:F$817,BPMCCS!$B$2:$B$817,Calculations!$A$27,BPMCCS!$A$2:$A$817,$A36)</f>
        <v>200</v>
      </c>
      <c r="E36">
        <f>SUMIFS(BPMCCS!G$2:G$817,BPMCCS!$B$2:$B$817,Calculations!$A$27,BPMCCS!$A$2:$A$817,$A36)</f>
        <v>0</v>
      </c>
      <c r="F36">
        <f>SUMIFS(BPMCCS!H$2:H$817,BPMCCS!$B$2:$B$817,Calculations!$A$27,BPMCCS!$A$2:$A$817,$A36)</f>
        <v>0</v>
      </c>
      <c r="G36">
        <f>SUMIFS(BPMCCS!I$2:I$817,BPMCCS!$B$2:$B$817,Calculations!$A$27,BPMCCS!$A$2:$A$817,$A36)</f>
        <v>0</v>
      </c>
      <c r="H36">
        <f>SUMIFS(BPMCCS!J$2:J$817,BPMCCS!$B$2:$B$817,Calculations!$A$27,BPMCCS!$A$2:$A$817,$A36)</f>
        <v>0</v>
      </c>
      <c r="I36">
        <f>SUMIFS(BPMCCS!K$2:K$817,BPMCCS!$B$2:$B$817,Calculations!$A$27,BPMCCS!$A$2:$A$817,$A36)</f>
        <v>0</v>
      </c>
    </row>
    <row r="37" spans="1:11" x14ac:dyDescent="0.2">
      <c r="A37" t="s">
        <v>14</v>
      </c>
      <c r="B37">
        <f>SUMIFS(BPMCCS!D$2:D$817,BPMCCS!$B$2:$B$817,Calculations!$A$27,BPMCCS!$A$2:$A$817,$A37)</f>
        <v>0</v>
      </c>
      <c r="C37">
        <f>SUMIFS(BPMCCS!E$2:E$817,BPMCCS!$B$2:$B$817,Calculations!$A$27,BPMCCS!$A$2:$A$817,$A37)</f>
        <v>0</v>
      </c>
      <c r="D37">
        <f>SUMIFS(BPMCCS!F$2:F$817,BPMCCS!$B$2:$B$817,Calculations!$A$27,BPMCCS!$A$2:$A$817,$A37)</f>
        <v>0</v>
      </c>
      <c r="E37">
        <f>SUMIFS(BPMCCS!G$2:G$817,BPMCCS!$B$2:$B$817,Calculations!$A$27,BPMCCS!$A$2:$A$817,$A37)</f>
        <v>0</v>
      </c>
      <c r="F37">
        <f>SUMIFS(BPMCCS!H$2:H$817,BPMCCS!$B$2:$B$817,Calculations!$A$27,BPMCCS!$A$2:$A$817,$A37)</f>
        <v>0</v>
      </c>
      <c r="G37">
        <f>SUMIFS(BPMCCS!I$2:I$817,BPMCCS!$B$2:$B$817,Calculations!$A$27,BPMCCS!$A$2:$A$817,$A37)</f>
        <v>0</v>
      </c>
      <c r="H37">
        <f>SUMIFS(BPMCCS!J$2:J$817,BPMCCS!$B$2:$B$817,Calculations!$A$27,BPMCCS!$A$2:$A$817,$A37)</f>
        <v>0</v>
      </c>
      <c r="I37">
        <f>SUMIFS(BPMCCS!K$2:K$817,BPMCCS!$B$2:$B$817,Calculations!$A$27,BPMCCS!$A$2:$A$817,$A37)</f>
        <v>0</v>
      </c>
    </row>
    <row r="38" spans="1:11" x14ac:dyDescent="0.2">
      <c r="A38" t="s">
        <v>15</v>
      </c>
      <c r="B38">
        <f>SUMIFS(BPMCCS!D$2:D$817,BPMCCS!$B$2:$B$817,Calculations!$A$27,BPMCCS!$A$2:$A$817,$A38)</f>
        <v>0</v>
      </c>
      <c r="C38">
        <f>SUMIFS(BPMCCS!E$2:E$817,BPMCCS!$B$2:$B$817,Calculations!$A$27,BPMCCS!$A$2:$A$817,$A38)</f>
        <v>0</v>
      </c>
      <c r="D38">
        <f>SUMIFS(BPMCCS!F$2:F$817,BPMCCS!$B$2:$B$817,Calculations!$A$27,BPMCCS!$A$2:$A$817,$A38)</f>
        <v>0</v>
      </c>
      <c r="E38">
        <f>SUMIFS(BPMCCS!G$2:G$817,BPMCCS!$B$2:$B$817,Calculations!$A$27,BPMCCS!$A$2:$A$817,$A38)</f>
        <v>0</v>
      </c>
      <c r="F38">
        <f>SUMIFS(BPMCCS!H$2:H$817,BPMCCS!$B$2:$B$817,Calculations!$A$27,BPMCCS!$A$2:$A$817,$A38)</f>
        <v>0</v>
      </c>
      <c r="G38">
        <f>SUMIFS(BPMCCS!I$2:I$817,BPMCCS!$B$2:$B$817,Calculations!$A$27,BPMCCS!$A$2:$A$817,$A38)</f>
        <v>0</v>
      </c>
      <c r="H38">
        <f>SUMIFS(BPMCCS!J$2:J$817,BPMCCS!$B$2:$B$817,Calculations!$A$27,BPMCCS!$A$2:$A$817,$A38)</f>
        <v>0</v>
      </c>
      <c r="I38">
        <f>SUMIFS(BPMCCS!K$2:K$817,BPMCCS!$B$2:$B$817,Calculations!$A$27,BPMCCS!$A$2:$A$817,$A38)</f>
        <v>0</v>
      </c>
    </row>
    <row r="39" spans="1:11" x14ac:dyDescent="0.2">
      <c r="A39" t="s">
        <v>16</v>
      </c>
      <c r="B39">
        <f>SUMIFS(BPMCCS!D$2:D$817,BPMCCS!$B$2:$B$817,Calculations!$A$27,BPMCCS!$A$2:$A$817,$A39)</f>
        <v>0</v>
      </c>
      <c r="C39">
        <f>SUMIFS(BPMCCS!E$2:E$817,BPMCCS!$B$2:$B$817,Calculations!$A$27,BPMCCS!$A$2:$A$817,$A39)</f>
        <v>0</v>
      </c>
      <c r="D39">
        <f>SUMIFS(BPMCCS!F$2:F$817,BPMCCS!$B$2:$B$817,Calculations!$A$27,BPMCCS!$A$2:$A$817,$A39)</f>
        <v>0</v>
      </c>
      <c r="E39">
        <f>SUMIFS(BPMCCS!G$2:G$817,BPMCCS!$B$2:$B$817,Calculations!$A$27,BPMCCS!$A$2:$A$817,$A39)</f>
        <v>0</v>
      </c>
      <c r="F39">
        <f>SUMIFS(BPMCCS!H$2:H$817,BPMCCS!$B$2:$B$817,Calculations!$A$27,BPMCCS!$A$2:$A$817,$A39)</f>
        <v>0</v>
      </c>
      <c r="G39">
        <f>SUMIFS(BPMCCS!I$2:I$817,BPMCCS!$B$2:$B$817,Calculations!$A$27,BPMCCS!$A$2:$A$817,$A39)</f>
        <v>0</v>
      </c>
      <c r="H39">
        <f>SUMIFS(BPMCCS!J$2:J$817,BPMCCS!$B$2:$B$817,Calculations!$A$27,BPMCCS!$A$2:$A$817,$A39)</f>
        <v>0</v>
      </c>
      <c r="I39">
        <f>SUMIFS(BPMCCS!K$2:K$817,BPMCCS!$B$2:$B$817,Calculations!$A$27,BPMCCS!$A$2:$A$817,$A39)</f>
        <v>0</v>
      </c>
    </row>
    <row r="40" spans="1:11" x14ac:dyDescent="0.2">
      <c r="A40" t="s">
        <v>17</v>
      </c>
      <c r="B40">
        <f>SUMIFS(BPMCCS!D$2:D$817,BPMCCS!$B$2:$B$817,Calculations!$A$27,BPMCCS!$A$2:$A$817,$A40)</f>
        <v>0</v>
      </c>
      <c r="C40">
        <f>SUMIFS(BPMCCS!E$2:E$817,BPMCCS!$B$2:$B$817,Calculations!$A$27,BPMCCS!$A$2:$A$817,$A40)</f>
        <v>0</v>
      </c>
      <c r="D40">
        <f>SUMIFS(BPMCCS!F$2:F$817,BPMCCS!$B$2:$B$817,Calculations!$A$27,BPMCCS!$A$2:$A$817,$A40)</f>
        <v>0</v>
      </c>
      <c r="E40">
        <f>SUMIFS(BPMCCS!G$2:G$817,BPMCCS!$B$2:$B$817,Calculations!$A$27,BPMCCS!$A$2:$A$817,$A40)</f>
        <v>0</v>
      </c>
      <c r="F40">
        <f>SUMIFS(BPMCCS!H$2:H$817,BPMCCS!$B$2:$B$817,Calculations!$A$27,BPMCCS!$A$2:$A$817,$A40)</f>
        <v>0</v>
      </c>
      <c r="G40">
        <f>SUMIFS(BPMCCS!I$2:I$817,BPMCCS!$B$2:$B$817,Calculations!$A$27,BPMCCS!$A$2:$A$817,$A40)</f>
        <v>0</v>
      </c>
      <c r="H40">
        <f>SUMIFS(BPMCCS!J$2:J$817,BPMCCS!$B$2:$B$817,Calculations!$A$27,BPMCCS!$A$2:$A$817,$A40)</f>
        <v>0</v>
      </c>
      <c r="I40">
        <f>SUMIFS(BPMCCS!K$2:K$817,BPMCCS!$B$2:$B$817,Calculations!$A$27,BPMCCS!$A$2:$A$817,$A40)</f>
        <v>0</v>
      </c>
    </row>
    <row r="41" spans="1:11" x14ac:dyDescent="0.2">
      <c r="A41" t="s">
        <v>18</v>
      </c>
      <c r="B41">
        <f>SUMIFS(BPMCCS!D$2:D$817,BPMCCS!$B$2:$B$817,Calculations!$A$27,BPMCCS!$A$2:$A$817,$A41)</f>
        <v>131</v>
      </c>
      <c r="C41">
        <f>SUMIFS(BPMCCS!E$2:E$817,BPMCCS!$B$2:$B$817,Calculations!$A$27,BPMCCS!$A$2:$A$817,$A41)</f>
        <v>0</v>
      </c>
      <c r="D41">
        <f>SUMIFS(BPMCCS!F$2:F$817,BPMCCS!$B$2:$B$817,Calculations!$A$27,BPMCCS!$A$2:$A$817,$A41)</f>
        <v>0</v>
      </c>
      <c r="E41">
        <f>SUMIFS(BPMCCS!G$2:G$817,BPMCCS!$B$2:$B$817,Calculations!$A$27,BPMCCS!$A$2:$A$817,$A41)</f>
        <v>0</v>
      </c>
      <c r="F41">
        <f>SUMIFS(BPMCCS!H$2:H$817,BPMCCS!$B$2:$B$817,Calculations!$A$27,BPMCCS!$A$2:$A$817,$A41)</f>
        <v>0</v>
      </c>
      <c r="G41">
        <f>SUMIFS(BPMCCS!I$2:I$817,BPMCCS!$B$2:$B$817,Calculations!$A$27,BPMCCS!$A$2:$A$817,$A41)</f>
        <v>0</v>
      </c>
      <c r="H41">
        <f>SUMIFS(BPMCCS!J$2:J$817,BPMCCS!$B$2:$B$817,Calculations!$A$27,BPMCCS!$A$2:$A$817,$A41)</f>
        <v>0</v>
      </c>
      <c r="I41">
        <f>SUMIFS(BPMCCS!K$2:K$817,BPMCCS!$B$2:$B$817,Calculations!$A$27,BPMCCS!$A$2:$A$817,$A41)</f>
        <v>0</v>
      </c>
    </row>
    <row r="42" spans="1:11" x14ac:dyDescent="0.2">
      <c r="A42" t="s">
        <v>19</v>
      </c>
      <c r="B42">
        <f>SUMIFS(BPMCCS!D$2:D$817,BPMCCS!$B$2:$B$817,Calculations!$A$27,BPMCCS!$A$2:$A$817,$A42)</f>
        <v>0</v>
      </c>
      <c r="C42">
        <f>SUMIFS(BPMCCS!E$2:E$817,BPMCCS!$B$2:$B$817,Calculations!$A$27,BPMCCS!$A$2:$A$817,$A42)</f>
        <v>0</v>
      </c>
      <c r="D42">
        <f>SUMIFS(BPMCCS!F$2:F$817,BPMCCS!$B$2:$B$817,Calculations!$A$27,BPMCCS!$A$2:$A$817,$A42)</f>
        <v>0</v>
      </c>
      <c r="E42">
        <f>SUMIFS(BPMCCS!G$2:G$817,BPMCCS!$B$2:$B$817,Calculations!$A$27,BPMCCS!$A$2:$A$817,$A42)</f>
        <v>0</v>
      </c>
      <c r="F42">
        <f>SUMIFS(BPMCCS!H$2:H$817,BPMCCS!$B$2:$B$817,Calculations!$A$27,BPMCCS!$A$2:$A$817,$A42)</f>
        <v>0</v>
      </c>
      <c r="G42">
        <f>SUMIFS(BPMCCS!I$2:I$817,BPMCCS!$B$2:$B$817,Calculations!$A$27,BPMCCS!$A$2:$A$817,$A42)</f>
        <v>0</v>
      </c>
      <c r="H42">
        <f>SUMIFS(BPMCCS!J$2:J$817,BPMCCS!$B$2:$B$817,Calculations!$A$27,BPMCCS!$A$2:$A$817,$A42)</f>
        <v>0</v>
      </c>
      <c r="I42">
        <f>SUMIFS(BPMCCS!K$2:K$817,BPMCCS!$B$2:$B$817,Calculations!$A$27,BPMCCS!$A$2:$A$817,$A42)</f>
        <v>0</v>
      </c>
    </row>
    <row r="43" spans="1:11" x14ac:dyDescent="0.2">
      <c r="A43" t="s">
        <v>20</v>
      </c>
      <c r="B43">
        <f>SUMIFS(BPMCCS!D$2:D$817,BPMCCS!$B$2:$B$817,Calculations!$A$27,BPMCCS!$A$2:$A$817,$A43)</f>
        <v>0</v>
      </c>
      <c r="C43">
        <f>SUMIFS(BPMCCS!E$2:E$817,BPMCCS!$B$2:$B$817,Calculations!$A$27,BPMCCS!$A$2:$A$817,$A43)</f>
        <v>0</v>
      </c>
      <c r="D43">
        <f>SUMIFS(BPMCCS!F$2:F$817,BPMCCS!$B$2:$B$817,Calculations!$A$27,BPMCCS!$A$2:$A$817,$A43)</f>
        <v>0</v>
      </c>
      <c r="E43">
        <f>SUMIFS(BPMCCS!G$2:G$817,BPMCCS!$B$2:$B$817,Calculations!$A$27,BPMCCS!$A$2:$A$817,$A43)</f>
        <v>0</v>
      </c>
      <c r="F43">
        <f>SUMIFS(BPMCCS!H$2:H$817,BPMCCS!$B$2:$B$817,Calculations!$A$27,BPMCCS!$A$2:$A$817,$A43)</f>
        <v>0</v>
      </c>
      <c r="G43">
        <f>SUMIFS(BPMCCS!I$2:I$817,BPMCCS!$B$2:$B$817,Calculations!$A$27,BPMCCS!$A$2:$A$817,$A43)</f>
        <v>0</v>
      </c>
      <c r="H43">
        <f>SUMIFS(BPMCCS!J$2:J$817,BPMCCS!$B$2:$B$817,Calculations!$A$27,BPMCCS!$A$2:$A$817,$A43)</f>
        <v>0</v>
      </c>
      <c r="I43">
        <f>SUMIFS(BPMCCS!K$2:K$817,BPMCCS!$B$2:$B$817,Calculations!$A$27,BPMCCS!$A$2:$A$817,$A43)</f>
        <v>0</v>
      </c>
    </row>
    <row r="44" spans="1:11" x14ac:dyDescent="0.2">
      <c r="A44" t="s">
        <v>21</v>
      </c>
      <c r="B44">
        <f>SUMIFS(BPMCCS!D$2:D$817,BPMCCS!$B$2:$B$817,Calculations!$A$27,BPMCCS!$A$2:$A$817,$A44)</f>
        <v>0</v>
      </c>
      <c r="C44">
        <f>SUMIFS(BPMCCS!E$2:E$817,BPMCCS!$B$2:$B$817,Calculations!$A$27,BPMCCS!$A$2:$A$817,$A44)</f>
        <v>0</v>
      </c>
      <c r="D44">
        <f>SUMIFS(BPMCCS!F$2:F$817,BPMCCS!$B$2:$B$817,Calculations!$A$27,BPMCCS!$A$2:$A$817,$A44)</f>
        <v>0</v>
      </c>
      <c r="E44">
        <f>SUMIFS(BPMCCS!G$2:G$817,BPMCCS!$B$2:$B$817,Calculations!$A$27,BPMCCS!$A$2:$A$817,$A44)</f>
        <v>0</v>
      </c>
      <c r="F44">
        <f>SUMIFS(BPMCCS!H$2:H$817,BPMCCS!$B$2:$B$817,Calculations!$A$27,BPMCCS!$A$2:$A$817,$A44)</f>
        <v>0</v>
      </c>
      <c r="G44">
        <f>SUMIFS(BPMCCS!I$2:I$817,BPMCCS!$B$2:$B$817,Calculations!$A$27,BPMCCS!$A$2:$A$817,$A44)</f>
        <v>0</v>
      </c>
      <c r="H44">
        <f>SUMIFS(BPMCCS!J$2:J$817,BPMCCS!$B$2:$B$817,Calculations!$A$27,BPMCCS!$A$2:$A$817,$A44)</f>
        <v>0</v>
      </c>
      <c r="I44">
        <f>SUMIFS(BPMCCS!K$2:K$817,BPMCCS!$B$2:$B$817,Calculations!$A$27,BPMCCS!$A$2:$A$817,$A44)</f>
        <v>0</v>
      </c>
    </row>
    <row r="45" spans="1:11" x14ac:dyDescent="0.2">
      <c r="A45" t="s">
        <v>22</v>
      </c>
      <c r="B45">
        <f>SUMIFS(BPMCCS!D$2:D$817,BPMCCS!$B$2:$B$817,Calculations!$A$27,BPMCCS!$A$2:$A$817,$A45)</f>
        <v>0</v>
      </c>
      <c r="C45">
        <f>SUMIFS(BPMCCS!E$2:E$817,BPMCCS!$B$2:$B$817,Calculations!$A$27,BPMCCS!$A$2:$A$817,$A45)</f>
        <v>0</v>
      </c>
      <c r="D45">
        <f>SUMIFS(BPMCCS!F$2:F$817,BPMCCS!$B$2:$B$817,Calculations!$A$27,BPMCCS!$A$2:$A$817,$A45)</f>
        <v>0</v>
      </c>
      <c r="E45">
        <f>SUMIFS(BPMCCS!G$2:G$817,BPMCCS!$B$2:$B$817,Calculations!$A$27,BPMCCS!$A$2:$A$817,$A45)</f>
        <v>0</v>
      </c>
      <c r="F45">
        <f>SUMIFS(BPMCCS!H$2:H$817,BPMCCS!$B$2:$B$817,Calculations!$A$27,BPMCCS!$A$2:$A$817,$A45)</f>
        <v>0</v>
      </c>
      <c r="G45">
        <f>SUMIFS(BPMCCS!I$2:I$817,BPMCCS!$B$2:$B$817,Calculations!$A$27,BPMCCS!$A$2:$A$817,$A45)</f>
        <v>0</v>
      </c>
      <c r="H45">
        <f>SUMIFS(BPMCCS!J$2:J$817,BPMCCS!$B$2:$B$817,Calculations!$A$27,BPMCCS!$A$2:$A$817,$A45)</f>
        <v>0</v>
      </c>
      <c r="I45">
        <f>SUMIFS(BPMCCS!K$2:K$817,BPMCCS!$B$2:$B$817,Calculations!$A$27,BPMCCS!$A$2:$A$817,$A45)</f>
        <v>0</v>
      </c>
    </row>
    <row r="46" spans="1:11" x14ac:dyDescent="0.2">
      <c r="A46" t="s">
        <v>23</v>
      </c>
      <c r="B46">
        <f>SUMIFS(BPMCCS!D$2:D$817,BPMCCS!$B$2:$B$817,Calculations!$A$27,BPMCCS!$A$2:$A$817,$A46)</f>
        <v>0</v>
      </c>
      <c r="C46">
        <f>SUMIFS(BPMCCS!E$2:E$817,BPMCCS!$B$2:$B$817,Calculations!$A$27,BPMCCS!$A$2:$A$817,$A46)</f>
        <v>0</v>
      </c>
      <c r="D46">
        <f>SUMIFS(BPMCCS!F$2:F$817,BPMCCS!$B$2:$B$817,Calculations!$A$27,BPMCCS!$A$2:$A$817,$A46)</f>
        <v>0</v>
      </c>
      <c r="E46">
        <f>SUMIFS(BPMCCS!G$2:G$817,BPMCCS!$B$2:$B$817,Calculations!$A$27,BPMCCS!$A$2:$A$817,$A46)</f>
        <v>0</v>
      </c>
      <c r="F46">
        <f>SUMIFS(BPMCCS!H$2:H$817,BPMCCS!$B$2:$B$817,Calculations!$A$27,BPMCCS!$A$2:$A$817,$A46)</f>
        <v>0</v>
      </c>
      <c r="G46">
        <f>SUMIFS(BPMCCS!I$2:I$817,BPMCCS!$B$2:$B$817,Calculations!$A$27,BPMCCS!$A$2:$A$817,$A46)</f>
        <v>0</v>
      </c>
      <c r="H46">
        <f>SUMIFS(BPMCCS!J$2:J$817,BPMCCS!$B$2:$B$817,Calculations!$A$27,BPMCCS!$A$2:$A$817,$A46)</f>
        <v>0</v>
      </c>
      <c r="I46">
        <f>SUMIFS(BPMCCS!K$2:K$817,BPMCCS!$B$2:$B$817,Calculations!$A$27,BPMCCS!$A$2:$A$817,$A46)</f>
        <v>0</v>
      </c>
    </row>
    <row r="47" spans="1:11" x14ac:dyDescent="0.2">
      <c r="A47" s="13"/>
      <c r="K47" s="19" t="s">
        <v>2589</v>
      </c>
    </row>
    <row r="48" spans="1:11" x14ac:dyDescent="0.2">
      <c r="A48" s="13"/>
      <c r="K48" s="19"/>
    </row>
    <row r="49" spans="1:11" x14ac:dyDescent="0.2">
      <c r="B49" s="16">
        <v>2020</v>
      </c>
      <c r="C49" s="16">
        <v>2021</v>
      </c>
      <c r="D49" s="16">
        <v>2022</v>
      </c>
      <c r="E49" s="16">
        <v>2023</v>
      </c>
      <c r="F49" s="16">
        <v>2024</v>
      </c>
      <c r="G49" s="16">
        <v>2025</v>
      </c>
      <c r="H49" s="16">
        <v>2026</v>
      </c>
      <c r="I49" s="16">
        <v>2027</v>
      </c>
      <c r="K49" s="19"/>
    </row>
    <row r="50" spans="1:11" x14ac:dyDescent="0.2">
      <c r="A50" s="13" t="s">
        <v>473</v>
      </c>
      <c r="B50">
        <f>SUMIFS('Planned Additions'!$O:$O,'Planned Additions'!$K:$K,Calculations!$A50,'Planned Additions'!$G:$G,Calculations!$A$27,'Planned Additions'!$P:$P,"Yes",'Planned Additions'!$A:$A,Calculations!B$49)</f>
        <v>0</v>
      </c>
      <c r="C50">
        <f>SUMIFS('Planned Additions'!$O:$O,'Planned Additions'!$K:$K,Calculations!$A50,'Planned Additions'!$G:$G,Calculations!$A$27,'Planned Additions'!$P:$P,"Yes",'Planned Additions'!$A:$A,Calculations!C$49)</f>
        <v>0</v>
      </c>
      <c r="D50">
        <f>SUMIFS('Planned Additions'!$O:$O,'Planned Additions'!$K:$K,Calculations!$A50,'Planned Additions'!$G:$G,Calculations!$A$27,'Planned Additions'!$P:$P,"Yes",'Planned Additions'!$A:$A,Calculations!D$49)</f>
        <v>0</v>
      </c>
      <c r="E50">
        <f>SUMIFS('Planned Additions'!$O:$O,'Planned Additions'!$K:$K,Calculations!$A50,'Planned Additions'!$G:$G,Calculations!$A$27,'Planned Additions'!$P:$P,"Yes",'Planned Additions'!$A:$A,Calculations!E$49)</f>
        <v>0</v>
      </c>
      <c r="F50">
        <f>SUMIFS('Planned Additions'!$O:$O,'Planned Additions'!$K:$K,Calculations!$A50,'Planned Additions'!$G:$G,Calculations!$A$27,'Planned Additions'!$P:$P,"Yes",'Planned Additions'!$A:$A,Calculations!F$49)</f>
        <v>0</v>
      </c>
      <c r="G50">
        <f>SUMIFS('Planned Additions'!$O:$O,'Planned Additions'!$K:$K,Calculations!$A50,'Planned Additions'!$G:$G,Calculations!$A$27,'Planned Additions'!$P:$P,"Yes",'Planned Additions'!$A:$A,Calculations!G$49)</f>
        <v>0</v>
      </c>
      <c r="H50">
        <f>SUMIFS('Planned Additions'!$O:$O,'Planned Additions'!$K:$K,Calculations!$A50,'Planned Additions'!$G:$G,Calculations!$A$27,'Planned Additions'!$P:$P,"Yes",'Planned Additions'!$A:$A,Calculations!H$49)</f>
        <v>0</v>
      </c>
      <c r="I50">
        <f>SUMIFS('Planned Additions'!$O:$O,'Planned Additions'!$K:$K,Calculations!$A50,'Planned Additions'!$G:$G,Calculations!$A$27,'Planned Additions'!$P:$P,"Yes",'Planned Additions'!$A:$A,Calculations!I$49)</f>
        <v>0</v>
      </c>
      <c r="K50" s="19" t="s">
        <v>292</v>
      </c>
    </row>
    <row r="51" spans="1:11" x14ac:dyDescent="0.2">
      <c r="A51" s="13" t="s">
        <v>163</v>
      </c>
      <c r="B51">
        <f>SUMIFS('Planned Additions'!$O:$O,'Planned Additions'!$K:$K,Calculations!$A51,'Planned Additions'!$G:$G,Calculations!$A$27,'Planned Additions'!$P:$P,"Yes",'Planned Additions'!$A:$A,Calculations!B$49)</f>
        <v>0</v>
      </c>
      <c r="C51">
        <f>SUMIFS('Planned Additions'!$O:$O,'Planned Additions'!$K:$K,Calculations!$A51,'Planned Additions'!$G:$G,Calculations!$A$27,'Planned Additions'!$P:$P,"Yes",'Planned Additions'!$A:$A,Calculations!C$49)</f>
        <v>0</v>
      </c>
      <c r="D51">
        <f>SUMIFS('Planned Additions'!$O:$O,'Planned Additions'!$K:$K,Calculations!$A51,'Planned Additions'!$G:$G,Calculations!$A$27,'Planned Additions'!$P:$P,"Yes",'Planned Additions'!$A:$A,Calculations!D$49)</f>
        <v>0</v>
      </c>
      <c r="E51">
        <f>SUMIFS('Planned Additions'!$O:$O,'Planned Additions'!$K:$K,Calculations!$A51,'Planned Additions'!$G:$G,Calculations!$A$27,'Planned Additions'!$P:$P,"Yes",'Planned Additions'!$A:$A,Calculations!E$49)</f>
        <v>0</v>
      </c>
      <c r="F51">
        <f>SUMIFS('Planned Additions'!$O:$O,'Planned Additions'!$K:$K,Calculations!$A51,'Planned Additions'!$G:$G,Calculations!$A$27,'Planned Additions'!$P:$P,"Yes",'Planned Additions'!$A:$A,Calculations!F$49)</f>
        <v>0</v>
      </c>
      <c r="G51">
        <f>SUMIFS('Planned Additions'!$O:$O,'Planned Additions'!$K:$K,Calculations!$A51,'Planned Additions'!$G:$G,Calculations!$A$27,'Planned Additions'!$P:$P,"Yes",'Planned Additions'!$A:$A,Calculations!G$49)</f>
        <v>0</v>
      </c>
      <c r="H51">
        <f>SUMIFS('Planned Additions'!$O:$O,'Planned Additions'!$K:$K,Calculations!$A51,'Planned Additions'!$G:$G,Calculations!$A$27,'Planned Additions'!$P:$P,"Yes",'Planned Additions'!$A:$A,Calculations!H$49)</f>
        <v>0</v>
      </c>
      <c r="I51">
        <f>SUMIFS('Planned Additions'!$O:$O,'Planned Additions'!$K:$K,Calculations!$A51,'Planned Additions'!$G:$G,Calculations!$A$27,'Planned Additions'!$P:$P,"Yes",'Planned Additions'!$A:$A,Calculations!I$49)</f>
        <v>0</v>
      </c>
      <c r="K51" s="19" t="s">
        <v>292</v>
      </c>
    </row>
    <row r="52" spans="1:11" x14ac:dyDescent="0.2">
      <c r="A52" s="13" t="s">
        <v>28</v>
      </c>
      <c r="B52">
        <f>SUMIFS('Planned Additions'!$O:$O,'Planned Additions'!$K:$K,Calculations!$A52,'Planned Additions'!$G:$G,Calculations!$A$27,'Planned Additions'!$P:$P,"Yes",'Planned Additions'!$A:$A,Calculations!B$49)</f>
        <v>0</v>
      </c>
      <c r="C52">
        <f>SUMIFS('Planned Additions'!$O:$O,'Planned Additions'!$K:$K,Calculations!$A52,'Planned Additions'!$G:$G,Calculations!$A$27,'Planned Additions'!$P:$P,"Yes",'Planned Additions'!$A:$A,Calculations!C$49)</f>
        <v>0</v>
      </c>
      <c r="D52">
        <f>SUMIFS('Planned Additions'!$O:$O,'Planned Additions'!$K:$K,Calculations!$A52,'Planned Additions'!$G:$G,Calculations!$A$27,'Planned Additions'!$P:$P,"Yes",'Planned Additions'!$A:$A,Calculations!D$49)</f>
        <v>0</v>
      </c>
      <c r="E52">
        <f>SUMIFS('Planned Additions'!$O:$O,'Planned Additions'!$K:$K,Calculations!$A52,'Planned Additions'!$G:$G,Calculations!$A$27,'Planned Additions'!$P:$P,"Yes",'Planned Additions'!$A:$A,Calculations!E$49)</f>
        <v>0</v>
      </c>
      <c r="F52">
        <f>SUMIFS('Planned Additions'!$O:$O,'Planned Additions'!$K:$K,Calculations!$A52,'Planned Additions'!$G:$G,Calculations!$A$27,'Planned Additions'!$P:$P,"Yes",'Planned Additions'!$A:$A,Calculations!F$49)</f>
        <v>0</v>
      </c>
      <c r="G52">
        <f>SUMIFS('Planned Additions'!$O:$O,'Planned Additions'!$K:$K,Calculations!$A52,'Planned Additions'!$G:$G,Calculations!$A$27,'Planned Additions'!$P:$P,"Yes",'Planned Additions'!$A:$A,Calculations!G$49)</f>
        <v>0</v>
      </c>
      <c r="H52">
        <f>SUMIFS('Planned Additions'!$O:$O,'Planned Additions'!$K:$K,Calculations!$A52,'Planned Additions'!$G:$G,Calculations!$A$27,'Planned Additions'!$P:$P,"Yes",'Planned Additions'!$A:$A,Calculations!H$49)</f>
        <v>0</v>
      </c>
      <c r="I52">
        <f>SUMIFS('Planned Additions'!$O:$O,'Planned Additions'!$K:$K,Calculations!$A52,'Planned Additions'!$G:$G,Calculations!$A$27,'Planned Additions'!$P:$P,"Yes",'Planned Additions'!$A:$A,Calculations!I$49)</f>
        <v>0</v>
      </c>
      <c r="K52" s="19" t="s">
        <v>11</v>
      </c>
    </row>
    <row r="53" spans="1:11" x14ac:dyDescent="0.2">
      <c r="A53" s="13" t="s">
        <v>99</v>
      </c>
      <c r="B53">
        <f>SUMIFS('Planned Additions'!$O:$O,'Planned Additions'!$K:$K,Calculations!$A53,'Planned Additions'!$G:$G,Calculations!$A$27,'Planned Additions'!$P:$P,"Yes",'Planned Additions'!$A:$A,Calculations!B$49)</f>
        <v>0</v>
      </c>
      <c r="C53">
        <f>SUMIFS('Planned Additions'!$O:$O,'Planned Additions'!$K:$K,Calculations!$A53,'Planned Additions'!$G:$G,Calculations!$A$27,'Planned Additions'!$P:$P,"Yes",'Planned Additions'!$A:$A,Calculations!C$49)</f>
        <v>0</v>
      </c>
      <c r="D53">
        <f>SUMIFS('Planned Additions'!$O:$O,'Planned Additions'!$K:$K,Calculations!$A53,'Planned Additions'!$G:$G,Calculations!$A$27,'Planned Additions'!$P:$P,"Yes",'Planned Additions'!$A:$A,Calculations!D$49)</f>
        <v>0</v>
      </c>
      <c r="E53">
        <f>SUMIFS('Planned Additions'!$O:$O,'Planned Additions'!$K:$K,Calculations!$A53,'Planned Additions'!$G:$G,Calculations!$A$27,'Planned Additions'!$P:$P,"Yes",'Planned Additions'!$A:$A,Calculations!E$49)</f>
        <v>0</v>
      </c>
      <c r="F53">
        <f>SUMIFS('Planned Additions'!$O:$O,'Planned Additions'!$K:$K,Calculations!$A53,'Planned Additions'!$G:$G,Calculations!$A$27,'Planned Additions'!$P:$P,"Yes",'Planned Additions'!$A:$A,Calculations!F$49)</f>
        <v>0</v>
      </c>
      <c r="G53">
        <f>SUMIFS('Planned Additions'!$O:$O,'Planned Additions'!$K:$K,Calculations!$A53,'Planned Additions'!$G:$G,Calculations!$A$27,'Planned Additions'!$P:$P,"Yes",'Planned Additions'!$A:$A,Calculations!G$49)</f>
        <v>0</v>
      </c>
      <c r="H53">
        <f>SUMIFS('Planned Additions'!$O:$O,'Planned Additions'!$K:$K,Calculations!$A53,'Planned Additions'!$G:$G,Calculations!$A$27,'Planned Additions'!$P:$P,"Yes",'Planned Additions'!$A:$A,Calculations!H$49)</f>
        <v>0</v>
      </c>
      <c r="I53">
        <f>SUMIFS('Planned Additions'!$O:$O,'Planned Additions'!$K:$K,Calculations!$A53,'Planned Additions'!$G:$G,Calculations!$A$27,'Planned Additions'!$P:$P,"Yes",'Planned Additions'!$A:$A,Calculations!I$49)</f>
        <v>0</v>
      </c>
      <c r="K53" s="19" t="s">
        <v>292</v>
      </c>
    </row>
    <row r="54" spans="1:11" x14ac:dyDescent="0.2">
      <c r="A54" s="13" t="s">
        <v>782</v>
      </c>
      <c r="B54">
        <f>SUMIFS('Planned Additions'!$O:$O,'Planned Additions'!$K:$K,Calculations!$A54,'Planned Additions'!$G:$G,Calculations!$A$27,'Planned Additions'!$P:$P,"Yes",'Planned Additions'!$A:$A,Calculations!B$49)</f>
        <v>0</v>
      </c>
      <c r="C54">
        <f>SUMIFS('Planned Additions'!$O:$O,'Planned Additions'!$K:$K,Calculations!$A54,'Planned Additions'!$G:$G,Calculations!$A$27,'Planned Additions'!$P:$P,"Yes",'Planned Additions'!$A:$A,Calculations!C$49)</f>
        <v>0</v>
      </c>
      <c r="D54">
        <f>SUMIFS('Planned Additions'!$O:$O,'Planned Additions'!$K:$K,Calculations!$A54,'Planned Additions'!$G:$G,Calculations!$A$27,'Planned Additions'!$P:$P,"Yes",'Planned Additions'!$A:$A,Calculations!D$49)</f>
        <v>0</v>
      </c>
      <c r="E54">
        <f>SUMIFS('Planned Additions'!$O:$O,'Planned Additions'!$K:$K,Calculations!$A54,'Planned Additions'!$G:$G,Calculations!$A$27,'Planned Additions'!$P:$P,"Yes",'Planned Additions'!$A:$A,Calculations!E$49)</f>
        <v>0</v>
      </c>
      <c r="F54">
        <f>SUMIFS('Planned Additions'!$O:$O,'Planned Additions'!$K:$K,Calculations!$A54,'Planned Additions'!$G:$G,Calculations!$A$27,'Planned Additions'!$P:$P,"Yes",'Planned Additions'!$A:$A,Calculations!F$49)</f>
        <v>0</v>
      </c>
      <c r="G54">
        <f>SUMIFS('Planned Additions'!$O:$O,'Planned Additions'!$K:$K,Calculations!$A54,'Planned Additions'!$G:$G,Calculations!$A$27,'Planned Additions'!$P:$P,"Yes",'Planned Additions'!$A:$A,Calculations!G$49)</f>
        <v>0</v>
      </c>
      <c r="H54">
        <f>SUMIFS('Planned Additions'!$O:$O,'Planned Additions'!$K:$K,Calculations!$A54,'Planned Additions'!$G:$G,Calculations!$A$27,'Planned Additions'!$P:$P,"Yes",'Planned Additions'!$A:$A,Calculations!H$49)</f>
        <v>0</v>
      </c>
      <c r="I54">
        <f>SUMIFS('Planned Additions'!$O:$O,'Planned Additions'!$K:$K,Calculations!$A54,'Planned Additions'!$G:$G,Calculations!$A$27,'Planned Additions'!$P:$P,"Yes",'Planned Additions'!$A:$A,Calculations!I$49)</f>
        <v>0</v>
      </c>
      <c r="K54" s="19" t="s">
        <v>16</v>
      </c>
    </row>
    <row r="55" spans="1:11" x14ac:dyDescent="0.2">
      <c r="A55" s="13" t="s">
        <v>117</v>
      </c>
      <c r="B55">
        <f>SUMIFS('Planned Additions'!$O:$O,'Planned Additions'!$K:$K,Calculations!$A55,'Planned Additions'!$G:$G,Calculations!$A$27,'Planned Additions'!$P:$P,"Yes",'Planned Additions'!$A:$A,Calculations!B$49)</f>
        <v>0</v>
      </c>
      <c r="C55">
        <f>SUMIFS('Planned Additions'!$O:$O,'Planned Additions'!$K:$K,Calculations!$A55,'Planned Additions'!$G:$G,Calculations!$A$27,'Planned Additions'!$P:$P,"Yes",'Planned Additions'!$A:$A,Calculations!C$49)</f>
        <v>0</v>
      </c>
      <c r="D55">
        <f>SUMIFS('Planned Additions'!$O:$O,'Planned Additions'!$K:$K,Calculations!$A55,'Planned Additions'!$G:$G,Calculations!$A$27,'Planned Additions'!$P:$P,"Yes",'Planned Additions'!$A:$A,Calculations!D$49)</f>
        <v>0</v>
      </c>
      <c r="E55">
        <f>SUMIFS('Planned Additions'!$O:$O,'Planned Additions'!$K:$K,Calculations!$A55,'Planned Additions'!$G:$G,Calculations!$A$27,'Planned Additions'!$P:$P,"Yes",'Planned Additions'!$A:$A,Calculations!E$49)</f>
        <v>0</v>
      </c>
      <c r="F55">
        <f>SUMIFS('Planned Additions'!$O:$O,'Planned Additions'!$K:$K,Calculations!$A55,'Planned Additions'!$G:$G,Calculations!$A$27,'Planned Additions'!$P:$P,"Yes",'Planned Additions'!$A:$A,Calculations!F$49)</f>
        <v>0</v>
      </c>
      <c r="G55">
        <f>SUMIFS('Planned Additions'!$O:$O,'Planned Additions'!$K:$K,Calculations!$A55,'Planned Additions'!$G:$G,Calculations!$A$27,'Planned Additions'!$P:$P,"Yes",'Planned Additions'!$A:$A,Calculations!G$49)</f>
        <v>0</v>
      </c>
      <c r="H55">
        <f>SUMIFS('Planned Additions'!$O:$O,'Planned Additions'!$K:$K,Calculations!$A55,'Planned Additions'!$G:$G,Calculations!$A$27,'Planned Additions'!$P:$P,"Yes",'Planned Additions'!$A:$A,Calculations!H$49)</f>
        <v>0</v>
      </c>
      <c r="I55">
        <f>SUMIFS('Planned Additions'!$O:$O,'Planned Additions'!$K:$K,Calculations!$A55,'Planned Additions'!$G:$G,Calculations!$A$27,'Planned Additions'!$P:$P,"Yes",'Planned Additions'!$A:$A,Calculations!I$49)</f>
        <v>0</v>
      </c>
      <c r="K55" s="19" t="s">
        <v>15</v>
      </c>
    </row>
    <row r="56" spans="1:11" x14ac:dyDescent="0.2">
      <c r="A56" s="13" t="s">
        <v>71</v>
      </c>
      <c r="B56">
        <f>SUMIFS('Planned Additions'!$O:$O,'Planned Additions'!$K:$K,Calculations!$A56,'Planned Additions'!$G:$G,Calculations!$A$27,'Planned Additions'!$P:$P,"Yes",'Planned Additions'!$A:$A,Calculations!B$49)</f>
        <v>0</v>
      </c>
      <c r="C56">
        <f>SUMIFS('Planned Additions'!$O:$O,'Planned Additions'!$K:$K,Calculations!$A56,'Planned Additions'!$G:$G,Calculations!$A$27,'Planned Additions'!$P:$P,"Yes",'Planned Additions'!$A:$A,Calculations!C$49)</f>
        <v>0</v>
      </c>
      <c r="D56">
        <f>SUMIFS('Planned Additions'!$O:$O,'Planned Additions'!$K:$K,Calculations!$A56,'Planned Additions'!$G:$G,Calculations!$A$27,'Planned Additions'!$P:$P,"Yes",'Planned Additions'!$A:$A,Calculations!D$49)</f>
        <v>0</v>
      </c>
      <c r="E56">
        <f>SUMIFS('Planned Additions'!$O:$O,'Planned Additions'!$K:$K,Calculations!$A56,'Planned Additions'!$G:$G,Calculations!$A$27,'Planned Additions'!$P:$P,"Yes",'Planned Additions'!$A:$A,Calculations!E$49)</f>
        <v>0</v>
      </c>
      <c r="F56">
        <f>SUMIFS('Planned Additions'!$O:$O,'Planned Additions'!$K:$K,Calculations!$A56,'Planned Additions'!$G:$G,Calculations!$A$27,'Planned Additions'!$P:$P,"Yes",'Planned Additions'!$A:$A,Calculations!F$49)</f>
        <v>0</v>
      </c>
      <c r="G56">
        <f>SUMIFS('Planned Additions'!$O:$O,'Planned Additions'!$K:$K,Calculations!$A56,'Planned Additions'!$G:$G,Calculations!$A$27,'Planned Additions'!$P:$P,"Yes",'Planned Additions'!$A:$A,Calculations!G$49)</f>
        <v>0</v>
      </c>
      <c r="H56">
        <f>SUMIFS('Planned Additions'!$O:$O,'Planned Additions'!$K:$K,Calculations!$A56,'Planned Additions'!$G:$G,Calculations!$A$27,'Planned Additions'!$P:$P,"Yes",'Planned Additions'!$A:$A,Calculations!H$49)</f>
        <v>0</v>
      </c>
      <c r="I56">
        <f>SUMIFS('Planned Additions'!$O:$O,'Planned Additions'!$K:$K,Calculations!$A56,'Planned Additions'!$G:$G,Calculations!$A$27,'Planned Additions'!$P:$P,"Yes",'Planned Additions'!$A:$A,Calculations!I$49)</f>
        <v>0</v>
      </c>
      <c r="K56" s="19" t="s">
        <v>9</v>
      </c>
    </row>
    <row r="57" spans="1:11" x14ac:dyDescent="0.2">
      <c r="A57" s="13" t="s">
        <v>85</v>
      </c>
      <c r="B57">
        <f>SUMIFS('Planned Additions'!$O:$O,'Planned Additions'!$K:$K,Calculations!$A57,'Planned Additions'!$G:$G,Calculations!$A$27,'Planned Additions'!$P:$P,"Yes",'Planned Additions'!$A:$A,Calculations!B$49)</f>
        <v>0</v>
      </c>
      <c r="C57">
        <f>SUMIFS('Planned Additions'!$O:$O,'Planned Additions'!$K:$K,Calculations!$A57,'Planned Additions'!$G:$G,Calculations!$A$27,'Planned Additions'!$P:$P,"Yes",'Planned Additions'!$A:$A,Calculations!C$49)</f>
        <v>0</v>
      </c>
      <c r="D57">
        <f>SUMIFS('Planned Additions'!$O:$O,'Planned Additions'!$K:$K,Calculations!$A57,'Planned Additions'!$G:$G,Calculations!$A$27,'Planned Additions'!$P:$P,"Yes",'Planned Additions'!$A:$A,Calculations!D$49)</f>
        <v>0</v>
      </c>
      <c r="E57">
        <f>SUMIFS('Planned Additions'!$O:$O,'Planned Additions'!$K:$K,Calculations!$A57,'Planned Additions'!$G:$G,Calculations!$A$27,'Planned Additions'!$P:$P,"Yes",'Planned Additions'!$A:$A,Calculations!E$49)</f>
        <v>0</v>
      </c>
      <c r="F57">
        <f>SUMIFS('Planned Additions'!$O:$O,'Planned Additions'!$K:$K,Calculations!$A57,'Planned Additions'!$G:$G,Calculations!$A$27,'Planned Additions'!$P:$P,"Yes",'Planned Additions'!$A:$A,Calculations!F$49)</f>
        <v>0</v>
      </c>
      <c r="G57">
        <f>SUMIFS('Planned Additions'!$O:$O,'Planned Additions'!$K:$K,Calculations!$A57,'Planned Additions'!$G:$G,Calculations!$A$27,'Planned Additions'!$P:$P,"Yes",'Planned Additions'!$A:$A,Calculations!G$49)</f>
        <v>0</v>
      </c>
      <c r="H57">
        <f>SUMIFS('Planned Additions'!$O:$O,'Planned Additions'!$K:$K,Calculations!$A57,'Planned Additions'!$G:$G,Calculations!$A$27,'Planned Additions'!$P:$P,"Yes",'Planned Additions'!$A:$A,Calculations!H$49)</f>
        <v>0</v>
      </c>
      <c r="I57">
        <f>SUMIFS('Planned Additions'!$O:$O,'Planned Additions'!$K:$K,Calculations!$A57,'Planned Additions'!$G:$G,Calculations!$A$27,'Planned Additions'!$P:$P,"Yes",'Planned Additions'!$A:$A,Calculations!I$49)</f>
        <v>0</v>
      </c>
      <c r="K57" s="19" t="s">
        <v>18</v>
      </c>
    </row>
    <row r="58" spans="1:11" x14ac:dyDescent="0.2">
      <c r="A58" s="13" t="s">
        <v>706</v>
      </c>
      <c r="B58">
        <f>SUMIFS('Planned Additions'!$O:$O,'Planned Additions'!$K:$K,Calculations!$A58,'Planned Additions'!$G:$G,Calculations!$A$27,'Planned Additions'!$P:$P,"Yes",'Planned Additions'!$A:$A,Calculations!B$49)</f>
        <v>0</v>
      </c>
      <c r="C58">
        <f>SUMIFS('Planned Additions'!$O:$O,'Planned Additions'!$K:$K,Calculations!$A58,'Planned Additions'!$G:$G,Calculations!$A$27,'Planned Additions'!$P:$P,"Yes",'Planned Additions'!$A:$A,Calculations!C$49)</f>
        <v>0</v>
      </c>
      <c r="D58">
        <f>SUMIFS('Planned Additions'!$O:$O,'Planned Additions'!$K:$K,Calculations!$A58,'Planned Additions'!$G:$G,Calculations!$A$27,'Planned Additions'!$P:$P,"Yes",'Planned Additions'!$A:$A,Calculations!D$49)</f>
        <v>0</v>
      </c>
      <c r="E58">
        <f>SUMIFS('Planned Additions'!$O:$O,'Planned Additions'!$K:$K,Calculations!$A58,'Planned Additions'!$G:$G,Calculations!$A$27,'Planned Additions'!$P:$P,"Yes",'Planned Additions'!$A:$A,Calculations!E$49)</f>
        <v>0</v>
      </c>
      <c r="F58">
        <f>SUMIFS('Planned Additions'!$O:$O,'Planned Additions'!$K:$K,Calculations!$A58,'Planned Additions'!$G:$G,Calculations!$A$27,'Planned Additions'!$P:$P,"Yes",'Planned Additions'!$A:$A,Calculations!F$49)</f>
        <v>0</v>
      </c>
      <c r="G58">
        <f>SUMIFS('Planned Additions'!$O:$O,'Planned Additions'!$K:$K,Calculations!$A58,'Planned Additions'!$G:$G,Calculations!$A$27,'Planned Additions'!$P:$P,"Yes",'Planned Additions'!$A:$A,Calculations!G$49)</f>
        <v>0</v>
      </c>
      <c r="H58">
        <f>SUMIFS('Planned Additions'!$O:$O,'Planned Additions'!$K:$K,Calculations!$A58,'Planned Additions'!$G:$G,Calculations!$A$27,'Planned Additions'!$P:$P,"Yes",'Planned Additions'!$A:$A,Calculations!H$49)</f>
        <v>0</v>
      </c>
      <c r="I58">
        <f>SUMIFS('Planned Additions'!$O:$O,'Planned Additions'!$K:$K,Calculations!$A58,'Planned Additions'!$G:$G,Calculations!$A$27,'Planned Additions'!$P:$P,"Yes",'Planned Additions'!$A:$A,Calculations!I$49)</f>
        <v>0</v>
      </c>
      <c r="K58" s="19" t="s">
        <v>18</v>
      </c>
    </row>
    <row r="59" spans="1:11" x14ac:dyDescent="0.2">
      <c r="A59" s="13" t="s">
        <v>312</v>
      </c>
      <c r="B59">
        <f>SUMIFS('Planned Additions'!$O:$O,'Planned Additions'!$K:$K,Calculations!$A59,'Planned Additions'!$G:$G,Calculations!$A$27,'Planned Additions'!$P:$P,"Yes",'Planned Additions'!$A:$A,Calculations!B$49)</f>
        <v>0</v>
      </c>
      <c r="C59">
        <f>SUMIFS('Planned Additions'!$O:$O,'Planned Additions'!$K:$K,Calculations!$A59,'Planned Additions'!$G:$G,Calculations!$A$27,'Planned Additions'!$P:$P,"Yes",'Planned Additions'!$A:$A,Calculations!C$49)</f>
        <v>0</v>
      </c>
      <c r="D59">
        <f>SUMIFS('Planned Additions'!$O:$O,'Planned Additions'!$K:$K,Calculations!$A59,'Planned Additions'!$G:$G,Calculations!$A$27,'Planned Additions'!$P:$P,"Yes",'Planned Additions'!$A:$A,Calculations!D$49)</f>
        <v>0</v>
      </c>
      <c r="E59">
        <f>SUMIFS('Planned Additions'!$O:$O,'Planned Additions'!$K:$K,Calculations!$A59,'Planned Additions'!$G:$G,Calculations!$A$27,'Planned Additions'!$P:$P,"Yes",'Planned Additions'!$A:$A,Calculations!E$49)</f>
        <v>0</v>
      </c>
      <c r="F59">
        <f>SUMIFS('Planned Additions'!$O:$O,'Planned Additions'!$K:$K,Calculations!$A59,'Planned Additions'!$G:$G,Calculations!$A$27,'Planned Additions'!$P:$P,"Yes",'Planned Additions'!$A:$A,Calculations!F$49)</f>
        <v>0</v>
      </c>
      <c r="G59">
        <f>SUMIFS('Planned Additions'!$O:$O,'Planned Additions'!$K:$K,Calculations!$A59,'Planned Additions'!$G:$G,Calculations!$A$27,'Planned Additions'!$P:$P,"Yes",'Planned Additions'!$A:$A,Calculations!G$49)</f>
        <v>0</v>
      </c>
      <c r="H59">
        <f>SUMIFS('Planned Additions'!$O:$O,'Planned Additions'!$K:$K,Calculations!$A59,'Planned Additions'!$G:$G,Calculations!$A$27,'Planned Additions'!$P:$P,"Yes",'Planned Additions'!$A:$A,Calculations!H$49)</f>
        <v>0</v>
      </c>
      <c r="I59">
        <f>SUMIFS('Planned Additions'!$O:$O,'Planned Additions'!$K:$K,Calculations!$A59,'Planned Additions'!$G:$G,Calculations!$A$27,'Planned Additions'!$P:$P,"Yes",'Planned Additions'!$A:$A,Calculations!I$49)</f>
        <v>0</v>
      </c>
      <c r="K59" s="19" t="s">
        <v>9</v>
      </c>
    </row>
    <row r="60" spans="1:11" x14ac:dyDescent="0.2">
      <c r="A60" s="13" t="s">
        <v>36</v>
      </c>
      <c r="B60">
        <f>SUMIFS('Planned Additions'!$O:$O,'Planned Additions'!$K:$K,Calculations!$A60,'Planned Additions'!$G:$G,Calculations!$A$27,'Planned Additions'!$P:$P,"Yes",'Planned Additions'!$A:$A,Calculations!B$49)</f>
        <v>0</v>
      </c>
      <c r="C60">
        <f>SUMIFS('Planned Additions'!$O:$O,'Planned Additions'!$K:$K,Calculations!$A60,'Planned Additions'!$G:$G,Calculations!$A$27,'Planned Additions'!$P:$P,"Yes",'Planned Additions'!$A:$A,Calculations!C$49)</f>
        <v>0</v>
      </c>
      <c r="D60">
        <f>SUMIFS('Planned Additions'!$O:$O,'Planned Additions'!$K:$K,Calculations!$A60,'Planned Additions'!$G:$G,Calculations!$A$27,'Planned Additions'!$P:$P,"Yes",'Planned Additions'!$A:$A,Calculations!D$49)</f>
        <v>0</v>
      </c>
      <c r="E60">
        <f>SUMIFS('Planned Additions'!$O:$O,'Planned Additions'!$K:$K,Calculations!$A60,'Planned Additions'!$G:$G,Calculations!$A$27,'Planned Additions'!$P:$P,"Yes",'Planned Additions'!$A:$A,Calculations!E$49)</f>
        <v>0</v>
      </c>
      <c r="F60">
        <f>SUMIFS('Planned Additions'!$O:$O,'Planned Additions'!$K:$K,Calculations!$A60,'Planned Additions'!$G:$G,Calculations!$A$27,'Planned Additions'!$P:$P,"Yes",'Planned Additions'!$A:$A,Calculations!F$49)</f>
        <v>0</v>
      </c>
      <c r="G60">
        <f>SUMIFS('Planned Additions'!$O:$O,'Planned Additions'!$K:$K,Calculations!$A60,'Planned Additions'!$G:$G,Calculations!$A$27,'Planned Additions'!$P:$P,"Yes",'Planned Additions'!$A:$A,Calculations!G$49)</f>
        <v>0</v>
      </c>
      <c r="H60">
        <f>SUMIFS('Planned Additions'!$O:$O,'Planned Additions'!$K:$K,Calculations!$A60,'Planned Additions'!$G:$G,Calculations!$A$27,'Planned Additions'!$P:$P,"Yes",'Planned Additions'!$A:$A,Calculations!H$49)</f>
        <v>0</v>
      </c>
      <c r="I60">
        <f>SUMIFS('Planned Additions'!$O:$O,'Planned Additions'!$K:$K,Calculations!$A60,'Planned Additions'!$G:$G,Calculations!$A$27,'Planned Additions'!$P:$P,"Yes",'Planned Additions'!$A:$A,Calculations!I$49)</f>
        <v>0</v>
      </c>
      <c r="K60" s="19" t="s">
        <v>10</v>
      </c>
    </row>
    <row r="61" spans="1:11" x14ac:dyDescent="0.2">
      <c r="A61" s="13" t="s">
        <v>229</v>
      </c>
      <c r="B61">
        <f>SUMIFS('Planned Additions'!$O:$O,'Planned Additions'!$K:$K,Calculations!$A61,'Planned Additions'!$G:$G,Calculations!$A$27,'Planned Additions'!$P:$P,"Yes",'Planned Additions'!$A:$A,Calculations!B$49)</f>
        <v>0</v>
      </c>
      <c r="C61">
        <f>SUMIFS('Planned Additions'!$O:$O,'Planned Additions'!$K:$K,Calculations!$A61,'Planned Additions'!$G:$G,Calculations!$A$27,'Planned Additions'!$P:$P,"Yes",'Planned Additions'!$A:$A,Calculations!C$49)</f>
        <v>0</v>
      </c>
      <c r="D61">
        <f>SUMIFS('Planned Additions'!$O:$O,'Planned Additions'!$K:$K,Calculations!$A61,'Planned Additions'!$G:$G,Calculations!$A$27,'Planned Additions'!$P:$P,"Yes",'Planned Additions'!$A:$A,Calculations!D$49)</f>
        <v>0</v>
      </c>
      <c r="E61">
        <f>SUMIFS('Planned Additions'!$O:$O,'Planned Additions'!$K:$K,Calculations!$A61,'Planned Additions'!$G:$G,Calculations!$A$27,'Planned Additions'!$P:$P,"Yes",'Planned Additions'!$A:$A,Calculations!E$49)</f>
        <v>0</v>
      </c>
      <c r="F61">
        <f>SUMIFS('Planned Additions'!$O:$O,'Planned Additions'!$K:$K,Calculations!$A61,'Planned Additions'!$G:$G,Calculations!$A$27,'Planned Additions'!$P:$P,"Yes",'Planned Additions'!$A:$A,Calculations!F$49)</f>
        <v>0</v>
      </c>
      <c r="G61">
        <f>SUMIFS('Planned Additions'!$O:$O,'Planned Additions'!$K:$K,Calculations!$A61,'Planned Additions'!$G:$G,Calculations!$A$27,'Planned Additions'!$P:$P,"Yes",'Planned Additions'!$A:$A,Calculations!G$49)</f>
        <v>0</v>
      </c>
      <c r="H61">
        <f>SUMIFS('Planned Additions'!$O:$O,'Planned Additions'!$K:$K,Calculations!$A61,'Planned Additions'!$G:$G,Calculations!$A$27,'Planned Additions'!$P:$P,"Yes",'Planned Additions'!$A:$A,Calculations!H$49)</f>
        <v>0</v>
      </c>
      <c r="I61">
        <f>SUMIFS('Planned Additions'!$O:$O,'Planned Additions'!$K:$K,Calculations!$A61,'Planned Additions'!$G:$G,Calculations!$A$27,'Planned Additions'!$P:$P,"Yes",'Planned Additions'!$A:$A,Calculations!I$49)</f>
        <v>0</v>
      </c>
      <c r="K61" s="19" t="s">
        <v>20</v>
      </c>
    </row>
    <row r="62" spans="1:11" x14ac:dyDescent="0.2">
      <c r="A62" s="13" t="s">
        <v>48</v>
      </c>
      <c r="B62">
        <f>SUMIFS('Planned Additions'!$O:$O,'Planned Additions'!$K:$K,Calculations!$A62,'Planned Additions'!$G:$G,Calculations!$A$27,'Planned Additions'!$P:$P,"Yes",'Planned Additions'!$A:$A,Calculations!B$49)</f>
        <v>0</v>
      </c>
      <c r="C62">
        <f>SUMIFS('Planned Additions'!$O:$O,'Planned Additions'!$K:$K,Calculations!$A62,'Planned Additions'!$G:$G,Calculations!$A$27,'Planned Additions'!$P:$P,"Yes",'Planned Additions'!$A:$A,Calculations!C$49)</f>
        <v>0</v>
      </c>
      <c r="D62">
        <f>SUMIFS('Planned Additions'!$O:$O,'Planned Additions'!$K:$K,Calculations!$A62,'Planned Additions'!$G:$G,Calculations!$A$27,'Planned Additions'!$P:$P,"Yes",'Planned Additions'!$A:$A,Calculations!D$49)</f>
        <v>181</v>
      </c>
      <c r="E62">
        <f>SUMIFS('Planned Additions'!$O:$O,'Planned Additions'!$K:$K,Calculations!$A62,'Planned Additions'!$G:$G,Calculations!$A$27,'Planned Additions'!$P:$P,"Yes",'Planned Additions'!$A:$A,Calculations!E$49)</f>
        <v>0</v>
      </c>
      <c r="F62">
        <f>SUMIFS('Planned Additions'!$O:$O,'Planned Additions'!$K:$K,Calculations!$A62,'Planned Additions'!$G:$G,Calculations!$A$27,'Planned Additions'!$P:$P,"Yes",'Planned Additions'!$A:$A,Calculations!F$49)</f>
        <v>0</v>
      </c>
      <c r="G62">
        <f>SUMIFS('Planned Additions'!$O:$O,'Planned Additions'!$K:$K,Calculations!$A62,'Planned Additions'!$G:$G,Calculations!$A$27,'Planned Additions'!$P:$P,"Yes",'Planned Additions'!$A:$A,Calculations!G$49)</f>
        <v>0</v>
      </c>
      <c r="H62">
        <f>SUMIFS('Planned Additions'!$O:$O,'Planned Additions'!$K:$K,Calculations!$A62,'Planned Additions'!$G:$G,Calculations!$A$27,'Planned Additions'!$P:$P,"Yes",'Planned Additions'!$A:$A,Calculations!H$49)</f>
        <v>0</v>
      </c>
      <c r="I62">
        <f>SUMIFS('Planned Additions'!$O:$O,'Planned Additions'!$K:$K,Calculations!$A62,'Planned Additions'!$G:$G,Calculations!$A$27,'Planned Additions'!$P:$P,"Yes",'Planned Additions'!$A:$A,Calculations!I$49)</f>
        <v>0</v>
      </c>
      <c r="K62" s="19" t="s">
        <v>12</v>
      </c>
    </row>
    <row r="63" spans="1:11" x14ac:dyDescent="0.2">
      <c r="A63" s="13" t="s">
        <v>1103</v>
      </c>
      <c r="B63">
        <f>SUMIFS('Planned Additions'!$O:$O,'Planned Additions'!$K:$K,Calculations!$A63,'Planned Additions'!$G:$G,Calculations!$A$27,'Planned Additions'!$P:$P,"Yes",'Planned Additions'!$A:$A,Calculations!B$49)</f>
        <v>0</v>
      </c>
      <c r="C63">
        <f>SUMIFS('Planned Additions'!$O:$O,'Planned Additions'!$K:$K,Calculations!$A63,'Planned Additions'!$G:$G,Calculations!$A$27,'Planned Additions'!$P:$P,"Yes",'Planned Additions'!$A:$A,Calculations!C$49)</f>
        <v>0</v>
      </c>
      <c r="D63">
        <f>SUMIFS('Planned Additions'!$O:$O,'Planned Additions'!$K:$K,Calculations!$A63,'Planned Additions'!$G:$G,Calculations!$A$27,'Planned Additions'!$P:$P,"Yes",'Planned Additions'!$A:$A,Calculations!D$49)</f>
        <v>0</v>
      </c>
      <c r="E63">
        <f>SUMIFS('Planned Additions'!$O:$O,'Planned Additions'!$K:$K,Calculations!$A63,'Planned Additions'!$G:$G,Calculations!$A$27,'Planned Additions'!$P:$P,"Yes",'Planned Additions'!$A:$A,Calculations!E$49)</f>
        <v>0</v>
      </c>
      <c r="F63">
        <f>SUMIFS('Planned Additions'!$O:$O,'Planned Additions'!$K:$K,Calculations!$A63,'Planned Additions'!$G:$G,Calculations!$A$27,'Planned Additions'!$P:$P,"Yes",'Planned Additions'!$A:$A,Calculations!F$49)</f>
        <v>0</v>
      </c>
      <c r="G63">
        <f>SUMIFS('Planned Additions'!$O:$O,'Planned Additions'!$K:$K,Calculations!$A63,'Planned Additions'!$G:$G,Calculations!$A$27,'Planned Additions'!$P:$P,"Yes",'Planned Additions'!$A:$A,Calculations!G$49)</f>
        <v>0</v>
      </c>
      <c r="H63">
        <f>SUMIFS('Planned Additions'!$O:$O,'Planned Additions'!$K:$K,Calculations!$A63,'Planned Additions'!$G:$G,Calculations!$A$27,'Planned Additions'!$P:$P,"Yes",'Planned Additions'!$A:$A,Calculations!H$49)</f>
        <v>0</v>
      </c>
      <c r="I63">
        <f>SUMIFS('Planned Additions'!$O:$O,'Planned Additions'!$K:$K,Calculations!$A63,'Planned Additions'!$G:$G,Calculations!$A$27,'Planned Additions'!$P:$P,"Yes",'Planned Additions'!$A:$A,Calculations!I$49)</f>
        <v>0</v>
      </c>
      <c r="K63" s="19" t="s">
        <v>9</v>
      </c>
    </row>
    <row r="64" spans="1:11" x14ac:dyDescent="0.2">
      <c r="A64" s="13" t="s">
        <v>263</v>
      </c>
      <c r="B64">
        <f>SUMIFS('Planned Additions'!$O:$O,'Planned Additions'!$K:$K,Calculations!$A64,'Planned Additions'!$G:$G,Calculations!$A$27,'Planned Additions'!$P:$P,"Yes",'Planned Additions'!$A:$A,Calculations!B$49)</f>
        <v>0</v>
      </c>
      <c r="C64">
        <f>SUMIFS('Planned Additions'!$O:$O,'Planned Additions'!$K:$K,Calculations!$A64,'Planned Additions'!$G:$G,Calculations!$A$27,'Planned Additions'!$P:$P,"Yes",'Planned Additions'!$A:$A,Calculations!C$49)</f>
        <v>0</v>
      </c>
      <c r="D64">
        <f>SUMIFS('Planned Additions'!$O:$O,'Planned Additions'!$K:$K,Calculations!$A64,'Planned Additions'!$G:$G,Calculations!$A$27,'Planned Additions'!$P:$P,"Yes",'Planned Additions'!$A:$A,Calculations!D$49)</f>
        <v>0</v>
      </c>
      <c r="E64">
        <f>SUMIFS('Planned Additions'!$O:$O,'Planned Additions'!$K:$K,Calculations!$A64,'Planned Additions'!$G:$G,Calculations!$A$27,'Planned Additions'!$P:$P,"Yes",'Planned Additions'!$A:$A,Calculations!E$49)</f>
        <v>0</v>
      </c>
      <c r="F64">
        <f>SUMIFS('Planned Additions'!$O:$O,'Planned Additions'!$K:$K,Calculations!$A64,'Planned Additions'!$G:$G,Calculations!$A$27,'Planned Additions'!$P:$P,"Yes",'Planned Additions'!$A:$A,Calculations!F$49)</f>
        <v>0</v>
      </c>
      <c r="G64">
        <f>SUMIFS('Planned Additions'!$O:$O,'Planned Additions'!$K:$K,Calculations!$A64,'Planned Additions'!$G:$G,Calculations!$A$27,'Planned Additions'!$P:$P,"Yes",'Planned Additions'!$A:$A,Calculations!G$49)</f>
        <v>0</v>
      </c>
      <c r="H64">
        <f>SUMIFS('Planned Additions'!$O:$O,'Planned Additions'!$K:$K,Calculations!$A64,'Planned Additions'!$G:$G,Calculations!$A$27,'Planned Additions'!$P:$P,"Yes",'Planned Additions'!$A:$A,Calculations!H$49)</f>
        <v>0</v>
      </c>
      <c r="I64">
        <f>SUMIFS('Planned Additions'!$O:$O,'Planned Additions'!$K:$K,Calculations!$A64,'Planned Additions'!$G:$G,Calculations!$A$27,'Planned Additions'!$P:$P,"Yes",'Planned Additions'!$A:$A,Calculations!I$49)</f>
        <v>0</v>
      </c>
      <c r="K64" s="19" t="s">
        <v>15</v>
      </c>
    </row>
    <row r="65" spans="1:11" x14ac:dyDescent="0.2">
      <c r="A65" s="13" t="s">
        <v>1584</v>
      </c>
      <c r="B65">
        <f>SUMIFS('Planned Additions'!$O:$O,'Planned Additions'!$K:$K,Calculations!$A65,'Planned Additions'!$G:$G,Calculations!$A$27,'Planned Additions'!$P:$P,"Yes",'Planned Additions'!$A:$A,Calculations!B$49)</f>
        <v>0</v>
      </c>
      <c r="C65">
        <f>SUMIFS('Planned Additions'!$O:$O,'Planned Additions'!$K:$K,Calculations!$A65,'Planned Additions'!$G:$G,Calculations!$A$27,'Planned Additions'!$P:$P,"Yes",'Planned Additions'!$A:$A,Calculations!C$49)</f>
        <v>0</v>
      </c>
      <c r="D65">
        <f>SUMIFS('Planned Additions'!$O:$O,'Planned Additions'!$K:$K,Calculations!$A65,'Planned Additions'!$G:$G,Calculations!$A$27,'Planned Additions'!$P:$P,"Yes",'Planned Additions'!$A:$A,Calculations!D$49)</f>
        <v>0</v>
      </c>
      <c r="E65">
        <f>SUMIFS('Planned Additions'!$O:$O,'Planned Additions'!$K:$K,Calculations!$A65,'Planned Additions'!$G:$G,Calculations!$A$27,'Planned Additions'!$P:$P,"Yes",'Planned Additions'!$A:$A,Calculations!E$49)</f>
        <v>0</v>
      </c>
      <c r="F65">
        <f>SUMIFS('Planned Additions'!$O:$O,'Planned Additions'!$K:$K,Calculations!$A65,'Planned Additions'!$G:$G,Calculations!$A$27,'Planned Additions'!$P:$P,"Yes",'Planned Additions'!$A:$A,Calculations!F$49)</f>
        <v>0</v>
      </c>
      <c r="G65">
        <f>SUMIFS('Planned Additions'!$O:$O,'Planned Additions'!$K:$K,Calculations!$A65,'Planned Additions'!$G:$G,Calculations!$A$27,'Planned Additions'!$P:$P,"Yes",'Planned Additions'!$A:$A,Calculations!G$49)</f>
        <v>0</v>
      </c>
      <c r="H65">
        <f>SUMIFS('Planned Additions'!$O:$O,'Planned Additions'!$K:$K,Calculations!$A65,'Planned Additions'!$G:$G,Calculations!$A$27,'Planned Additions'!$P:$P,"Yes",'Planned Additions'!$A:$A,Calculations!H$49)</f>
        <v>0</v>
      </c>
      <c r="I65">
        <f>SUMIFS('Planned Additions'!$O:$O,'Planned Additions'!$K:$K,Calculations!$A65,'Planned Additions'!$G:$G,Calculations!$A$27,'Planned Additions'!$P:$P,"Yes",'Planned Additions'!$A:$A,Calculations!I$49)</f>
        <v>0</v>
      </c>
      <c r="K65" s="19" t="s">
        <v>13</v>
      </c>
    </row>
    <row r="66" spans="1:11" x14ac:dyDescent="0.2">
      <c r="A66" s="13" t="s">
        <v>63</v>
      </c>
      <c r="B66">
        <f>SUMIFS('Planned Additions'!$O:$O,'Planned Additions'!$K:$K,Calculations!$A66,'Planned Additions'!$G:$G,Calculations!$A$27,'Planned Additions'!$P:$P,"Yes",'Planned Additions'!$A:$A,Calculations!B$49)</f>
        <v>0</v>
      </c>
      <c r="C66">
        <f>SUMIFS('Planned Additions'!$O:$O,'Planned Additions'!$K:$K,Calculations!$A66,'Planned Additions'!$G:$G,Calculations!$A$27,'Planned Additions'!$P:$P,"Yes",'Planned Additions'!$A:$A,Calculations!C$49)</f>
        <v>240</v>
      </c>
      <c r="D66">
        <f>SUMIFS('Planned Additions'!$O:$O,'Planned Additions'!$K:$K,Calculations!$A66,'Planned Additions'!$G:$G,Calculations!$A$27,'Planned Additions'!$P:$P,"Yes",'Planned Additions'!$A:$A,Calculations!D$49)</f>
        <v>375</v>
      </c>
      <c r="E66">
        <f>SUMIFS('Planned Additions'!$O:$O,'Planned Additions'!$K:$K,Calculations!$A66,'Planned Additions'!$G:$G,Calculations!$A$27,'Planned Additions'!$P:$P,"Yes",'Planned Additions'!$A:$A,Calculations!E$49)</f>
        <v>100</v>
      </c>
      <c r="F66">
        <f>SUMIFS('Planned Additions'!$O:$O,'Planned Additions'!$K:$K,Calculations!$A66,'Planned Additions'!$G:$G,Calculations!$A$27,'Planned Additions'!$P:$P,"Yes",'Planned Additions'!$A:$A,Calculations!F$49)</f>
        <v>0</v>
      </c>
      <c r="G66">
        <f>SUMIFS('Planned Additions'!$O:$O,'Planned Additions'!$K:$K,Calculations!$A66,'Planned Additions'!$G:$G,Calculations!$A$27,'Planned Additions'!$P:$P,"Yes",'Planned Additions'!$A:$A,Calculations!G$49)</f>
        <v>0</v>
      </c>
      <c r="H66">
        <f>SUMIFS('Planned Additions'!$O:$O,'Planned Additions'!$K:$K,Calculations!$A66,'Planned Additions'!$G:$G,Calculations!$A$27,'Planned Additions'!$P:$P,"Yes",'Planned Additions'!$A:$A,Calculations!H$49)</f>
        <v>0</v>
      </c>
      <c r="I66">
        <f>SUMIFS('Planned Additions'!$O:$O,'Planned Additions'!$K:$K,Calculations!$A66,'Planned Additions'!$G:$G,Calculations!$A$27,'Planned Additions'!$P:$P,"Yes",'Planned Additions'!$A:$A,Calculations!I$49)</f>
        <v>0</v>
      </c>
      <c r="K66" s="19" t="s">
        <v>13</v>
      </c>
    </row>
    <row r="67" spans="1:11" x14ac:dyDescent="0.2">
      <c r="A67" s="13" t="s">
        <v>1187</v>
      </c>
      <c r="B67">
        <f>SUMIFS('Planned Additions'!$O:$O,'Planned Additions'!$K:$K,Calculations!$A67,'Planned Additions'!$G:$G,Calculations!$A$27,'Planned Additions'!$P:$P,"Yes",'Planned Additions'!$A:$A,Calculations!B$49)</f>
        <v>0</v>
      </c>
      <c r="C67">
        <f>SUMIFS('Planned Additions'!$O:$O,'Planned Additions'!$K:$K,Calculations!$A67,'Planned Additions'!$G:$G,Calculations!$A$27,'Planned Additions'!$P:$P,"Yes",'Planned Additions'!$A:$A,Calculations!C$49)</f>
        <v>0</v>
      </c>
      <c r="D67">
        <f>SUMIFS('Planned Additions'!$O:$O,'Planned Additions'!$K:$K,Calculations!$A67,'Planned Additions'!$G:$G,Calculations!$A$27,'Planned Additions'!$P:$P,"Yes",'Planned Additions'!$A:$A,Calculations!D$49)</f>
        <v>0</v>
      </c>
      <c r="E67">
        <f>SUMIFS('Planned Additions'!$O:$O,'Planned Additions'!$K:$K,Calculations!$A67,'Planned Additions'!$G:$G,Calculations!$A$27,'Planned Additions'!$P:$P,"Yes",'Planned Additions'!$A:$A,Calculations!E$49)</f>
        <v>0</v>
      </c>
      <c r="F67">
        <f>SUMIFS('Planned Additions'!$O:$O,'Planned Additions'!$K:$K,Calculations!$A67,'Planned Additions'!$G:$G,Calculations!$A$27,'Planned Additions'!$P:$P,"Yes",'Planned Additions'!$A:$A,Calculations!F$49)</f>
        <v>0</v>
      </c>
      <c r="G67">
        <f>SUMIFS('Planned Additions'!$O:$O,'Planned Additions'!$K:$K,Calculations!$A67,'Planned Additions'!$G:$G,Calculations!$A$27,'Planned Additions'!$P:$P,"Yes",'Planned Additions'!$A:$A,Calculations!G$49)</f>
        <v>0</v>
      </c>
      <c r="H67">
        <f>SUMIFS('Planned Additions'!$O:$O,'Planned Additions'!$K:$K,Calculations!$A67,'Planned Additions'!$G:$G,Calculations!$A$27,'Planned Additions'!$P:$P,"Yes",'Planned Additions'!$A:$A,Calculations!H$49)</f>
        <v>0</v>
      </c>
      <c r="I67">
        <f>SUMIFS('Planned Additions'!$O:$O,'Planned Additions'!$K:$K,Calculations!$A67,'Planned Additions'!$G:$G,Calculations!$A$27,'Planned Additions'!$P:$P,"Yes",'Planned Additions'!$A:$A,Calculations!I$49)</f>
        <v>0</v>
      </c>
      <c r="K6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1CBC-D3F9-FD44-8204-FC2B22F73085}">
  <dimension ref="A1:M817"/>
  <sheetViews>
    <sheetView workbookViewId="0">
      <selection activeCell="H26" sqref="H26"/>
    </sheetView>
  </sheetViews>
  <sheetFormatPr baseColWidth="10" defaultRowHeight="15" x14ac:dyDescent="0.2"/>
  <sheetData>
    <row r="1" spans="1:13" x14ac:dyDescent="0.2">
      <c r="A1" t="s">
        <v>24</v>
      </c>
      <c r="B1" t="s">
        <v>2597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</row>
    <row r="2" spans="1:13" x14ac:dyDescent="0.2">
      <c r="A2" t="s">
        <v>8</v>
      </c>
      <c r="B2" t="s">
        <v>1677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t="s">
        <v>9</v>
      </c>
      <c r="B3" t="s">
        <v>1677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t="s">
        <v>10</v>
      </c>
      <c r="B4" t="s">
        <v>1677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t="s">
        <v>11</v>
      </c>
      <c r="B5" t="s">
        <v>1677</v>
      </c>
      <c r="C5">
        <v>0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t="s">
        <v>12</v>
      </c>
      <c r="B6" t="s">
        <v>1677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t="s">
        <v>13</v>
      </c>
      <c r="B7" t="s">
        <v>1677</v>
      </c>
      <c r="C7">
        <v>0</v>
      </c>
      <c r="D7">
        <v>8.6999999999999993</v>
      </c>
      <c r="E7">
        <v>4.2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t="s">
        <v>14</v>
      </c>
      <c r="B8" t="s">
        <v>1677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t="s">
        <v>15</v>
      </c>
      <c r="B9" t="s">
        <v>1677</v>
      </c>
      <c r="C9">
        <v>0</v>
      </c>
      <c r="D9">
        <v>7.5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16</v>
      </c>
      <c r="B10" t="s">
        <v>1677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 t="s">
        <v>1677</v>
      </c>
      <c r="C11">
        <v>0</v>
      </c>
      <c r="D11">
        <v>32.700000000000003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 t="s">
        <v>1677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 t="s">
        <v>1677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 t="s">
        <v>1677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 t="s">
        <v>1677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 t="s">
        <v>1677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 t="s">
        <v>1677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8</v>
      </c>
      <c r="B18" t="s">
        <v>408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9</v>
      </c>
      <c r="B19" t="s">
        <v>408</v>
      </c>
      <c r="C19">
        <v>0</v>
      </c>
      <c r="D19">
        <v>9.1</v>
      </c>
      <c r="E19">
        <v>0</v>
      </c>
      <c r="F19">
        <v>0</v>
      </c>
      <c r="G19">
        <v>0</v>
      </c>
      <c r="H19">
        <v>0</v>
      </c>
      <c r="I19">
        <v>1716.3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10</v>
      </c>
      <c r="B20" t="s">
        <v>408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11</v>
      </c>
      <c r="B21" t="s">
        <v>408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12</v>
      </c>
      <c r="B22" t="s">
        <v>408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13</v>
      </c>
      <c r="B23" t="s">
        <v>408</v>
      </c>
      <c r="C23">
        <v>0</v>
      </c>
      <c r="D23">
        <v>698.8</v>
      </c>
      <c r="E23">
        <v>576.70000000000005</v>
      </c>
      <c r="F23">
        <v>176.5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14</v>
      </c>
      <c r="B24" t="s">
        <v>408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15</v>
      </c>
      <c r="B25" t="s">
        <v>408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16</v>
      </c>
      <c r="B26" t="s">
        <v>408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17</v>
      </c>
      <c r="B27" t="s">
        <v>408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18</v>
      </c>
      <c r="B28" t="s">
        <v>408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19</v>
      </c>
      <c r="B29" t="s">
        <v>408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20</v>
      </c>
      <c r="B30" t="s">
        <v>408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21</v>
      </c>
      <c r="B31" t="s">
        <v>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22</v>
      </c>
      <c r="B32" t="s">
        <v>408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23</v>
      </c>
      <c r="B33" t="s">
        <v>408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8</v>
      </c>
      <c r="B34" t="s">
        <v>1554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9</v>
      </c>
      <c r="B35" t="s">
        <v>1554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10</v>
      </c>
      <c r="B36" t="s">
        <v>1554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11</v>
      </c>
      <c r="B37" t="s">
        <v>1554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12</v>
      </c>
      <c r="B38" t="s">
        <v>1554</v>
      </c>
      <c r="C38">
        <v>0</v>
      </c>
      <c r="D38">
        <v>783.7</v>
      </c>
      <c r="E38">
        <v>153.6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13</v>
      </c>
      <c r="B39" t="s">
        <v>1554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14</v>
      </c>
      <c r="B40" t="s">
        <v>1554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15</v>
      </c>
      <c r="B41" t="s">
        <v>1554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16</v>
      </c>
      <c r="B42" t="s">
        <v>1554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17</v>
      </c>
      <c r="B43" t="s">
        <v>1554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18</v>
      </c>
      <c r="B44" t="s">
        <v>1554</v>
      </c>
      <c r="C44">
        <v>0</v>
      </c>
      <c r="D44">
        <v>0</v>
      </c>
      <c r="E44">
        <v>349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19</v>
      </c>
      <c r="B45" t="s">
        <v>1554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20</v>
      </c>
      <c r="B46" t="s">
        <v>1554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21</v>
      </c>
      <c r="B47" t="s">
        <v>1554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22</v>
      </c>
      <c r="B48" t="s">
        <v>1554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23</v>
      </c>
      <c r="B49" t="s">
        <v>1554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8</v>
      </c>
      <c r="B50" t="s">
        <v>381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9</v>
      </c>
      <c r="B51" t="s">
        <v>381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10</v>
      </c>
      <c r="B52" t="s">
        <v>381</v>
      </c>
      <c r="C52">
        <v>0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11</v>
      </c>
      <c r="B53" t="s">
        <v>381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12</v>
      </c>
      <c r="B54" t="s">
        <v>381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13</v>
      </c>
      <c r="B55" t="s">
        <v>381</v>
      </c>
      <c r="C55">
        <v>0</v>
      </c>
      <c r="D55">
        <v>524.6</v>
      </c>
      <c r="E55">
        <v>47.3</v>
      </c>
      <c r="F55">
        <v>1193.0999999999999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14</v>
      </c>
      <c r="B56" t="s">
        <v>381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15</v>
      </c>
      <c r="B57" t="s">
        <v>381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16</v>
      </c>
      <c r="B58" t="s">
        <v>381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17</v>
      </c>
      <c r="B59" t="s">
        <v>381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18</v>
      </c>
      <c r="B60" t="s">
        <v>381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19</v>
      </c>
      <c r="B61" t="s">
        <v>381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20</v>
      </c>
      <c r="B62" t="s">
        <v>381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21</v>
      </c>
      <c r="B63" t="s">
        <v>381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22</v>
      </c>
      <c r="B64" t="s">
        <v>381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23</v>
      </c>
      <c r="B65" t="s">
        <v>381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8</v>
      </c>
      <c r="B66" t="s">
        <v>80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9</v>
      </c>
      <c r="B67" t="s">
        <v>80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10</v>
      </c>
      <c r="B68" t="s">
        <v>80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11</v>
      </c>
      <c r="B69" t="s">
        <v>80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12</v>
      </c>
      <c r="B70" t="s">
        <v>80</v>
      </c>
      <c r="C70">
        <v>0</v>
      </c>
      <c r="D70">
        <v>1.5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13</v>
      </c>
      <c r="B71" t="s">
        <v>80</v>
      </c>
      <c r="C71">
        <v>0</v>
      </c>
      <c r="D71">
        <v>281</v>
      </c>
      <c r="E71">
        <v>243.4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2">
      <c r="A72" t="s">
        <v>14</v>
      </c>
      <c r="B72" t="s">
        <v>80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2">
      <c r="A73" t="s">
        <v>15</v>
      </c>
      <c r="B73" t="s">
        <v>80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16</v>
      </c>
      <c r="B74" t="s">
        <v>80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">
      <c r="A75" t="s">
        <v>17</v>
      </c>
      <c r="B75" t="s">
        <v>80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2">
      <c r="A76" t="s">
        <v>18</v>
      </c>
      <c r="B76" t="s">
        <v>80</v>
      </c>
      <c r="C76">
        <v>0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">
      <c r="A77" t="s">
        <v>19</v>
      </c>
      <c r="B77" t="s">
        <v>80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">
      <c r="A78" t="s">
        <v>20</v>
      </c>
      <c r="B78" t="s">
        <v>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">
      <c r="A79" t="s">
        <v>21</v>
      </c>
      <c r="B79" t="s">
        <v>80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">
      <c r="A80" t="s">
        <v>22</v>
      </c>
      <c r="B80" t="s">
        <v>80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">
      <c r="A81" t="s">
        <v>23</v>
      </c>
      <c r="B81" t="s">
        <v>80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">
      <c r="A82" t="s">
        <v>8</v>
      </c>
      <c r="B82" t="s">
        <v>422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">
      <c r="A83" t="s">
        <v>9</v>
      </c>
      <c r="B83" t="s">
        <v>422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10</v>
      </c>
      <c r="B84" t="s">
        <v>422</v>
      </c>
      <c r="C84">
        <v>0</v>
      </c>
      <c r="D84">
        <v>0</v>
      </c>
      <c r="E84">
        <v>1114</v>
      </c>
      <c r="F84">
        <v>1100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11</v>
      </c>
      <c r="B85" t="s">
        <v>422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12</v>
      </c>
      <c r="B86" t="s">
        <v>422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13</v>
      </c>
      <c r="B87" t="s">
        <v>422</v>
      </c>
      <c r="C87">
        <v>0</v>
      </c>
      <c r="D87">
        <v>735.5</v>
      </c>
      <c r="E87">
        <v>784.3</v>
      </c>
      <c r="F87">
        <v>0</v>
      </c>
      <c r="G87">
        <v>118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14</v>
      </c>
      <c r="B88" t="s">
        <v>422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15</v>
      </c>
      <c r="B89" t="s">
        <v>422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16</v>
      </c>
      <c r="B90" t="s">
        <v>422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17</v>
      </c>
      <c r="B91" t="s">
        <v>422</v>
      </c>
      <c r="C91">
        <v>0</v>
      </c>
      <c r="D91">
        <v>0.6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18</v>
      </c>
      <c r="B92" t="s">
        <v>422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19</v>
      </c>
      <c r="B93" t="s">
        <v>422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20</v>
      </c>
      <c r="B94" t="s">
        <v>422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21</v>
      </c>
      <c r="B95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22</v>
      </c>
      <c r="B96" t="s">
        <v>422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23</v>
      </c>
      <c r="B97" t="s">
        <v>422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8</v>
      </c>
      <c r="B98" t="s">
        <v>189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</v>
      </c>
      <c r="B99" t="s">
        <v>189</v>
      </c>
      <c r="C99">
        <v>0</v>
      </c>
      <c r="D99">
        <v>31.1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10</v>
      </c>
      <c r="B100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11</v>
      </c>
      <c r="B101" t="s">
        <v>189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12</v>
      </c>
      <c r="B102" t="s">
        <v>189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13</v>
      </c>
      <c r="B103" t="s">
        <v>189</v>
      </c>
      <c r="C103">
        <v>0</v>
      </c>
      <c r="D103">
        <v>0</v>
      </c>
      <c r="E103">
        <v>100</v>
      </c>
      <c r="F103">
        <v>200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14</v>
      </c>
      <c r="B104" t="s">
        <v>189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15</v>
      </c>
      <c r="B105" t="s">
        <v>189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16</v>
      </c>
      <c r="B106" t="s">
        <v>189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17</v>
      </c>
      <c r="B107" t="s">
        <v>189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">
      <c r="A108" t="s">
        <v>18</v>
      </c>
      <c r="B108" t="s">
        <v>189</v>
      </c>
      <c r="C108">
        <v>0</v>
      </c>
      <c r="D108">
        <v>31.3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">
      <c r="A109" t="s">
        <v>19</v>
      </c>
      <c r="B109" t="s">
        <v>189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">
      <c r="A110" t="s">
        <v>20</v>
      </c>
      <c r="B110" t="s">
        <v>189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">
      <c r="A111" t="s">
        <v>21</v>
      </c>
      <c r="B111" t="s">
        <v>189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">
      <c r="A112" t="s">
        <v>22</v>
      </c>
      <c r="B112" t="s">
        <v>189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2">
      <c r="A113" t="s">
        <v>23</v>
      </c>
      <c r="B113" t="s">
        <v>189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8</v>
      </c>
      <c r="B114" t="s">
        <v>832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2">
      <c r="A115" t="s">
        <v>9</v>
      </c>
      <c r="B115" t="s">
        <v>832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10</v>
      </c>
      <c r="B116" t="s">
        <v>832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</v>
      </c>
      <c r="B117" t="s">
        <v>832</v>
      </c>
      <c r="C117">
        <v>0</v>
      </c>
      <c r="D117">
        <v>23.7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2">
      <c r="A118" t="s">
        <v>12</v>
      </c>
      <c r="B118" t="s">
        <v>832</v>
      </c>
      <c r="C118">
        <v>0</v>
      </c>
      <c r="D118">
        <v>81.599999999999994</v>
      </c>
      <c r="E118">
        <v>0</v>
      </c>
      <c r="F118">
        <v>80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2">
      <c r="A119" t="s">
        <v>13</v>
      </c>
      <c r="B119" t="s">
        <v>832</v>
      </c>
      <c r="C119">
        <v>0</v>
      </c>
      <c r="D119">
        <v>0</v>
      </c>
      <c r="E119">
        <v>0</v>
      </c>
      <c r="F119">
        <v>80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</row>
    <row r="120" spans="1:13" x14ac:dyDescent="0.2">
      <c r="A120" t="s">
        <v>14</v>
      </c>
      <c r="B120" t="s">
        <v>832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2">
      <c r="A121" t="s">
        <v>15</v>
      </c>
      <c r="B121" t="s">
        <v>832</v>
      </c>
      <c r="C121">
        <v>0</v>
      </c>
      <c r="D121">
        <v>1.6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16</v>
      </c>
      <c r="B122" t="s">
        <v>832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2">
      <c r="A123" t="s">
        <v>17</v>
      </c>
      <c r="B123" t="s">
        <v>832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18</v>
      </c>
      <c r="B124" t="s">
        <v>832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19</v>
      </c>
      <c r="B125" t="s">
        <v>832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20</v>
      </c>
      <c r="B126" t="s">
        <v>832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21</v>
      </c>
      <c r="B127" t="s">
        <v>832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22</v>
      </c>
      <c r="B128" t="s">
        <v>832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23</v>
      </c>
      <c r="B129" t="s">
        <v>832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">
      <c r="A130" t="s">
        <v>8</v>
      </c>
      <c r="B130" t="s">
        <v>2648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">
      <c r="A131" t="s">
        <v>9</v>
      </c>
      <c r="B131" t="s">
        <v>2648</v>
      </c>
      <c r="C131">
        <v>0</v>
      </c>
      <c r="D131">
        <v>4831.8999999999996</v>
      </c>
      <c r="E131">
        <v>4070</v>
      </c>
      <c r="F131">
        <v>13689</v>
      </c>
      <c r="G131">
        <v>7510</v>
      </c>
      <c r="H131">
        <v>2672</v>
      </c>
      <c r="I131">
        <v>3198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10</v>
      </c>
      <c r="B132" t="s">
        <v>2648</v>
      </c>
      <c r="C132">
        <v>0</v>
      </c>
      <c r="D132">
        <v>0</v>
      </c>
      <c r="E132">
        <v>1100</v>
      </c>
      <c r="F132">
        <v>1100</v>
      </c>
      <c r="G132">
        <v>0</v>
      </c>
      <c r="H132">
        <v>0</v>
      </c>
      <c r="I132">
        <v>0</v>
      </c>
      <c r="J132">
        <v>380</v>
      </c>
      <c r="K132">
        <v>190</v>
      </c>
      <c r="L132">
        <v>0</v>
      </c>
      <c r="M132">
        <v>0</v>
      </c>
    </row>
    <row r="133" spans="1:13" x14ac:dyDescent="0.2">
      <c r="A133" t="s">
        <v>11</v>
      </c>
      <c r="B133" t="s">
        <v>2648</v>
      </c>
      <c r="C133">
        <v>0</v>
      </c>
      <c r="D133">
        <v>151.9</v>
      </c>
      <c r="E133">
        <v>107</v>
      </c>
      <c r="F133">
        <v>20</v>
      </c>
      <c r="G133">
        <v>178</v>
      </c>
      <c r="H133">
        <v>0</v>
      </c>
      <c r="I133">
        <v>9</v>
      </c>
      <c r="J133">
        <v>0</v>
      </c>
      <c r="K133">
        <v>10</v>
      </c>
      <c r="L133">
        <v>0</v>
      </c>
      <c r="M133">
        <v>0</v>
      </c>
    </row>
    <row r="134" spans="1:13" x14ac:dyDescent="0.2">
      <c r="A134" t="s">
        <v>12</v>
      </c>
      <c r="B134" t="s">
        <v>2648</v>
      </c>
      <c r="C134">
        <v>0</v>
      </c>
      <c r="D134">
        <v>14777.8</v>
      </c>
      <c r="E134">
        <v>15281</v>
      </c>
      <c r="F134">
        <v>3601</v>
      </c>
      <c r="G134">
        <v>2447</v>
      </c>
      <c r="H134">
        <v>896</v>
      </c>
      <c r="I134">
        <v>1360</v>
      </c>
      <c r="J134">
        <v>750</v>
      </c>
      <c r="K134">
        <v>0</v>
      </c>
      <c r="L134">
        <v>0</v>
      </c>
      <c r="M134">
        <v>0</v>
      </c>
    </row>
    <row r="135" spans="1:13" x14ac:dyDescent="0.2">
      <c r="A135" t="s">
        <v>13</v>
      </c>
      <c r="B135" t="s">
        <v>2648</v>
      </c>
      <c r="C135">
        <v>0</v>
      </c>
      <c r="D135">
        <v>10526.2</v>
      </c>
      <c r="E135">
        <v>16266</v>
      </c>
      <c r="F135">
        <v>12316</v>
      </c>
      <c r="G135">
        <v>8213</v>
      </c>
      <c r="H135">
        <v>1100</v>
      </c>
      <c r="I135">
        <v>208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14</v>
      </c>
      <c r="B136" t="s">
        <v>2648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15</v>
      </c>
      <c r="B137" t="s">
        <v>2648</v>
      </c>
      <c r="C137">
        <v>0</v>
      </c>
      <c r="D137">
        <v>0</v>
      </c>
      <c r="E137">
        <v>43</v>
      </c>
      <c r="F137">
        <v>58</v>
      </c>
      <c r="G137">
        <v>19</v>
      </c>
      <c r="H137">
        <v>3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">
      <c r="A138" t="s">
        <v>16</v>
      </c>
      <c r="B138" t="s">
        <v>2648</v>
      </c>
      <c r="C138">
        <v>0</v>
      </c>
      <c r="D138">
        <v>16.5</v>
      </c>
      <c r="E138">
        <v>42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">
      <c r="A139" t="s">
        <v>17</v>
      </c>
      <c r="B139" t="s">
        <v>2648</v>
      </c>
      <c r="C139">
        <v>0</v>
      </c>
      <c r="D139">
        <v>0</v>
      </c>
      <c r="E139">
        <v>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18</v>
      </c>
      <c r="B140" t="s">
        <v>2648</v>
      </c>
      <c r="C140">
        <v>0</v>
      </c>
      <c r="D140">
        <v>3009.8</v>
      </c>
      <c r="E140">
        <v>2251</v>
      </c>
      <c r="F140">
        <v>1146</v>
      </c>
      <c r="G140">
        <v>1064</v>
      </c>
      <c r="H140">
        <v>517</v>
      </c>
      <c r="I140">
        <v>60</v>
      </c>
      <c r="J140">
        <v>0</v>
      </c>
      <c r="K140">
        <v>0</v>
      </c>
      <c r="L140">
        <v>0</v>
      </c>
      <c r="M140">
        <v>0</v>
      </c>
    </row>
    <row r="141" spans="1:13" x14ac:dyDescent="0.2">
      <c r="A141" t="s">
        <v>19</v>
      </c>
      <c r="B141" t="s">
        <v>2648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20</v>
      </c>
      <c r="B142" t="s">
        <v>2648</v>
      </c>
      <c r="C142">
        <v>0</v>
      </c>
      <c r="D142">
        <v>0</v>
      </c>
      <c r="E142">
        <v>12</v>
      </c>
      <c r="F142">
        <v>20</v>
      </c>
      <c r="G142">
        <v>920</v>
      </c>
      <c r="H142">
        <v>1100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21</v>
      </c>
      <c r="B143" t="s">
        <v>2648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">
      <c r="A144" t="s">
        <v>22</v>
      </c>
      <c r="B144" t="s">
        <v>2648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">
      <c r="A145" t="s">
        <v>23</v>
      </c>
      <c r="B145" t="s">
        <v>2648</v>
      </c>
      <c r="C145">
        <v>0</v>
      </c>
      <c r="D145">
        <v>1.1000000000000001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">
      <c r="A146" t="s">
        <v>8</v>
      </c>
      <c r="B146" t="s">
        <v>914</v>
      </c>
      <c r="C146">
        <v>0</v>
      </c>
      <c r="D146">
        <v>23.5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">
      <c r="A147" t="s">
        <v>9</v>
      </c>
      <c r="B147" t="s">
        <v>914</v>
      </c>
      <c r="C147">
        <v>0</v>
      </c>
      <c r="D147">
        <v>27.3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">
      <c r="A148" t="s">
        <v>10</v>
      </c>
      <c r="B148" t="s">
        <v>914</v>
      </c>
      <c r="C148">
        <v>0</v>
      </c>
      <c r="D148">
        <v>57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">
      <c r="A149" t="s">
        <v>11</v>
      </c>
      <c r="B149" t="s">
        <v>914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">
      <c r="A150" t="s">
        <v>12</v>
      </c>
      <c r="B150" t="s">
        <v>914</v>
      </c>
      <c r="C150">
        <v>0</v>
      </c>
      <c r="D150">
        <v>1027.9000000000001</v>
      </c>
      <c r="E150">
        <v>149.4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">
      <c r="A151" t="s">
        <v>13</v>
      </c>
      <c r="B151" t="s">
        <v>914</v>
      </c>
      <c r="C151">
        <v>0</v>
      </c>
      <c r="D151">
        <v>1.6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">
      <c r="A152" t="s">
        <v>14</v>
      </c>
      <c r="B152" t="s">
        <v>914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">
      <c r="A153" t="s">
        <v>15</v>
      </c>
      <c r="B153" t="s">
        <v>914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">
      <c r="A154" t="s">
        <v>16</v>
      </c>
      <c r="B154" t="s">
        <v>914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">
      <c r="A155" t="s">
        <v>17</v>
      </c>
      <c r="B155" t="s">
        <v>914</v>
      </c>
      <c r="C155">
        <v>0</v>
      </c>
      <c r="D155">
        <v>7.1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">
      <c r="A156" t="s">
        <v>18</v>
      </c>
      <c r="B156" t="s">
        <v>914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">
      <c r="A157" t="s">
        <v>19</v>
      </c>
      <c r="B157" t="s">
        <v>914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">
      <c r="A158" t="s">
        <v>20</v>
      </c>
      <c r="B158" t="s">
        <v>914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">
      <c r="A159" t="s">
        <v>21</v>
      </c>
      <c r="B159" t="s">
        <v>914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">
      <c r="A160" t="s">
        <v>22</v>
      </c>
      <c r="B160" t="s">
        <v>914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">
      <c r="A161" t="s">
        <v>23</v>
      </c>
      <c r="B161" t="s">
        <v>914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">
      <c r="A162" t="s">
        <v>8</v>
      </c>
      <c r="B162" t="s">
        <v>231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9</v>
      </c>
      <c r="B163" t="s">
        <v>231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">
      <c r="A164" t="s">
        <v>10</v>
      </c>
      <c r="B164" t="s">
        <v>231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">
      <c r="A165" t="s">
        <v>11</v>
      </c>
      <c r="B165" t="s">
        <v>231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">
      <c r="A166" t="s">
        <v>12</v>
      </c>
      <c r="B166" t="s">
        <v>231</v>
      </c>
      <c r="C166">
        <v>0</v>
      </c>
      <c r="D166">
        <v>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">
      <c r="A167" t="s">
        <v>13</v>
      </c>
      <c r="B167" t="s">
        <v>231</v>
      </c>
      <c r="C167">
        <v>0</v>
      </c>
      <c r="D167">
        <v>210</v>
      </c>
      <c r="E167">
        <v>87.3</v>
      </c>
      <c r="F167">
        <v>14.6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">
      <c r="A168" t="s">
        <v>14</v>
      </c>
      <c r="B168" t="s">
        <v>231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">
      <c r="A169" t="s">
        <v>15</v>
      </c>
      <c r="B169" t="s">
        <v>231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">
      <c r="A170" t="s">
        <v>16</v>
      </c>
      <c r="B170" t="s">
        <v>231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">
      <c r="A171" t="s">
        <v>17</v>
      </c>
      <c r="B171" t="s">
        <v>231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">
      <c r="A172" t="s">
        <v>18</v>
      </c>
      <c r="B172" t="s">
        <v>231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">
      <c r="A173" t="s">
        <v>19</v>
      </c>
      <c r="B173" t="s">
        <v>231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">
      <c r="A174" t="s">
        <v>20</v>
      </c>
      <c r="B174" t="s">
        <v>231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">
      <c r="A175" t="s">
        <v>21</v>
      </c>
      <c r="B175" t="s">
        <v>231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">
      <c r="A176" t="s">
        <v>22</v>
      </c>
      <c r="B176" t="s">
        <v>231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">
      <c r="A177" t="s">
        <v>23</v>
      </c>
      <c r="B177" t="s">
        <v>231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">
      <c r="A178" t="s">
        <v>8</v>
      </c>
      <c r="B178" t="s">
        <v>30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">
      <c r="A179" t="s">
        <v>9</v>
      </c>
      <c r="B179" t="s">
        <v>30</v>
      </c>
      <c r="C179">
        <v>0</v>
      </c>
      <c r="D179">
        <v>25.5</v>
      </c>
      <c r="E179">
        <v>0</v>
      </c>
      <c r="F179">
        <v>0</v>
      </c>
      <c r="G179">
        <v>1500.7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">
      <c r="A180" t="s">
        <v>10</v>
      </c>
      <c r="B180" t="s">
        <v>30</v>
      </c>
      <c r="C180">
        <v>0</v>
      </c>
      <c r="D180">
        <v>19.100000000000001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">
      <c r="A181" t="s">
        <v>11</v>
      </c>
      <c r="B181" t="s">
        <v>30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">
      <c r="A182" t="s">
        <v>12</v>
      </c>
      <c r="B182" t="s">
        <v>30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">
      <c r="A183" t="s">
        <v>13</v>
      </c>
      <c r="B183" t="s">
        <v>30</v>
      </c>
      <c r="C183">
        <v>0</v>
      </c>
      <c r="D183">
        <v>0</v>
      </c>
      <c r="E183">
        <v>227</v>
      </c>
      <c r="F183">
        <v>160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14</v>
      </c>
      <c r="B184" t="s">
        <v>30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">
      <c r="A185" t="s">
        <v>15</v>
      </c>
      <c r="B185" t="s">
        <v>30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">
      <c r="A186" t="s">
        <v>16</v>
      </c>
      <c r="B186" t="s">
        <v>30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">
      <c r="A187" t="s">
        <v>17</v>
      </c>
      <c r="B187" t="s">
        <v>30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">
      <c r="A188" t="s">
        <v>18</v>
      </c>
      <c r="B188" t="s">
        <v>30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19</v>
      </c>
      <c r="B189" t="s">
        <v>30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">
      <c r="A190" t="s">
        <v>20</v>
      </c>
      <c r="B190" t="s">
        <v>30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">
      <c r="A191" t="s">
        <v>21</v>
      </c>
      <c r="B191" t="s">
        <v>30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22</v>
      </c>
      <c r="B192" t="s">
        <v>30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">
      <c r="A193" t="s">
        <v>23</v>
      </c>
      <c r="B193" t="s">
        <v>30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">
      <c r="A194" t="s">
        <v>8</v>
      </c>
      <c r="B194" t="s">
        <v>210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">
      <c r="A195" t="s">
        <v>9</v>
      </c>
      <c r="B195" t="s">
        <v>210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">
      <c r="A196" t="s">
        <v>10</v>
      </c>
      <c r="B196" t="s">
        <v>210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">
      <c r="A197" t="s">
        <v>11</v>
      </c>
      <c r="B197" t="s">
        <v>210</v>
      </c>
      <c r="C197">
        <v>0</v>
      </c>
      <c r="D197">
        <v>0</v>
      </c>
      <c r="E197">
        <v>2.5</v>
      </c>
      <c r="F197">
        <v>0</v>
      </c>
      <c r="G197">
        <v>2.5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">
      <c r="A198" t="s">
        <v>12</v>
      </c>
      <c r="B198" t="s">
        <v>210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">
      <c r="A199" t="s">
        <v>13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">
      <c r="A200" t="s">
        <v>14</v>
      </c>
      <c r="B200" t="s">
        <v>210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">
      <c r="A201" t="s">
        <v>15</v>
      </c>
      <c r="B201" t="s">
        <v>210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">
      <c r="A202" t="s">
        <v>16</v>
      </c>
      <c r="B202" t="s">
        <v>210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">
      <c r="A203" t="s">
        <v>17</v>
      </c>
      <c r="B203" t="s">
        <v>210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">
      <c r="A204" t="s">
        <v>18</v>
      </c>
      <c r="B204" t="s">
        <v>210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">
      <c r="A205" t="s">
        <v>19</v>
      </c>
      <c r="B205" t="s">
        <v>210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">
      <c r="A206" t="s">
        <v>20</v>
      </c>
      <c r="B206" t="s">
        <v>210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">
      <c r="A207" t="s">
        <v>21</v>
      </c>
      <c r="B207" t="s">
        <v>210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">
      <c r="A208" t="s">
        <v>22</v>
      </c>
      <c r="B208" t="s">
        <v>210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">
      <c r="A209" t="s">
        <v>23</v>
      </c>
      <c r="B209" t="s">
        <v>210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">
      <c r="A210" t="s">
        <v>8</v>
      </c>
      <c r="B210" t="s">
        <v>274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">
      <c r="A211" t="s">
        <v>9</v>
      </c>
      <c r="B211" t="s">
        <v>274</v>
      </c>
      <c r="C211">
        <v>0</v>
      </c>
      <c r="D211">
        <v>25.5</v>
      </c>
      <c r="E211">
        <v>0</v>
      </c>
      <c r="F211">
        <v>0</v>
      </c>
      <c r="G211">
        <v>1500.7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">
      <c r="A212" t="s">
        <v>10</v>
      </c>
      <c r="B212" t="s">
        <v>274</v>
      </c>
      <c r="C212">
        <v>0</v>
      </c>
      <c r="D212">
        <v>19.100000000000001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">
      <c r="A213" t="s">
        <v>11</v>
      </c>
      <c r="B213" t="s">
        <v>274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">
      <c r="A214" t="s">
        <v>12</v>
      </c>
      <c r="B214" t="s">
        <v>274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">
      <c r="A215" t="s">
        <v>13</v>
      </c>
      <c r="B215" t="s">
        <v>274</v>
      </c>
      <c r="C215">
        <v>0</v>
      </c>
      <c r="D215">
        <v>0</v>
      </c>
      <c r="E215">
        <v>227</v>
      </c>
      <c r="F215">
        <v>160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">
      <c r="A216" t="s">
        <v>14</v>
      </c>
      <c r="B216" t="s">
        <v>274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">
      <c r="A217" t="s">
        <v>15</v>
      </c>
      <c r="B217" t="s">
        <v>274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">
      <c r="A218" t="s">
        <v>16</v>
      </c>
      <c r="B218" t="s">
        <v>274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">
      <c r="A219" t="s">
        <v>17</v>
      </c>
      <c r="B219" t="s">
        <v>274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">
      <c r="A220" t="s">
        <v>18</v>
      </c>
      <c r="B220" t="s">
        <v>274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">
      <c r="A221" t="s">
        <v>19</v>
      </c>
      <c r="B221" t="s">
        <v>274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">
      <c r="A222" t="s">
        <v>20</v>
      </c>
      <c r="B222" t="s">
        <v>274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">
      <c r="A223" t="s">
        <v>21</v>
      </c>
      <c r="B223" t="s">
        <v>274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">
      <c r="A224" t="s">
        <v>22</v>
      </c>
      <c r="B224" t="s">
        <v>274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">
      <c r="A225" t="s">
        <v>23</v>
      </c>
      <c r="B225" t="s">
        <v>274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">
      <c r="A226" t="s">
        <v>8</v>
      </c>
      <c r="B226" t="s">
        <v>1171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">
      <c r="A227" t="s">
        <v>9</v>
      </c>
      <c r="B227" t="s">
        <v>1171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">
      <c r="A228" t="s">
        <v>10</v>
      </c>
      <c r="B228" t="s">
        <v>1171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">
      <c r="A229" t="s">
        <v>11</v>
      </c>
      <c r="B229" t="s">
        <v>1171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">
      <c r="A230" t="s">
        <v>12</v>
      </c>
      <c r="B230" t="s">
        <v>1171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">
      <c r="A231" t="s">
        <v>13</v>
      </c>
      <c r="B231" t="s">
        <v>1171</v>
      </c>
      <c r="C231">
        <v>0</v>
      </c>
      <c r="D231">
        <v>2.4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">
      <c r="A232" t="s">
        <v>14</v>
      </c>
      <c r="B232" t="s">
        <v>1171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">
      <c r="A233" t="s">
        <v>15</v>
      </c>
      <c r="B233" t="s">
        <v>1171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">
      <c r="A234" t="s">
        <v>16</v>
      </c>
      <c r="B234" t="s">
        <v>1171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">
      <c r="A235" t="s">
        <v>17</v>
      </c>
      <c r="B235" t="s">
        <v>1171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">
      <c r="A236" t="s">
        <v>18</v>
      </c>
      <c r="B236" t="s">
        <v>1171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">
      <c r="A237" t="s">
        <v>19</v>
      </c>
      <c r="B237" t="s">
        <v>1171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">
      <c r="A238" t="s">
        <v>20</v>
      </c>
      <c r="B238" t="s">
        <v>1171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">
      <c r="A239" t="s">
        <v>21</v>
      </c>
      <c r="B239" t="s">
        <v>1171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">
      <c r="A240" t="s">
        <v>22</v>
      </c>
      <c r="B240" t="s">
        <v>1171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">
      <c r="A241" t="s">
        <v>23</v>
      </c>
      <c r="B241" t="s">
        <v>1171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">
      <c r="A242" t="s">
        <v>8</v>
      </c>
      <c r="B242" t="s">
        <v>764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">
      <c r="A243" t="s">
        <v>9</v>
      </c>
      <c r="B243" t="s">
        <v>764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">
      <c r="A244" t="s">
        <v>10</v>
      </c>
      <c r="B244" t="s">
        <v>764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">
      <c r="A245" t="s">
        <v>11</v>
      </c>
      <c r="B245" t="s">
        <v>764</v>
      </c>
      <c r="C245">
        <v>0</v>
      </c>
      <c r="D245">
        <v>8.6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">
      <c r="A246" t="s">
        <v>12</v>
      </c>
      <c r="B246" t="s">
        <v>764</v>
      </c>
      <c r="C246">
        <v>0</v>
      </c>
      <c r="D246">
        <v>678.6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">
      <c r="A247" t="s">
        <v>13</v>
      </c>
      <c r="B247" t="s">
        <v>764</v>
      </c>
      <c r="C247">
        <v>0</v>
      </c>
      <c r="D247">
        <v>177.3</v>
      </c>
      <c r="E247">
        <v>34</v>
      </c>
      <c r="F247">
        <v>2</v>
      </c>
      <c r="G247">
        <v>80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">
      <c r="A248" t="s">
        <v>14</v>
      </c>
      <c r="B248" t="s">
        <v>764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">
      <c r="A249" t="s">
        <v>15</v>
      </c>
      <c r="B249" t="s">
        <v>764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">
      <c r="A250" t="s">
        <v>16</v>
      </c>
      <c r="B250" t="s">
        <v>764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">
      <c r="A251" t="s">
        <v>17</v>
      </c>
      <c r="B251" t="s">
        <v>764</v>
      </c>
      <c r="C251">
        <v>0</v>
      </c>
      <c r="D251">
        <v>8.4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">
      <c r="A252" t="s">
        <v>18</v>
      </c>
      <c r="B252" t="s">
        <v>764</v>
      </c>
      <c r="C252">
        <v>0</v>
      </c>
      <c r="D252">
        <v>10.7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">
      <c r="A253" t="s">
        <v>19</v>
      </c>
      <c r="B253" t="s">
        <v>764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">
      <c r="A254" t="s">
        <v>20</v>
      </c>
      <c r="B254" t="s">
        <v>764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">
      <c r="A255" t="s">
        <v>21</v>
      </c>
      <c r="B255" t="s">
        <v>764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">
      <c r="A256" t="s">
        <v>22</v>
      </c>
      <c r="B256" t="s">
        <v>764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">
      <c r="A257" t="s">
        <v>23</v>
      </c>
      <c r="B257" t="s">
        <v>764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">
      <c r="A258" t="s">
        <v>8</v>
      </c>
      <c r="B258" t="s">
        <v>657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2">
      <c r="A259" t="s">
        <v>9</v>
      </c>
      <c r="B259" t="s">
        <v>657</v>
      </c>
      <c r="C259">
        <v>0</v>
      </c>
      <c r="D259">
        <v>1.7</v>
      </c>
      <c r="E259">
        <v>205.2</v>
      </c>
      <c r="F259">
        <v>2441.8000000000002</v>
      </c>
      <c r="G259">
        <v>0</v>
      </c>
      <c r="H259">
        <v>0</v>
      </c>
      <c r="I259">
        <v>500</v>
      </c>
      <c r="J259">
        <v>0</v>
      </c>
      <c r="K259">
        <v>0</v>
      </c>
      <c r="L259">
        <v>0</v>
      </c>
      <c r="M259">
        <v>0</v>
      </c>
    </row>
    <row r="260" spans="1:13" x14ac:dyDescent="0.2">
      <c r="A260" t="s">
        <v>10</v>
      </c>
      <c r="B260" t="s">
        <v>657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2">
      <c r="A261" t="s">
        <v>11</v>
      </c>
      <c r="B261" t="s">
        <v>657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2">
      <c r="A262" t="s">
        <v>12</v>
      </c>
      <c r="B262" t="s">
        <v>657</v>
      </c>
      <c r="C262">
        <v>0</v>
      </c>
      <c r="D262">
        <v>448.6</v>
      </c>
      <c r="E262">
        <v>456.3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2">
      <c r="A263" t="s">
        <v>13</v>
      </c>
      <c r="B263" t="s">
        <v>657</v>
      </c>
      <c r="C263">
        <v>0</v>
      </c>
      <c r="D263">
        <v>126.8</v>
      </c>
      <c r="E263">
        <v>110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</row>
    <row r="264" spans="1:13" x14ac:dyDescent="0.2">
      <c r="A264" t="s">
        <v>14</v>
      </c>
      <c r="B264" t="s">
        <v>657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</row>
    <row r="265" spans="1:13" x14ac:dyDescent="0.2">
      <c r="A265" t="s">
        <v>15</v>
      </c>
      <c r="B265" t="s">
        <v>657</v>
      </c>
      <c r="C265">
        <v>0</v>
      </c>
      <c r="D265">
        <v>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</row>
    <row r="266" spans="1:13" x14ac:dyDescent="0.2">
      <c r="A266" t="s">
        <v>16</v>
      </c>
      <c r="B266" t="s">
        <v>657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</row>
    <row r="267" spans="1:13" x14ac:dyDescent="0.2">
      <c r="A267" t="s">
        <v>17</v>
      </c>
      <c r="B267" t="s">
        <v>657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</row>
    <row r="268" spans="1:13" x14ac:dyDescent="0.2">
      <c r="A268" t="s">
        <v>18</v>
      </c>
      <c r="B268" t="s">
        <v>657</v>
      </c>
      <c r="C268">
        <v>0</v>
      </c>
      <c r="D268">
        <v>0</v>
      </c>
      <c r="E268">
        <v>58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2">
      <c r="A269" t="s">
        <v>19</v>
      </c>
      <c r="B269" t="s">
        <v>657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</row>
    <row r="270" spans="1:13" x14ac:dyDescent="0.2">
      <c r="A270" t="s">
        <v>20</v>
      </c>
      <c r="B270" t="s">
        <v>657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</row>
    <row r="271" spans="1:13" x14ac:dyDescent="0.2">
      <c r="A271" t="s">
        <v>21</v>
      </c>
      <c r="B271" t="s">
        <v>657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</row>
    <row r="272" spans="1:13" x14ac:dyDescent="0.2">
      <c r="A272" t="s">
        <v>22</v>
      </c>
      <c r="B272" t="s">
        <v>657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</row>
    <row r="273" spans="1:13" x14ac:dyDescent="0.2">
      <c r="A273" t="s">
        <v>23</v>
      </c>
      <c r="B273" t="s">
        <v>657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2">
      <c r="A274" t="s">
        <v>8</v>
      </c>
      <c r="B274" t="s">
        <v>159</v>
      </c>
      <c r="C274">
        <v>0</v>
      </c>
      <c r="D274">
        <v>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</row>
    <row r="275" spans="1:13" x14ac:dyDescent="0.2">
      <c r="A275" t="s">
        <v>9</v>
      </c>
      <c r="B275" t="s">
        <v>159</v>
      </c>
      <c r="C275">
        <v>0</v>
      </c>
      <c r="D275">
        <v>13.6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2">
      <c r="A276" t="s">
        <v>10</v>
      </c>
      <c r="B276" t="s">
        <v>159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</row>
    <row r="277" spans="1:13" x14ac:dyDescent="0.2">
      <c r="A277" t="s">
        <v>11</v>
      </c>
      <c r="B277" t="s">
        <v>159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</row>
    <row r="278" spans="1:13" x14ac:dyDescent="0.2">
      <c r="A278" t="s">
        <v>12</v>
      </c>
      <c r="B278" t="s">
        <v>159</v>
      </c>
      <c r="C278">
        <v>0</v>
      </c>
      <c r="D278">
        <v>1150.3</v>
      </c>
      <c r="E278">
        <v>930.6</v>
      </c>
      <c r="F278">
        <v>1199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</row>
    <row r="279" spans="1:13" x14ac:dyDescent="0.2">
      <c r="A279" t="s">
        <v>13</v>
      </c>
      <c r="B279" t="s">
        <v>159</v>
      </c>
      <c r="C279">
        <v>0</v>
      </c>
      <c r="D279">
        <v>10</v>
      </c>
      <c r="E279">
        <v>5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</row>
    <row r="280" spans="1:13" x14ac:dyDescent="0.2">
      <c r="A280" t="s">
        <v>14</v>
      </c>
      <c r="B280" t="s">
        <v>159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2">
      <c r="A281" t="s">
        <v>15</v>
      </c>
      <c r="B281" t="s">
        <v>159</v>
      </c>
      <c r="C281">
        <v>0</v>
      </c>
      <c r="D281">
        <v>1.4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</row>
    <row r="282" spans="1:13" x14ac:dyDescent="0.2">
      <c r="A282" t="s">
        <v>16</v>
      </c>
      <c r="B282" t="s">
        <v>159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</row>
    <row r="283" spans="1:13" x14ac:dyDescent="0.2">
      <c r="A283" t="s">
        <v>17</v>
      </c>
      <c r="B283" t="s">
        <v>159</v>
      </c>
      <c r="C283">
        <v>0</v>
      </c>
      <c r="D283">
        <v>5.4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</row>
    <row r="284" spans="1:13" x14ac:dyDescent="0.2">
      <c r="A284" t="s">
        <v>18</v>
      </c>
      <c r="B284" t="s">
        <v>159</v>
      </c>
      <c r="C284">
        <v>0</v>
      </c>
      <c r="D284">
        <v>159.30000000000001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2">
      <c r="A285" t="s">
        <v>19</v>
      </c>
      <c r="B285" t="s">
        <v>159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</row>
    <row r="286" spans="1:13" x14ac:dyDescent="0.2">
      <c r="A286" t="s">
        <v>20</v>
      </c>
      <c r="B286" t="s">
        <v>159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2">
      <c r="A287" t="s">
        <v>21</v>
      </c>
      <c r="B287" t="s">
        <v>159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2">
      <c r="A288" t="s">
        <v>22</v>
      </c>
      <c r="B288" t="s">
        <v>159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</row>
    <row r="289" spans="1:13" x14ac:dyDescent="0.2">
      <c r="A289" t="s">
        <v>23</v>
      </c>
      <c r="B289" t="s">
        <v>159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2">
      <c r="A290" t="s">
        <v>8</v>
      </c>
      <c r="B290" t="s">
        <v>269</v>
      </c>
      <c r="C290">
        <v>0</v>
      </c>
      <c r="D290">
        <v>12.6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</row>
    <row r="291" spans="1:13" x14ac:dyDescent="0.2">
      <c r="A291" t="s">
        <v>9</v>
      </c>
      <c r="B291" t="s">
        <v>269</v>
      </c>
      <c r="C291">
        <v>0</v>
      </c>
      <c r="D291">
        <v>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</row>
    <row r="292" spans="1:13" x14ac:dyDescent="0.2">
      <c r="A292" t="s">
        <v>10</v>
      </c>
      <c r="B292" t="s">
        <v>269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2">
      <c r="A293" t="s">
        <v>11</v>
      </c>
      <c r="B293" t="s">
        <v>269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</row>
    <row r="294" spans="1:13" x14ac:dyDescent="0.2">
      <c r="A294" t="s">
        <v>12</v>
      </c>
      <c r="B294" t="s">
        <v>269</v>
      </c>
      <c r="C294">
        <v>0</v>
      </c>
      <c r="D294">
        <v>630.6</v>
      </c>
      <c r="E294">
        <v>502.4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2">
      <c r="A295" t="s">
        <v>13</v>
      </c>
      <c r="B295" t="s">
        <v>269</v>
      </c>
      <c r="C295">
        <v>0</v>
      </c>
      <c r="D295">
        <v>44.2</v>
      </c>
      <c r="E295">
        <v>108.7</v>
      </c>
      <c r="F295">
        <v>6.8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</row>
    <row r="296" spans="1:13" x14ac:dyDescent="0.2">
      <c r="A296" t="s">
        <v>14</v>
      </c>
      <c r="B296" t="s">
        <v>269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</row>
    <row r="297" spans="1:13" x14ac:dyDescent="0.2">
      <c r="A297" t="s">
        <v>15</v>
      </c>
      <c r="B297" t="s">
        <v>269</v>
      </c>
      <c r="C297">
        <v>0</v>
      </c>
      <c r="D297">
        <v>1.4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2">
      <c r="A298" t="s">
        <v>16</v>
      </c>
      <c r="B298" t="s">
        <v>269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</row>
    <row r="299" spans="1:13" x14ac:dyDescent="0.2">
      <c r="A299" t="s">
        <v>17</v>
      </c>
      <c r="B299" t="s">
        <v>269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</row>
    <row r="300" spans="1:13" x14ac:dyDescent="0.2">
      <c r="A300" t="s">
        <v>18</v>
      </c>
      <c r="B300" t="s">
        <v>269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</row>
    <row r="301" spans="1:13" x14ac:dyDescent="0.2">
      <c r="A301" t="s">
        <v>19</v>
      </c>
      <c r="B301" t="s">
        <v>269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</row>
    <row r="302" spans="1:13" x14ac:dyDescent="0.2">
      <c r="A302" t="s">
        <v>20</v>
      </c>
      <c r="B302" t="s">
        <v>269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</row>
    <row r="303" spans="1:13" x14ac:dyDescent="0.2">
      <c r="A303" t="s">
        <v>21</v>
      </c>
      <c r="B303" t="s">
        <v>269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2">
      <c r="A304" t="s">
        <v>22</v>
      </c>
      <c r="B304" t="s">
        <v>269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</row>
    <row r="305" spans="1:13" x14ac:dyDescent="0.2">
      <c r="A305" t="s">
        <v>23</v>
      </c>
      <c r="B305" t="s">
        <v>269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2">
      <c r="A306" t="s">
        <v>8</v>
      </c>
      <c r="B306" t="s">
        <v>235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</row>
    <row r="307" spans="1:13" x14ac:dyDescent="0.2">
      <c r="A307" t="s">
        <v>9</v>
      </c>
      <c r="B307" t="s">
        <v>235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2">
      <c r="A308" t="s">
        <v>10</v>
      </c>
      <c r="B308" t="s">
        <v>235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2">
      <c r="A309" t="s">
        <v>11</v>
      </c>
      <c r="B309" t="s">
        <v>235</v>
      </c>
      <c r="C309">
        <v>0</v>
      </c>
      <c r="D309">
        <v>6.9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</row>
    <row r="310" spans="1:13" x14ac:dyDescent="0.2">
      <c r="A310" t="s">
        <v>12</v>
      </c>
      <c r="B310" t="s">
        <v>235</v>
      </c>
      <c r="C310">
        <v>0</v>
      </c>
      <c r="D310">
        <v>958.7</v>
      </c>
      <c r="E310">
        <v>104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</row>
    <row r="311" spans="1:13" x14ac:dyDescent="0.2">
      <c r="A311" t="s">
        <v>13</v>
      </c>
      <c r="B311" t="s">
        <v>235</v>
      </c>
      <c r="C311">
        <v>0</v>
      </c>
      <c r="D311">
        <v>101.8</v>
      </c>
      <c r="E311">
        <v>333</v>
      </c>
      <c r="F311">
        <v>200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</row>
    <row r="312" spans="1:13" x14ac:dyDescent="0.2">
      <c r="A312" t="s">
        <v>14</v>
      </c>
      <c r="B312" t="s">
        <v>235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</row>
    <row r="313" spans="1:13" x14ac:dyDescent="0.2">
      <c r="A313" t="s">
        <v>15</v>
      </c>
      <c r="B313" t="s">
        <v>235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</row>
    <row r="314" spans="1:13" x14ac:dyDescent="0.2">
      <c r="A314" t="s">
        <v>16</v>
      </c>
      <c r="B314" t="s">
        <v>235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</row>
    <row r="315" spans="1:13" x14ac:dyDescent="0.2">
      <c r="A315" t="s">
        <v>17</v>
      </c>
      <c r="B315" t="s">
        <v>235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</row>
    <row r="316" spans="1:13" x14ac:dyDescent="0.2">
      <c r="A316" t="s">
        <v>18</v>
      </c>
      <c r="B316" t="s">
        <v>235</v>
      </c>
      <c r="C316">
        <v>0</v>
      </c>
      <c r="D316">
        <v>131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2">
      <c r="A317" t="s">
        <v>19</v>
      </c>
      <c r="B317" t="s">
        <v>235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</row>
    <row r="318" spans="1:13" x14ac:dyDescent="0.2">
      <c r="A318" t="s">
        <v>20</v>
      </c>
      <c r="B318" t="s">
        <v>235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</row>
    <row r="319" spans="1:13" x14ac:dyDescent="0.2">
      <c r="A319" t="s">
        <v>21</v>
      </c>
      <c r="B319" t="s">
        <v>235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</row>
    <row r="320" spans="1:13" x14ac:dyDescent="0.2">
      <c r="A320" t="s">
        <v>22</v>
      </c>
      <c r="B320" t="s">
        <v>235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</row>
    <row r="321" spans="1:13" x14ac:dyDescent="0.2">
      <c r="A321" t="s">
        <v>23</v>
      </c>
      <c r="B321" t="s">
        <v>235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</row>
    <row r="322" spans="1:13" x14ac:dyDescent="0.2">
      <c r="A322" t="s">
        <v>8</v>
      </c>
      <c r="B322" t="s">
        <v>92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</row>
    <row r="323" spans="1:13" x14ac:dyDescent="0.2">
      <c r="A323" t="s">
        <v>9</v>
      </c>
      <c r="B323" t="s">
        <v>92</v>
      </c>
      <c r="C323">
        <v>0</v>
      </c>
      <c r="D323">
        <v>554.29999999999995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</row>
    <row r="324" spans="1:13" x14ac:dyDescent="0.2">
      <c r="A324" t="s">
        <v>10</v>
      </c>
      <c r="B324" t="s">
        <v>92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</row>
    <row r="325" spans="1:13" x14ac:dyDescent="0.2">
      <c r="A325" t="s">
        <v>11</v>
      </c>
      <c r="B325" t="s">
        <v>92</v>
      </c>
      <c r="C325">
        <v>0</v>
      </c>
      <c r="D325">
        <v>36.799999999999997</v>
      </c>
      <c r="E325">
        <v>1</v>
      </c>
      <c r="F325">
        <v>1.4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</row>
    <row r="326" spans="1:13" x14ac:dyDescent="0.2">
      <c r="A326" t="s">
        <v>12</v>
      </c>
      <c r="B326" t="s">
        <v>92</v>
      </c>
      <c r="C326">
        <v>0</v>
      </c>
      <c r="D326">
        <v>0</v>
      </c>
      <c r="E326">
        <v>277.7</v>
      </c>
      <c r="F326">
        <v>5.6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</row>
    <row r="327" spans="1:13" x14ac:dyDescent="0.2">
      <c r="A327" t="s">
        <v>13</v>
      </c>
      <c r="B327" t="s">
        <v>92</v>
      </c>
      <c r="C327">
        <v>0</v>
      </c>
      <c r="D327">
        <v>1700.5</v>
      </c>
      <c r="E327">
        <v>1230.0999999999999</v>
      </c>
      <c r="F327">
        <v>1369.6</v>
      </c>
      <c r="G327">
        <v>480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</row>
    <row r="328" spans="1:13" x14ac:dyDescent="0.2">
      <c r="A328" t="s">
        <v>14</v>
      </c>
      <c r="B328" t="s">
        <v>92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</row>
    <row r="329" spans="1:13" x14ac:dyDescent="0.2">
      <c r="A329" t="s">
        <v>15</v>
      </c>
      <c r="B329" t="s">
        <v>92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</row>
    <row r="330" spans="1:13" x14ac:dyDescent="0.2">
      <c r="A330" t="s">
        <v>16</v>
      </c>
      <c r="B330" t="s">
        <v>92</v>
      </c>
      <c r="C330">
        <v>0</v>
      </c>
      <c r="D330">
        <v>13.7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</row>
    <row r="331" spans="1:13" x14ac:dyDescent="0.2">
      <c r="A331" t="s">
        <v>17</v>
      </c>
      <c r="B331" t="s">
        <v>92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</row>
    <row r="332" spans="1:13" x14ac:dyDescent="0.2">
      <c r="A332" t="s">
        <v>18</v>
      </c>
      <c r="B332" t="s">
        <v>92</v>
      </c>
      <c r="C332">
        <v>0</v>
      </c>
      <c r="D332">
        <v>199.7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</row>
    <row r="333" spans="1:13" x14ac:dyDescent="0.2">
      <c r="A333" t="s">
        <v>19</v>
      </c>
      <c r="B333" t="s">
        <v>92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</row>
    <row r="334" spans="1:13" x14ac:dyDescent="0.2">
      <c r="A334" t="s">
        <v>20</v>
      </c>
      <c r="B334" t="s">
        <v>92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</row>
    <row r="335" spans="1:13" x14ac:dyDescent="0.2">
      <c r="A335" t="s">
        <v>21</v>
      </c>
      <c r="B335" t="s">
        <v>92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</row>
    <row r="336" spans="1:13" x14ac:dyDescent="0.2">
      <c r="A336" t="s">
        <v>22</v>
      </c>
      <c r="B336" t="s">
        <v>92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</row>
    <row r="337" spans="1:13" x14ac:dyDescent="0.2">
      <c r="A337" t="s">
        <v>23</v>
      </c>
      <c r="B337" t="s">
        <v>92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</row>
    <row r="338" spans="1:13" x14ac:dyDescent="0.2">
      <c r="A338" t="s">
        <v>8</v>
      </c>
      <c r="B338" t="s">
        <v>722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</row>
    <row r="339" spans="1:13" x14ac:dyDescent="0.2">
      <c r="A339" t="s">
        <v>9</v>
      </c>
      <c r="B339" t="s">
        <v>722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</row>
    <row r="340" spans="1:13" x14ac:dyDescent="0.2">
      <c r="A340" t="s">
        <v>10</v>
      </c>
      <c r="B340" t="s">
        <v>722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</row>
    <row r="341" spans="1:13" x14ac:dyDescent="0.2">
      <c r="A341" t="s">
        <v>11</v>
      </c>
      <c r="B341" t="s">
        <v>722</v>
      </c>
      <c r="C341">
        <v>0</v>
      </c>
      <c r="D341">
        <v>4</v>
      </c>
      <c r="E341">
        <v>36.4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</row>
    <row r="342" spans="1:13" x14ac:dyDescent="0.2">
      <c r="A342" t="s">
        <v>12</v>
      </c>
      <c r="B342" t="s">
        <v>722</v>
      </c>
      <c r="C342">
        <v>0</v>
      </c>
      <c r="D342">
        <v>1739.5</v>
      </c>
      <c r="E342">
        <v>69.400000000000006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 x14ac:dyDescent="0.2">
      <c r="A343" t="s">
        <v>13</v>
      </c>
      <c r="B343" t="s">
        <v>722</v>
      </c>
      <c r="C343">
        <v>0</v>
      </c>
      <c r="D343">
        <v>7.6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</row>
    <row r="344" spans="1:13" x14ac:dyDescent="0.2">
      <c r="A344" t="s">
        <v>14</v>
      </c>
      <c r="B344" t="s">
        <v>722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</row>
    <row r="345" spans="1:13" x14ac:dyDescent="0.2">
      <c r="A345" t="s">
        <v>15</v>
      </c>
      <c r="B345" t="s">
        <v>722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</row>
    <row r="346" spans="1:13" x14ac:dyDescent="0.2">
      <c r="A346" t="s">
        <v>16</v>
      </c>
      <c r="B346" t="s">
        <v>722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2">
      <c r="A347" t="s">
        <v>17</v>
      </c>
      <c r="B347" t="s">
        <v>722</v>
      </c>
      <c r="C347">
        <v>0</v>
      </c>
      <c r="D347">
        <v>6</v>
      </c>
      <c r="E347">
        <v>1.8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</row>
    <row r="348" spans="1:13" x14ac:dyDescent="0.2">
      <c r="A348" t="s">
        <v>18</v>
      </c>
      <c r="B348" t="s">
        <v>722</v>
      </c>
      <c r="C348">
        <v>0</v>
      </c>
      <c r="D348">
        <v>80.7</v>
      </c>
      <c r="E348">
        <v>56.4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</row>
    <row r="349" spans="1:13" x14ac:dyDescent="0.2">
      <c r="A349" t="s">
        <v>19</v>
      </c>
      <c r="B349" t="s">
        <v>722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</row>
    <row r="350" spans="1:13" x14ac:dyDescent="0.2">
      <c r="A350" t="s">
        <v>20</v>
      </c>
      <c r="B350" t="s">
        <v>722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</row>
    <row r="351" spans="1:13" x14ac:dyDescent="0.2">
      <c r="A351" t="s">
        <v>21</v>
      </c>
      <c r="B351" t="s">
        <v>722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</row>
    <row r="352" spans="1:13" x14ac:dyDescent="0.2">
      <c r="A352" t="s">
        <v>22</v>
      </c>
      <c r="B352" t="s">
        <v>722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2">
      <c r="A353" t="s">
        <v>23</v>
      </c>
      <c r="B353" t="s">
        <v>722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</row>
    <row r="354" spans="1:13" x14ac:dyDescent="0.2">
      <c r="A354" t="s">
        <v>8</v>
      </c>
      <c r="B354" t="s">
        <v>95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</row>
    <row r="355" spans="1:13" x14ac:dyDescent="0.2">
      <c r="A355" t="s">
        <v>9</v>
      </c>
      <c r="B355" t="s">
        <v>95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</row>
    <row r="356" spans="1:13" x14ac:dyDescent="0.2">
      <c r="A356" t="s">
        <v>10</v>
      </c>
      <c r="B356" t="s">
        <v>95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</row>
    <row r="357" spans="1:13" x14ac:dyDescent="0.2">
      <c r="A357" t="s">
        <v>11</v>
      </c>
      <c r="B357" t="s">
        <v>95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</row>
    <row r="358" spans="1:13" x14ac:dyDescent="0.2">
      <c r="A358" t="s">
        <v>12</v>
      </c>
      <c r="B358" t="s">
        <v>95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 x14ac:dyDescent="0.2">
      <c r="A359" t="s">
        <v>13</v>
      </c>
      <c r="B359" t="s">
        <v>95</v>
      </c>
      <c r="C359">
        <v>0</v>
      </c>
      <c r="D359">
        <v>35.1</v>
      </c>
      <c r="E359">
        <v>65.5</v>
      </c>
      <c r="F359">
        <v>70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</row>
    <row r="360" spans="1:13" x14ac:dyDescent="0.2">
      <c r="A360" t="s">
        <v>14</v>
      </c>
      <c r="B360" t="s">
        <v>95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 x14ac:dyDescent="0.2">
      <c r="A361" t="s">
        <v>15</v>
      </c>
      <c r="B361" t="s">
        <v>95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 x14ac:dyDescent="0.2">
      <c r="A362" t="s">
        <v>16</v>
      </c>
      <c r="B362" t="s">
        <v>95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</row>
    <row r="363" spans="1:13" x14ac:dyDescent="0.2">
      <c r="A363" t="s">
        <v>17</v>
      </c>
      <c r="B363" t="s">
        <v>95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</row>
    <row r="364" spans="1:13" x14ac:dyDescent="0.2">
      <c r="A364" t="s">
        <v>18</v>
      </c>
      <c r="B364" t="s">
        <v>95</v>
      </c>
      <c r="C364">
        <v>0</v>
      </c>
      <c r="D364">
        <v>59.3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</row>
    <row r="365" spans="1:13" x14ac:dyDescent="0.2">
      <c r="A365" t="s">
        <v>19</v>
      </c>
      <c r="B365" t="s">
        <v>95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</row>
    <row r="366" spans="1:13" x14ac:dyDescent="0.2">
      <c r="A366" t="s">
        <v>20</v>
      </c>
      <c r="B366" t="s">
        <v>95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</row>
    <row r="367" spans="1:13" x14ac:dyDescent="0.2">
      <c r="A367" t="s">
        <v>21</v>
      </c>
      <c r="B367" t="s">
        <v>95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</row>
    <row r="368" spans="1:13" x14ac:dyDescent="0.2">
      <c r="A368" t="s">
        <v>22</v>
      </c>
      <c r="B368" t="s">
        <v>95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</row>
    <row r="369" spans="1:13" x14ac:dyDescent="0.2">
      <c r="A369" t="s">
        <v>23</v>
      </c>
      <c r="B369" t="s">
        <v>95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</row>
    <row r="370" spans="1:13" x14ac:dyDescent="0.2">
      <c r="A370" t="s">
        <v>8</v>
      </c>
      <c r="B370" t="s">
        <v>166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</row>
    <row r="371" spans="1:13" x14ac:dyDescent="0.2">
      <c r="A371" t="s">
        <v>9</v>
      </c>
      <c r="B371" t="s">
        <v>166</v>
      </c>
      <c r="C371">
        <v>0</v>
      </c>
      <c r="D371">
        <v>80.8</v>
      </c>
      <c r="E371">
        <v>45.5</v>
      </c>
      <c r="F371">
        <v>2346.1999999999998</v>
      </c>
      <c r="G371">
        <v>0</v>
      </c>
      <c r="H371">
        <v>573</v>
      </c>
      <c r="I371">
        <v>0</v>
      </c>
      <c r="J371">
        <v>0</v>
      </c>
      <c r="K371">
        <v>0</v>
      </c>
      <c r="L371">
        <v>0</v>
      </c>
      <c r="M371">
        <v>0</v>
      </c>
    </row>
    <row r="372" spans="1:13" x14ac:dyDescent="0.2">
      <c r="A372" t="s">
        <v>10</v>
      </c>
      <c r="B372" t="s">
        <v>166</v>
      </c>
      <c r="C372">
        <v>0</v>
      </c>
      <c r="D372">
        <v>40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</row>
    <row r="373" spans="1:13" x14ac:dyDescent="0.2">
      <c r="A373" t="s">
        <v>11</v>
      </c>
      <c r="B373" t="s">
        <v>166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</row>
    <row r="374" spans="1:13" x14ac:dyDescent="0.2">
      <c r="A374" t="s">
        <v>12</v>
      </c>
      <c r="B374" t="s">
        <v>166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</row>
    <row r="375" spans="1:13" x14ac:dyDescent="0.2">
      <c r="A375" t="s">
        <v>13</v>
      </c>
      <c r="B375" t="s">
        <v>166</v>
      </c>
      <c r="C375">
        <v>0</v>
      </c>
      <c r="D375">
        <v>1701.7</v>
      </c>
      <c r="E375">
        <v>521.9</v>
      </c>
      <c r="F375">
        <v>224.7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</row>
    <row r="376" spans="1:13" x14ac:dyDescent="0.2">
      <c r="A376" t="s">
        <v>14</v>
      </c>
      <c r="B376" t="s">
        <v>166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</row>
    <row r="377" spans="1:13" x14ac:dyDescent="0.2">
      <c r="A377" t="s">
        <v>15</v>
      </c>
      <c r="B377" t="s">
        <v>166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</row>
    <row r="378" spans="1:13" x14ac:dyDescent="0.2">
      <c r="A378" t="s">
        <v>16</v>
      </c>
      <c r="B378" t="s">
        <v>166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</row>
    <row r="379" spans="1:13" x14ac:dyDescent="0.2">
      <c r="A379" t="s">
        <v>17</v>
      </c>
      <c r="B379" t="s">
        <v>166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</row>
    <row r="380" spans="1:13" x14ac:dyDescent="0.2">
      <c r="A380" t="s">
        <v>18</v>
      </c>
      <c r="B380" t="s">
        <v>166</v>
      </c>
      <c r="C380">
        <v>0</v>
      </c>
      <c r="D380">
        <v>2335.6999999999998</v>
      </c>
      <c r="E380">
        <v>795.6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</row>
    <row r="381" spans="1:13" x14ac:dyDescent="0.2">
      <c r="A381" t="s">
        <v>19</v>
      </c>
      <c r="B381" t="s">
        <v>166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</row>
    <row r="382" spans="1:13" x14ac:dyDescent="0.2">
      <c r="A382" t="s">
        <v>20</v>
      </c>
      <c r="B382" t="s">
        <v>166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</row>
    <row r="383" spans="1:13" x14ac:dyDescent="0.2">
      <c r="A383" t="s">
        <v>21</v>
      </c>
      <c r="B383" t="s">
        <v>166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</row>
    <row r="384" spans="1:13" x14ac:dyDescent="0.2">
      <c r="A384" t="s">
        <v>22</v>
      </c>
      <c r="B384" t="s">
        <v>166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</row>
    <row r="385" spans="1:13" x14ac:dyDescent="0.2">
      <c r="A385" t="s">
        <v>23</v>
      </c>
      <c r="B385" t="s">
        <v>166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</row>
    <row r="386" spans="1:13" x14ac:dyDescent="0.2">
      <c r="A386" t="s">
        <v>8</v>
      </c>
      <c r="B386" t="s">
        <v>201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</row>
    <row r="387" spans="1:13" x14ac:dyDescent="0.2">
      <c r="A387" t="s">
        <v>9</v>
      </c>
      <c r="B387" t="s">
        <v>201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</row>
    <row r="388" spans="1:13" x14ac:dyDescent="0.2">
      <c r="A388" t="s">
        <v>10</v>
      </c>
      <c r="B388" t="s">
        <v>201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</row>
    <row r="389" spans="1:13" x14ac:dyDescent="0.2">
      <c r="A389" t="s">
        <v>11</v>
      </c>
      <c r="B389" t="s">
        <v>201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</row>
    <row r="390" spans="1:13" x14ac:dyDescent="0.2">
      <c r="A390" t="s">
        <v>12</v>
      </c>
      <c r="B390" t="s">
        <v>201</v>
      </c>
      <c r="C390">
        <v>0</v>
      </c>
      <c r="D390">
        <v>56.2</v>
      </c>
      <c r="E390">
        <v>115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</row>
    <row r="391" spans="1:13" x14ac:dyDescent="0.2">
      <c r="A391" t="s">
        <v>13</v>
      </c>
      <c r="B391" t="s">
        <v>201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</row>
    <row r="392" spans="1:13" x14ac:dyDescent="0.2">
      <c r="A392" t="s">
        <v>14</v>
      </c>
      <c r="B392" t="s">
        <v>201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</row>
    <row r="393" spans="1:13" x14ac:dyDescent="0.2">
      <c r="A393" t="s">
        <v>15</v>
      </c>
      <c r="B393" t="s">
        <v>201</v>
      </c>
      <c r="C393">
        <v>0</v>
      </c>
      <c r="D393">
        <v>3.2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</row>
    <row r="394" spans="1:13" x14ac:dyDescent="0.2">
      <c r="A394" t="s">
        <v>16</v>
      </c>
      <c r="B394" t="s">
        <v>201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</row>
    <row r="395" spans="1:13" x14ac:dyDescent="0.2">
      <c r="A395" t="s">
        <v>17</v>
      </c>
      <c r="B395" t="s">
        <v>201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</row>
    <row r="396" spans="1:13" x14ac:dyDescent="0.2">
      <c r="A396" t="s">
        <v>18</v>
      </c>
      <c r="B396" t="s">
        <v>201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</row>
    <row r="397" spans="1:13" x14ac:dyDescent="0.2">
      <c r="A397" t="s">
        <v>19</v>
      </c>
      <c r="B397" t="s">
        <v>201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</row>
    <row r="398" spans="1:13" x14ac:dyDescent="0.2">
      <c r="A398" t="s">
        <v>20</v>
      </c>
      <c r="B398" t="s">
        <v>201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</row>
    <row r="399" spans="1:13" x14ac:dyDescent="0.2">
      <c r="A399" t="s">
        <v>21</v>
      </c>
      <c r="B399" t="s">
        <v>201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</row>
    <row r="400" spans="1:13" x14ac:dyDescent="0.2">
      <c r="A400" t="s">
        <v>22</v>
      </c>
      <c r="B400" t="s">
        <v>201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</row>
    <row r="401" spans="1:13" x14ac:dyDescent="0.2">
      <c r="A401" t="s">
        <v>23</v>
      </c>
      <c r="B401" t="s">
        <v>201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</row>
    <row r="402" spans="1:13" x14ac:dyDescent="0.2">
      <c r="A402" t="s">
        <v>8</v>
      </c>
      <c r="B402" t="s">
        <v>845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</row>
    <row r="403" spans="1:13" x14ac:dyDescent="0.2">
      <c r="A403" t="s">
        <v>9</v>
      </c>
      <c r="B403" t="s">
        <v>845</v>
      </c>
      <c r="C403">
        <v>0</v>
      </c>
      <c r="D403">
        <v>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</row>
    <row r="404" spans="1:13" x14ac:dyDescent="0.2">
      <c r="A404" t="s">
        <v>10</v>
      </c>
      <c r="B404" t="s">
        <v>845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</row>
    <row r="405" spans="1:13" x14ac:dyDescent="0.2">
      <c r="A405" t="s">
        <v>11</v>
      </c>
      <c r="B405" t="s">
        <v>845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</row>
    <row r="406" spans="1:13" x14ac:dyDescent="0.2">
      <c r="A406" t="s">
        <v>12</v>
      </c>
      <c r="B406" t="s">
        <v>845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</row>
    <row r="407" spans="1:13" x14ac:dyDescent="0.2">
      <c r="A407" t="s">
        <v>13</v>
      </c>
      <c r="B407" t="s">
        <v>845</v>
      </c>
      <c r="C407">
        <v>0</v>
      </c>
      <c r="D407">
        <v>101.6</v>
      </c>
      <c r="E407">
        <v>32.5</v>
      </c>
      <c r="F407">
        <v>40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</row>
    <row r="408" spans="1:13" x14ac:dyDescent="0.2">
      <c r="A408" t="s">
        <v>14</v>
      </c>
      <c r="B408" t="s">
        <v>845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2">
      <c r="A409" t="s">
        <v>15</v>
      </c>
      <c r="B409" t="s">
        <v>845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</row>
    <row r="410" spans="1:13" x14ac:dyDescent="0.2">
      <c r="A410" t="s">
        <v>16</v>
      </c>
      <c r="B410" t="s">
        <v>845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</row>
    <row r="411" spans="1:13" x14ac:dyDescent="0.2">
      <c r="A411" t="s">
        <v>17</v>
      </c>
      <c r="B411" t="s">
        <v>845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</row>
    <row r="412" spans="1:13" x14ac:dyDescent="0.2">
      <c r="A412" t="s">
        <v>18</v>
      </c>
      <c r="B412" t="s">
        <v>845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</row>
    <row r="413" spans="1:13" x14ac:dyDescent="0.2">
      <c r="A413" t="s">
        <v>19</v>
      </c>
      <c r="B413" t="s">
        <v>845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</row>
    <row r="414" spans="1:13" x14ac:dyDescent="0.2">
      <c r="A414" t="s">
        <v>20</v>
      </c>
      <c r="B414" t="s">
        <v>845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</row>
    <row r="415" spans="1:13" x14ac:dyDescent="0.2">
      <c r="A415" t="s">
        <v>21</v>
      </c>
      <c r="B415" t="s">
        <v>845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</row>
    <row r="416" spans="1:13" x14ac:dyDescent="0.2">
      <c r="A416" t="s">
        <v>22</v>
      </c>
      <c r="B416" t="s">
        <v>845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</row>
    <row r="417" spans="1:13" x14ac:dyDescent="0.2">
      <c r="A417" t="s">
        <v>23</v>
      </c>
      <c r="B417" t="s">
        <v>845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</row>
    <row r="418" spans="1:13" x14ac:dyDescent="0.2">
      <c r="A418" t="s">
        <v>8</v>
      </c>
      <c r="B418" t="s">
        <v>50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</row>
    <row r="419" spans="1:13" x14ac:dyDescent="0.2">
      <c r="A419" t="s">
        <v>9</v>
      </c>
      <c r="B419" t="s">
        <v>50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</row>
    <row r="420" spans="1:13" x14ac:dyDescent="0.2">
      <c r="A420" t="s">
        <v>10</v>
      </c>
      <c r="B420" t="s">
        <v>50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</row>
    <row r="421" spans="1:13" x14ac:dyDescent="0.2">
      <c r="A421" t="s">
        <v>11</v>
      </c>
      <c r="B421" t="s">
        <v>50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</row>
    <row r="422" spans="1:13" x14ac:dyDescent="0.2">
      <c r="A422" t="s">
        <v>12</v>
      </c>
      <c r="B422" t="s">
        <v>50</v>
      </c>
      <c r="C422">
        <v>0</v>
      </c>
      <c r="D422">
        <v>793</v>
      </c>
      <c r="E422">
        <v>503.2</v>
      </c>
      <c r="F422">
        <v>0</v>
      </c>
      <c r="G422">
        <v>0</v>
      </c>
      <c r="H422">
        <v>0</v>
      </c>
      <c r="I422">
        <v>1500</v>
      </c>
      <c r="J422">
        <v>1500</v>
      </c>
      <c r="K422">
        <v>0</v>
      </c>
      <c r="L422">
        <v>0</v>
      </c>
      <c r="M422">
        <v>0</v>
      </c>
    </row>
    <row r="423" spans="1:13" x14ac:dyDescent="0.2">
      <c r="A423" t="s">
        <v>13</v>
      </c>
      <c r="B423" t="s">
        <v>50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</row>
    <row r="424" spans="1:13" x14ac:dyDescent="0.2">
      <c r="A424" t="s">
        <v>14</v>
      </c>
      <c r="B424" t="s">
        <v>50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</row>
    <row r="425" spans="1:13" x14ac:dyDescent="0.2">
      <c r="A425" t="s">
        <v>15</v>
      </c>
      <c r="B425" t="s">
        <v>50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</row>
    <row r="426" spans="1:13" x14ac:dyDescent="0.2">
      <c r="A426" t="s">
        <v>16</v>
      </c>
      <c r="B426" t="s">
        <v>50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</row>
    <row r="427" spans="1:13" x14ac:dyDescent="0.2">
      <c r="A427" t="s">
        <v>17</v>
      </c>
      <c r="B427" t="s">
        <v>50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</row>
    <row r="428" spans="1:13" x14ac:dyDescent="0.2">
      <c r="A428" t="s">
        <v>18</v>
      </c>
      <c r="B428" t="s">
        <v>50</v>
      </c>
      <c r="C428">
        <v>0</v>
      </c>
      <c r="D428">
        <v>247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</row>
    <row r="429" spans="1:13" x14ac:dyDescent="0.2">
      <c r="A429" t="s">
        <v>19</v>
      </c>
      <c r="B429" t="s">
        <v>50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</row>
    <row r="430" spans="1:13" x14ac:dyDescent="0.2">
      <c r="A430" t="s">
        <v>20</v>
      </c>
      <c r="B430" t="s">
        <v>50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</row>
    <row r="431" spans="1:13" x14ac:dyDescent="0.2">
      <c r="A431" t="s">
        <v>21</v>
      </c>
      <c r="B431" t="s">
        <v>50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</row>
    <row r="432" spans="1:13" x14ac:dyDescent="0.2">
      <c r="A432" t="s">
        <v>22</v>
      </c>
      <c r="B432" t="s">
        <v>50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</row>
    <row r="433" spans="1:13" x14ac:dyDescent="0.2">
      <c r="A433" t="s">
        <v>23</v>
      </c>
      <c r="B433" t="s">
        <v>50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</row>
    <row r="434" spans="1:13" x14ac:dyDescent="0.2">
      <c r="A434" t="s">
        <v>8</v>
      </c>
      <c r="B434" t="s">
        <v>241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</row>
    <row r="435" spans="1:13" x14ac:dyDescent="0.2">
      <c r="A435" t="s">
        <v>9</v>
      </c>
      <c r="B435" t="s">
        <v>241</v>
      </c>
      <c r="C435">
        <v>0</v>
      </c>
      <c r="D435">
        <v>229.5</v>
      </c>
      <c r="E435">
        <v>0</v>
      </c>
      <c r="F435">
        <v>0</v>
      </c>
      <c r="G435">
        <v>1486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</row>
    <row r="436" spans="1:13" x14ac:dyDescent="0.2">
      <c r="A436" t="s">
        <v>10</v>
      </c>
      <c r="B436" t="s">
        <v>241</v>
      </c>
      <c r="C436">
        <v>0</v>
      </c>
      <c r="D436">
        <v>20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</row>
    <row r="437" spans="1:13" x14ac:dyDescent="0.2">
      <c r="A437" t="s">
        <v>11</v>
      </c>
      <c r="B437" t="s">
        <v>241</v>
      </c>
      <c r="C437">
        <v>0</v>
      </c>
      <c r="D437">
        <v>36.1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</row>
    <row r="438" spans="1:13" x14ac:dyDescent="0.2">
      <c r="A438" t="s">
        <v>12</v>
      </c>
      <c r="B438" t="s">
        <v>241</v>
      </c>
      <c r="C438">
        <v>0</v>
      </c>
      <c r="D438">
        <v>2257.8000000000002</v>
      </c>
      <c r="E438">
        <v>5027.5</v>
      </c>
      <c r="F438">
        <v>1248.2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</row>
    <row r="439" spans="1:13" x14ac:dyDescent="0.2">
      <c r="A439" t="s">
        <v>13</v>
      </c>
      <c r="B439" t="s">
        <v>241</v>
      </c>
      <c r="C439">
        <v>0</v>
      </c>
      <c r="D439">
        <v>2507.6999999999998</v>
      </c>
      <c r="E439">
        <v>3431.5</v>
      </c>
      <c r="F439">
        <v>2030</v>
      </c>
      <c r="G439">
        <v>200</v>
      </c>
      <c r="H439">
        <v>377</v>
      </c>
      <c r="I439">
        <v>0</v>
      </c>
      <c r="J439">
        <v>0</v>
      </c>
      <c r="K439">
        <v>0</v>
      </c>
      <c r="L439">
        <v>0</v>
      </c>
      <c r="M439">
        <v>0</v>
      </c>
    </row>
    <row r="440" spans="1:13" x14ac:dyDescent="0.2">
      <c r="A440" t="s">
        <v>14</v>
      </c>
      <c r="B440" t="s">
        <v>241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</row>
    <row r="441" spans="1:13" x14ac:dyDescent="0.2">
      <c r="A441" t="s">
        <v>15</v>
      </c>
      <c r="B441" t="s">
        <v>241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</row>
    <row r="442" spans="1:13" x14ac:dyDescent="0.2">
      <c r="A442" t="s">
        <v>16</v>
      </c>
      <c r="B442" t="s">
        <v>241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</row>
    <row r="443" spans="1:13" x14ac:dyDescent="0.2">
      <c r="A443" t="s">
        <v>17</v>
      </c>
      <c r="B443" t="s">
        <v>241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 x14ac:dyDescent="0.2">
      <c r="A444" t="s">
        <v>18</v>
      </c>
      <c r="B444" t="s">
        <v>241</v>
      </c>
      <c r="C444">
        <v>0</v>
      </c>
      <c r="D444">
        <v>0</v>
      </c>
      <c r="E444">
        <v>851.5</v>
      </c>
      <c r="F444">
        <v>363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</row>
    <row r="445" spans="1:13" x14ac:dyDescent="0.2">
      <c r="A445" t="s">
        <v>19</v>
      </c>
      <c r="B445" t="s">
        <v>241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</row>
    <row r="446" spans="1:13" x14ac:dyDescent="0.2">
      <c r="A446" t="s">
        <v>20</v>
      </c>
      <c r="B446" t="s">
        <v>241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</row>
    <row r="447" spans="1:13" x14ac:dyDescent="0.2">
      <c r="A447" t="s">
        <v>21</v>
      </c>
      <c r="B447" t="s">
        <v>241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</row>
    <row r="448" spans="1:13" x14ac:dyDescent="0.2">
      <c r="A448" t="s">
        <v>22</v>
      </c>
      <c r="B448" t="s">
        <v>241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</row>
    <row r="449" spans="1:13" x14ac:dyDescent="0.2">
      <c r="A449" t="s">
        <v>23</v>
      </c>
      <c r="B449" t="s">
        <v>241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</row>
    <row r="450" spans="1:13" x14ac:dyDescent="0.2">
      <c r="A450" t="s">
        <v>8</v>
      </c>
      <c r="B450" t="s">
        <v>184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</row>
    <row r="451" spans="1:13" x14ac:dyDescent="0.2">
      <c r="A451" t="s">
        <v>9</v>
      </c>
      <c r="B451" t="s">
        <v>184</v>
      </c>
      <c r="C451">
        <v>0</v>
      </c>
      <c r="D451">
        <v>1035.9000000000001</v>
      </c>
      <c r="E451">
        <v>664.7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</row>
    <row r="452" spans="1:13" x14ac:dyDescent="0.2">
      <c r="A452" t="s">
        <v>10</v>
      </c>
      <c r="B452" t="s">
        <v>184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</row>
    <row r="453" spans="1:13" x14ac:dyDescent="0.2">
      <c r="A453" t="s">
        <v>11</v>
      </c>
      <c r="B453" t="s">
        <v>184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</row>
    <row r="454" spans="1:13" x14ac:dyDescent="0.2">
      <c r="A454" t="s">
        <v>12</v>
      </c>
      <c r="B454" t="s">
        <v>184</v>
      </c>
      <c r="C454">
        <v>0</v>
      </c>
      <c r="D454">
        <v>0</v>
      </c>
      <c r="E454">
        <v>80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</row>
    <row r="455" spans="1:13" x14ac:dyDescent="0.2">
      <c r="A455" t="s">
        <v>13</v>
      </c>
      <c r="B455" t="s">
        <v>184</v>
      </c>
      <c r="C455">
        <v>0</v>
      </c>
      <c r="D455">
        <v>88.1</v>
      </c>
      <c r="E455">
        <v>3.3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</row>
    <row r="456" spans="1:13" x14ac:dyDescent="0.2">
      <c r="A456" t="s">
        <v>14</v>
      </c>
      <c r="B456" t="s">
        <v>184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</row>
    <row r="457" spans="1:13" x14ac:dyDescent="0.2">
      <c r="A457" t="s">
        <v>15</v>
      </c>
      <c r="B457" t="s">
        <v>184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</row>
    <row r="458" spans="1:13" x14ac:dyDescent="0.2">
      <c r="A458" t="s">
        <v>16</v>
      </c>
      <c r="B458" t="s">
        <v>184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</row>
    <row r="459" spans="1:13" x14ac:dyDescent="0.2">
      <c r="A459" t="s">
        <v>17</v>
      </c>
      <c r="B459" t="s">
        <v>184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</row>
    <row r="460" spans="1:13" x14ac:dyDescent="0.2">
      <c r="A460" t="s">
        <v>18</v>
      </c>
      <c r="B460" t="s">
        <v>184</v>
      </c>
      <c r="C460">
        <v>0</v>
      </c>
      <c r="D460">
        <v>805.7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</row>
    <row r="461" spans="1:13" x14ac:dyDescent="0.2">
      <c r="A461" t="s">
        <v>19</v>
      </c>
      <c r="B461" t="s">
        <v>184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</row>
    <row r="462" spans="1:13" x14ac:dyDescent="0.2">
      <c r="A462" t="s">
        <v>20</v>
      </c>
      <c r="B462" t="s">
        <v>184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 x14ac:dyDescent="0.2">
      <c r="A463" t="s">
        <v>21</v>
      </c>
      <c r="B463" t="s">
        <v>184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</row>
    <row r="464" spans="1:13" x14ac:dyDescent="0.2">
      <c r="A464" t="s">
        <v>22</v>
      </c>
      <c r="B464" t="s">
        <v>184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</row>
    <row r="465" spans="1:13" x14ac:dyDescent="0.2">
      <c r="A465" t="s">
        <v>23</v>
      </c>
      <c r="B465" t="s">
        <v>184</v>
      </c>
      <c r="C465">
        <v>0</v>
      </c>
      <c r="D465">
        <v>1.1000000000000001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</row>
    <row r="466" spans="1:13" x14ac:dyDescent="0.2">
      <c r="A466" t="s">
        <v>8</v>
      </c>
      <c r="B466" t="s">
        <v>65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</row>
    <row r="467" spans="1:13" x14ac:dyDescent="0.2">
      <c r="A467" t="s">
        <v>9</v>
      </c>
      <c r="B467" t="s">
        <v>65</v>
      </c>
      <c r="C467">
        <v>0</v>
      </c>
      <c r="D467">
        <v>180.8</v>
      </c>
      <c r="E467">
        <v>0</v>
      </c>
      <c r="F467">
        <v>0</v>
      </c>
      <c r="G467">
        <v>0</v>
      </c>
      <c r="H467">
        <v>543.9</v>
      </c>
      <c r="I467">
        <v>0</v>
      </c>
      <c r="J467">
        <v>0</v>
      </c>
      <c r="K467">
        <v>0</v>
      </c>
      <c r="L467">
        <v>0</v>
      </c>
      <c r="M467">
        <v>0</v>
      </c>
    </row>
    <row r="468" spans="1:13" x14ac:dyDescent="0.2">
      <c r="A468" t="s">
        <v>10</v>
      </c>
      <c r="B468" t="s">
        <v>65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</row>
    <row r="469" spans="1:13" x14ac:dyDescent="0.2">
      <c r="A469" t="s">
        <v>11</v>
      </c>
      <c r="B469" t="s">
        <v>65</v>
      </c>
      <c r="C469">
        <v>0</v>
      </c>
      <c r="D469">
        <v>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</row>
    <row r="470" spans="1:13" x14ac:dyDescent="0.2">
      <c r="A470" t="s">
        <v>12</v>
      </c>
      <c r="B470" t="s">
        <v>65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</row>
    <row r="471" spans="1:13" x14ac:dyDescent="0.2">
      <c r="A471" t="s">
        <v>13</v>
      </c>
      <c r="B471" t="s">
        <v>65</v>
      </c>
      <c r="C471">
        <v>0</v>
      </c>
      <c r="D471">
        <v>749.9</v>
      </c>
      <c r="E471">
        <v>472.6</v>
      </c>
      <c r="F471">
        <v>144.19999999999999</v>
      </c>
      <c r="G471">
        <v>0</v>
      </c>
      <c r="H471">
        <v>110</v>
      </c>
      <c r="I471">
        <v>0</v>
      </c>
      <c r="J471">
        <v>0</v>
      </c>
      <c r="K471">
        <v>0</v>
      </c>
      <c r="L471">
        <v>0</v>
      </c>
      <c r="M471">
        <v>0</v>
      </c>
    </row>
    <row r="472" spans="1:13" x14ac:dyDescent="0.2">
      <c r="A472" t="s">
        <v>14</v>
      </c>
      <c r="B472" t="s">
        <v>65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 x14ac:dyDescent="0.2">
      <c r="A473" t="s">
        <v>15</v>
      </c>
      <c r="B473" t="s">
        <v>65</v>
      </c>
      <c r="C473">
        <v>0</v>
      </c>
      <c r="D473">
        <v>1.7</v>
      </c>
      <c r="E473">
        <v>0</v>
      </c>
      <c r="F473">
        <v>0</v>
      </c>
      <c r="G473">
        <v>0</v>
      </c>
      <c r="H473">
        <v>3.2</v>
      </c>
      <c r="I473">
        <v>0</v>
      </c>
      <c r="J473">
        <v>0</v>
      </c>
      <c r="K473">
        <v>0</v>
      </c>
      <c r="L473">
        <v>0</v>
      </c>
      <c r="M473">
        <v>0</v>
      </c>
    </row>
    <row r="474" spans="1:13" x14ac:dyDescent="0.2">
      <c r="A474" t="s">
        <v>16</v>
      </c>
      <c r="B474" t="s">
        <v>65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 x14ac:dyDescent="0.2">
      <c r="A475" t="s">
        <v>17</v>
      </c>
      <c r="B475" t="s">
        <v>65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 x14ac:dyDescent="0.2">
      <c r="A476" t="s">
        <v>18</v>
      </c>
      <c r="B476" t="s">
        <v>65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536.4</v>
      </c>
      <c r="I476">
        <v>0</v>
      </c>
      <c r="J476">
        <v>0</v>
      </c>
      <c r="K476">
        <v>0</v>
      </c>
      <c r="L476">
        <v>0</v>
      </c>
      <c r="M476">
        <v>0</v>
      </c>
    </row>
    <row r="477" spans="1:13" x14ac:dyDescent="0.2">
      <c r="A477" t="s">
        <v>19</v>
      </c>
      <c r="B477" t="s">
        <v>65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</row>
    <row r="478" spans="1:13" x14ac:dyDescent="0.2">
      <c r="A478" t="s">
        <v>20</v>
      </c>
      <c r="B478" t="s">
        <v>65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</row>
    <row r="479" spans="1:13" x14ac:dyDescent="0.2">
      <c r="A479" t="s">
        <v>21</v>
      </c>
      <c r="B479" t="s">
        <v>65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</row>
    <row r="480" spans="1:13" x14ac:dyDescent="0.2">
      <c r="A480" t="s">
        <v>22</v>
      </c>
      <c r="B480" t="s">
        <v>65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</row>
    <row r="481" spans="1:13" x14ac:dyDescent="0.2">
      <c r="A481" t="s">
        <v>23</v>
      </c>
      <c r="B481" t="s">
        <v>65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</row>
    <row r="482" spans="1:13" x14ac:dyDescent="0.2">
      <c r="A482" t="s">
        <v>8</v>
      </c>
      <c r="B482" t="s">
        <v>278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</row>
    <row r="483" spans="1:13" x14ac:dyDescent="0.2">
      <c r="A483" t="s">
        <v>9</v>
      </c>
      <c r="B483" t="s">
        <v>278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</row>
    <row r="484" spans="1:13" x14ac:dyDescent="0.2">
      <c r="A484" t="s">
        <v>10</v>
      </c>
      <c r="B484" t="s">
        <v>278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</row>
    <row r="485" spans="1:13" x14ac:dyDescent="0.2">
      <c r="A485" t="s">
        <v>11</v>
      </c>
      <c r="B485" t="s">
        <v>278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</row>
    <row r="486" spans="1:13" x14ac:dyDescent="0.2">
      <c r="A486" t="s">
        <v>12</v>
      </c>
      <c r="B486" t="s">
        <v>278</v>
      </c>
      <c r="C486">
        <v>0</v>
      </c>
      <c r="D486">
        <v>606.1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</row>
    <row r="487" spans="1:13" x14ac:dyDescent="0.2">
      <c r="A487" t="s">
        <v>13</v>
      </c>
      <c r="B487" t="s">
        <v>278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</row>
    <row r="488" spans="1:13" x14ac:dyDescent="0.2">
      <c r="A488" t="s">
        <v>14</v>
      </c>
      <c r="B488" t="s">
        <v>278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</row>
    <row r="489" spans="1:13" x14ac:dyDescent="0.2">
      <c r="A489" t="s">
        <v>15</v>
      </c>
      <c r="B489" t="s">
        <v>278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</row>
    <row r="490" spans="1:13" x14ac:dyDescent="0.2">
      <c r="A490" t="s">
        <v>16</v>
      </c>
      <c r="B490" t="s">
        <v>278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</row>
    <row r="491" spans="1:13" x14ac:dyDescent="0.2">
      <c r="A491" t="s">
        <v>17</v>
      </c>
      <c r="B491" t="s">
        <v>278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</row>
    <row r="492" spans="1:13" x14ac:dyDescent="0.2">
      <c r="A492" t="s">
        <v>18</v>
      </c>
      <c r="B492" t="s">
        <v>278</v>
      </c>
      <c r="C492">
        <v>0</v>
      </c>
      <c r="D492">
        <v>32.9</v>
      </c>
      <c r="E492">
        <v>60.5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</row>
    <row r="493" spans="1:13" x14ac:dyDescent="0.2">
      <c r="A493" t="s">
        <v>19</v>
      </c>
      <c r="B493" t="s">
        <v>278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</row>
    <row r="494" spans="1:13" x14ac:dyDescent="0.2">
      <c r="A494" t="s">
        <v>20</v>
      </c>
      <c r="B494" t="s">
        <v>278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</row>
    <row r="495" spans="1:13" x14ac:dyDescent="0.2">
      <c r="A495" t="s">
        <v>21</v>
      </c>
      <c r="B495" t="s">
        <v>278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</row>
    <row r="496" spans="1:13" x14ac:dyDescent="0.2">
      <c r="A496" t="s">
        <v>22</v>
      </c>
      <c r="B496" t="s">
        <v>278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</row>
    <row r="497" spans="1:13" x14ac:dyDescent="0.2">
      <c r="A497" t="s">
        <v>23</v>
      </c>
      <c r="B497" t="s">
        <v>278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</row>
    <row r="498" spans="1:13" x14ac:dyDescent="0.2">
      <c r="A498" t="s">
        <v>8</v>
      </c>
      <c r="B498" t="s">
        <v>73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</row>
    <row r="499" spans="1:13" x14ac:dyDescent="0.2">
      <c r="A499" t="s">
        <v>9</v>
      </c>
      <c r="B499" t="s">
        <v>73</v>
      </c>
      <c r="C499">
        <v>0</v>
      </c>
      <c r="D499">
        <v>13.9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</row>
    <row r="500" spans="1:13" x14ac:dyDescent="0.2">
      <c r="A500" t="s">
        <v>10</v>
      </c>
      <c r="B500" t="s">
        <v>73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</row>
    <row r="501" spans="1:13" x14ac:dyDescent="0.2">
      <c r="A501" t="s">
        <v>11</v>
      </c>
      <c r="B501" t="s">
        <v>73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</row>
    <row r="502" spans="1:13" x14ac:dyDescent="0.2">
      <c r="A502" t="s">
        <v>12</v>
      </c>
      <c r="B502" t="s">
        <v>73</v>
      </c>
      <c r="C502">
        <v>0</v>
      </c>
      <c r="D502">
        <v>522</v>
      </c>
      <c r="E502">
        <v>391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</row>
    <row r="503" spans="1:13" x14ac:dyDescent="0.2">
      <c r="A503" t="s">
        <v>13</v>
      </c>
      <c r="B503" t="s">
        <v>73</v>
      </c>
      <c r="C503">
        <v>0</v>
      </c>
      <c r="D503">
        <v>152.80000000000001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</row>
    <row r="504" spans="1:13" x14ac:dyDescent="0.2">
      <c r="A504" t="s">
        <v>14</v>
      </c>
      <c r="B504" t="s">
        <v>73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</row>
    <row r="505" spans="1:13" x14ac:dyDescent="0.2">
      <c r="A505" t="s">
        <v>15</v>
      </c>
      <c r="B505" t="s">
        <v>73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</row>
    <row r="506" spans="1:13" x14ac:dyDescent="0.2">
      <c r="A506" t="s">
        <v>16</v>
      </c>
      <c r="B506" t="s">
        <v>73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</row>
    <row r="507" spans="1:13" x14ac:dyDescent="0.2">
      <c r="A507" t="s">
        <v>17</v>
      </c>
      <c r="B507" t="s">
        <v>73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</row>
    <row r="508" spans="1:13" x14ac:dyDescent="0.2">
      <c r="A508" t="s">
        <v>18</v>
      </c>
      <c r="B508" t="s">
        <v>73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</row>
    <row r="509" spans="1:13" x14ac:dyDescent="0.2">
      <c r="A509" t="s">
        <v>19</v>
      </c>
      <c r="B509" t="s">
        <v>73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</row>
    <row r="510" spans="1:13" x14ac:dyDescent="0.2">
      <c r="A510" t="s">
        <v>20</v>
      </c>
      <c r="B510" t="s">
        <v>73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</row>
    <row r="511" spans="1:13" x14ac:dyDescent="0.2">
      <c r="A511" t="s">
        <v>21</v>
      </c>
      <c r="B511" t="s">
        <v>73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</row>
    <row r="512" spans="1:13" x14ac:dyDescent="0.2">
      <c r="A512" t="s">
        <v>22</v>
      </c>
      <c r="B512" t="s"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</row>
    <row r="513" spans="1:13" x14ac:dyDescent="0.2">
      <c r="A513" t="s">
        <v>23</v>
      </c>
      <c r="B513" t="s">
        <v>73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</row>
    <row r="514" spans="1:13" x14ac:dyDescent="0.2">
      <c r="A514" t="s">
        <v>8</v>
      </c>
      <c r="B514" t="s">
        <v>101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</row>
    <row r="515" spans="1:13" x14ac:dyDescent="0.2">
      <c r="A515" t="s">
        <v>9</v>
      </c>
      <c r="B515" t="s">
        <v>101</v>
      </c>
      <c r="C515">
        <v>0</v>
      </c>
      <c r="D515">
        <v>71.099999999999994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</row>
    <row r="516" spans="1:13" x14ac:dyDescent="0.2">
      <c r="A516" t="s">
        <v>10</v>
      </c>
      <c r="B516" t="s">
        <v>101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</row>
    <row r="517" spans="1:13" x14ac:dyDescent="0.2">
      <c r="A517" t="s">
        <v>11</v>
      </c>
      <c r="B517" t="s">
        <v>101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</row>
    <row r="518" spans="1:13" x14ac:dyDescent="0.2">
      <c r="A518" t="s">
        <v>12</v>
      </c>
      <c r="B518" t="s">
        <v>101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</row>
    <row r="519" spans="1:13" x14ac:dyDescent="0.2">
      <c r="A519" t="s">
        <v>13</v>
      </c>
      <c r="B519" t="s">
        <v>101</v>
      </c>
      <c r="C519">
        <v>0</v>
      </c>
      <c r="D519">
        <v>161.5</v>
      </c>
      <c r="E519">
        <v>32.200000000000003</v>
      </c>
      <c r="F519">
        <v>5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</row>
    <row r="520" spans="1:13" x14ac:dyDescent="0.2">
      <c r="A520" t="s">
        <v>14</v>
      </c>
      <c r="B520" t="s">
        <v>101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</row>
    <row r="521" spans="1:13" x14ac:dyDescent="0.2">
      <c r="A521" t="s">
        <v>15</v>
      </c>
      <c r="B521" t="s">
        <v>101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</row>
    <row r="522" spans="1:13" x14ac:dyDescent="0.2">
      <c r="A522" t="s">
        <v>16</v>
      </c>
      <c r="B522" t="s">
        <v>101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</row>
    <row r="523" spans="1:13" x14ac:dyDescent="0.2">
      <c r="A523" t="s">
        <v>17</v>
      </c>
      <c r="B523" t="s">
        <v>101</v>
      </c>
      <c r="C523">
        <v>0</v>
      </c>
      <c r="D523">
        <v>50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</row>
    <row r="524" spans="1:13" x14ac:dyDescent="0.2">
      <c r="A524" t="s">
        <v>18</v>
      </c>
      <c r="B524" t="s">
        <v>101</v>
      </c>
      <c r="C524">
        <v>0</v>
      </c>
      <c r="D524">
        <v>0</v>
      </c>
      <c r="E524">
        <v>5.4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</row>
    <row r="525" spans="1:13" x14ac:dyDescent="0.2">
      <c r="A525" t="s">
        <v>19</v>
      </c>
      <c r="B525" t="s">
        <v>101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</row>
    <row r="526" spans="1:13" x14ac:dyDescent="0.2">
      <c r="A526" t="s">
        <v>20</v>
      </c>
      <c r="B526" t="s">
        <v>101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</row>
    <row r="527" spans="1:13" x14ac:dyDescent="0.2">
      <c r="A527" t="s">
        <v>21</v>
      </c>
      <c r="B527" t="s">
        <v>101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</row>
    <row r="528" spans="1:13" x14ac:dyDescent="0.2">
      <c r="A528" t="s">
        <v>22</v>
      </c>
      <c r="B528" t="s">
        <v>101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</row>
    <row r="529" spans="1:13" x14ac:dyDescent="0.2">
      <c r="A529" t="s">
        <v>23</v>
      </c>
      <c r="B529" t="s">
        <v>101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</row>
    <row r="530" spans="1:13" x14ac:dyDescent="0.2">
      <c r="A530" t="s">
        <v>8</v>
      </c>
      <c r="B530" t="s">
        <v>728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</row>
    <row r="531" spans="1:13" x14ac:dyDescent="0.2">
      <c r="A531" t="s">
        <v>9</v>
      </c>
      <c r="B531" t="s">
        <v>728</v>
      </c>
      <c r="C531">
        <v>0</v>
      </c>
      <c r="D531">
        <v>1.2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</row>
    <row r="532" spans="1:13" x14ac:dyDescent="0.2">
      <c r="A532" t="s">
        <v>10</v>
      </c>
      <c r="B532" t="s">
        <v>728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</row>
    <row r="533" spans="1:13" x14ac:dyDescent="0.2">
      <c r="A533" t="s">
        <v>11</v>
      </c>
      <c r="B533" t="s">
        <v>728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</row>
    <row r="534" spans="1:13" x14ac:dyDescent="0.2">
      <c r="A534" t="s">
        <v>12</v>
      </c>
      <c r="B534" t="s">
        <v>728</v>
      </c>
      <c r="C534">
        <v>0</v>
      </c>
      <c r="D534">
        <v>72.599999999999994</v>
      </c>
      <c r="E534">
        <v>15.3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</row>
    <row r="535" spans="1:13" x14ac:dyDescent="0.2">
      <c r="A535" t="s">
        <v>13</v>
      </c>
      <c r="B535" t="s">
        <v>728</v>
      </c>
      <c r="C535">
        <v>0</v>
      </c>
      <c r="D535">
        <v>59.3</v>
      </c>
      <c r="E535">
        <v>144.4</v>
      </c>
      <c r="F535">
        <v>0</v>
      </c>
      <c r="G535">
        <v>100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</row>
    <row r="536" spans="1:13" x14ac:dyDescent="0.2">
      <c r="A536" t="s">
        <v>14</v>
      </c>
      <c r="B536" t="s">
        <v>728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</row>
    <row r="537" spans="1:13" x14ac:dyDescent="0.2">
      <c r="A537" t="s">
        <v>15</v>
      </c>
      <c r="B537" t="s">
        <v>728</v>
      </c>
      <c r="C537">
        <v>0</v>
      </c>
      <c r="D537">
        <v>9.6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</row>
    <row r="538" spans="1:13" x14ac:dyDescent="0.2">
      <c r="A538" t="s">
        <v>16</v>
      </c>
      <c r="B538" t="s">
        <v>728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</row>
    <row r="539" spans="1:13" x14ac:dyDescent="0.2">
      <c r="A539" t="s">
        <v>17</v>
      </c>
      <c r="B539" t="s">
        <v>728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</row>
    <row r="540" spans="1:13" x14ac:dyDescent="0.2">
      <c r="A540" t="s">
        <v>18</v>
      </c>
      <c r="B540" t="s">
        <v>728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 x14ac:dyDescent="0.2">
      <c r="A541" t="s">
        <v>19</v>
      </c>
      <c r="B541" t="s">
        <v>728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</row>
    <row r="542" spans="1:13" x14ac:dyDescent="0.2">
      <c r="A542" t="s">
        <v>20</v>
      </c>
      <c r="B542" t="s">
        <v>728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</row>
    <row r="543" spans="1:13" x14ac:dyDescent="0.2">
      <c r="A543" t="s">
        <v>21</v>
      </c>
      <c r="B543" t="s">
        <v>728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</row>
    <row r="544" spans="1:13" x14ac:dyDescent="0.2">
      <c r="A544" t="s">
        <v>22</v>
      </c>
      <c r="B544" t="s">
        <v>728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</row>
    <row r="545" spans="1:13" x14ac:dyDescent="0.2">
      <c r="A545" t="s">
        <v>23</v>
      </c>
      <c r="B545" t="s">
        <v>728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</row>
    <row r="546" spans="1:13" x14ac:dyDescent="0.2">
      <c r="A546" t="s">
        <v>8</v>
      </c>
      <c r="B546" t="s">
        <v>438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</row>
    <row r="547" spans="1:13" x14ac:dyDescent="0.2">
      <c r="A547" t="s">
        <v>9</v>
      </c>
      <c r="B547" t="s">
        <v>438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</row>
    <row r="548" spans="1:13" x14ac:dyDescent="0.2">
      <c r="A548" t="s">
        <v>10</v>
      </c>
      <c r="B548" t="s">
        <v>438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</row>
    <row r="549" spans="1:13" x14ac:dyDescent="0.2">
      <c r="A549" t="s">
        <v>11</v>
      </c>
      <c r="B549" t="s">
        <v>438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</row>
    <row r="550" spans="1:13" x14ac:dyDescent="0.2">
      <c r="A550" t="s">
        <v>12</v>
      </c>
      <c r="B550" t="s">
        <v>438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</row>
    <row r="551" spans="1:13" x14ac:dyDescent="0.2">
      <c r="A551" t="s">
        <v>13</v>
      </c>
      <c r="B551" t="s">
        <v>438</v>
      </c>
      <c r="C551">
        <v>0</v>
      </c>
      <c r="D551">
        <v>103.7</v>
      </c>
      <c r="E551">
        <v>107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 x14ac:dyDescent="0.2">
      <c r="A552" t="s">
        <v>14</v>
      </c>
      <c r="B552" t="s">
        <v>438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</row>
    <row r="553" spans="1:13" x14ac:dyDescent="0.2">
      <c r="A553" t="s">
        <v>15</v>
      </c>
      <c r="B553" t="s">
        <v>438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</row>
    <row r="554" spans="1:13" x14ac:dyDescent="0.2">
      <c r="A554" t="s">
        <v>16</v>
      </c>
      <c r="B554" t="s">
        <v>438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 x14ac:dyDescent="0.2">
      <c r="A555" t="s">
        <v>17</v>
      </c>
      <c r="B555" t="s">
        <v>438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 x14ac:dyDescent="0.2">
      <c r="A556" t="s">
        <v>18</v>
      </c>
      <c r="B556" t="s">
        <v>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</row>
    <row r="557" spans="1:13" x14ac:dyDescent="0.2">
      <c r="A557" t="s">
        <v>19</v>
      </c>
      <c r="B557" t="s">
        <v>438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 x14ac:dyDescent="0.2">
      <c r="A558" t="s">
        <v>20</v>
      </c>
      <c r="B558" t="s">
        <v>438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 x14ac:dyDescent="0.2">
      <c r="A559" t="s">
        <v>21</v>
      </c>
      <c r="B559" t="s">
        <v>438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</row>
    <row r="560" spans="1:13" x14ac:dyDescent="0.2">
      <c r="A560" t="s">
        <v>22</v>
      </c>
      <c r="B560" t="s">
        <v>438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</row>
    <row r="561" spans="1:13" x14ac:dyDescent="0.2">
      <c r="A561" t="s">
        <v>23</v>
      </c>
      <c r="B561" t="s">
        <v>438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</row>
    <row r="562" spans="1:13" x14ac:dyDescent="0.2">
      <c r="A562" t="s">
        <v>8</v>
      </c>
      <c r="B562" t="s">
        <v>138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</row>
    <row r="563" spans="1:13" x14ac:dyDescent="0.2">
      <c r="A563" t="s">
        <v>9</v>
      </c>
      <c r="B563" t="s">
        <v>138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</row>
    <row r="564" spans="1:13" x14ac:dyDescent="0.2">
      <c r="A564" t="s">
        <v>10</v>
      </c>
      <c r="B564" t="s">
        <v>138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</row>
    <row r="565" spans="1:13" x14ac:dyDescent="0.2">
      <c r="A565" t="s">
        <v>11</v>
      </c>
      <c r="B565" t="s">
        <v>138</v>
      </c>
      <c r="C565">
        <v>0</v>
      </c>
      <c r="D565">
        <v>0.3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</row>
    <row r="566" spans="1:13" x14ac:dyDescent="0.2">
      <c r="A566" t="s">
        <v>12</v>
      </c>
      <c r="B566" t="s">
        <v>138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</row>
    <row r="567" spans="1:13" x14ac:dyDescent="0.2">
      <c r="A567" t="s">
        <v>13</v>
      </c>
      <c r="B567" t="s">
        <v>138</v>
      </c>
      <c r="C567">
        <v>0</v>
      </c>
      <c r="D567">
        <v>171</v>
      </c>
      <c r="E567">
        <v>981</v>
      </c>
      <c r="F567">
        <v>0</v>
      </c>
      <c r="G567">
        <v>1029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</row>
    <row r="568" spans="1:13" x14ac:dyDescent="0.2">
      <c r="A568" t="s">
        <v>14</v>
      </c>
      <c r="B568" t="s">
        <v>138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</row>
    <row r="569" spans="1:13" x14ac:dyDescent="0.2">
      <c r="A569" t="s">
        <v>15</v>
      </c>
      <c r="B569" t="s">
        <v>138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</row>
    <row r="570" spans="1:13" x14ac:dyDescent="0.2">
      <c r="A570" t="s">
        <v>16</v>
      </c>
      <c r="B570" t="s">
        <v>138</v>
      </c>
      <c r="C570">
        <v>0</v>
      </c>
      <c r="D570">
        <v>29.2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</row>
    <row r="571" spans="1:13" x14ac:dyDescent="0.2">
      <c r="A571" t="s">
        <v>17</v>
      </c>
      <c r="B571" t="s">
        <v>138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</row>
    <row r="572" spans="1:13" x14ac:dyDescent="0.2">
      <c r="A572" t="s">
        <v>18</v>
      </c>
      <c r="B572" t="s">
        <v>138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</row>
    <row r="573" spans="1:13" x14ac:dyDescent="0.2">
      <c r="A573" t="s">
        <v>19</v>
      </c>
      <c r="B573" t="s">
        <v>138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</row>
    <row r="574" spans="1:13" x14ac:dyDescent="0.2">
      <c r="A574" t="s">
        <v>20</v>
      </c>
      <c r="B574" t="s">
        <v>138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</row>
    <row r="575" spans="1:13" x14ac:dyDescent="0.2">
      <c r="A575" t="s">
        <v>21</v>
      </c>
      <c r="B575" t="s">
        <v>138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</row>
    <row r="576" spans="1:13" x14ac:dyDescent="0.2">
      <c r="A576" t="s">
        <v>22</v>
      </c>
      <c r="B576" t="s">
        <v>138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</row>
    <row r="577" spans="1:13" x14ac:dyDescent="0.2">
      <c r="A577" t="s">
        <v>23</v>
      </c>
      <c r="B577" t="s">
        <v>138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</row>
    <row r="578" spans="1:13" x14ac:dyDescent="0.2">
      <c r="A578" t="s">
        <v>8</v>
      </c>
      <c r="B578" t="s">
        <v>253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</row>
    <row r="579" spans="1:13" x14ac:dyDescent="0.2">
      <c r="A579" t="s">
        <v>9</v>
      </c>
      <c r="B579" t="s">
        <v>253</v>
      </c>
      <c r="C579">
        <v>0</v>
      </c>
      <c r="D579">
        <v>11.8</v>
      </c>
      <c r="E579">
        <v>0</v>
      </c>
      <c r="F579">
        <v>0</v>
      </c>
      <c r="G579">
        <v>1008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</row>
    <row r="580" spans="1:13" x14ac:dyDescent="0.2">
      <c r="A580" t="s">
        <v>10</v>
      </c>
      <c r="B580" t="s">
        <v>253</v>
      </c>
      <c r="C580">
        <v>0</v>
      </c>
      <c r="D580">
        <v>18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</row>
    <row r="581" spans="1:13" x14ac:dyDescent="0.2">
      <c r="A581" t="s">
        <v>11</v>
      </c>
      <c r="B581" t="s">
        <v>253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</row>
    <row r="582" spans="1:13" x14ac:dyDescent="0.2">
      <c r="A582" t="s">
        <v>12</v>
      </c>
      <c r="B582" t="s">
        <v>253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</row>
    <row r="583" spans="1:13" x14ac:dyDescent="0.2">
      <c r="A583" t="s">
        <v>13</v>
      </c>
      <c r="B583" t="s">
        <v>253</v>
      </c>
      <c r="C583">
        <v>0</v>
      </c>
      <c r="D583">
        <v>58.2</v>
      </c>
      <c r="E583">
        <v>1.3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</row>
    <row r="584" spans="1:13" x14ac:dyDescent="0.2">
      <c r="A584" t="s">
        <v>14</v>
      </c>
      <c r="B584" t="s">
        <v>253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</row>
    <row r="585" spans="1:13" x14ac:dyDescent="0.2">
      <c r="A585" t="s">
        <v>15</v>
      </c>
      <c r="B585" t="s">
        <v>253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</row>
    <row r="586" spans="1:13" x14ac:dyDescent="0.2">
      <c r="A586" t="s">
        <v>16</v>
      </c>
      <c r="B586" t="s">
        <v>253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</row>
    <row r="587" spans="1:13" x14ac:dyDescent="0.2">
      <c r="A587" t="s">
        <v>17</v>
      </c>
      <c r="B587" t="s">
        <v>253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</row>
    <row r="588" spans="1:13" x14ac:dyDescent="0.2">
      <c r="A588" t="s">
        <v>18</v>
      </c>
      <c r="B588" t="s">
        <v>253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</row>
    <row r="589" spans="1:13" x14ac:dyDescent="0.2">
      <c r="A589" t="s">
        <v>19</v>
      </c>
      <c r="B589" t="s">
        <v>253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</row>
    <row r="590" spans="1:13" x14ac:dyDescent="0.2">
      <c r="A590" t="s">
        <v>20</v>
      </c>
      <c r="B590" t="s">
        <v>253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</row>
    <row r="591" spans="1:13" x14ac:dyDescent="0.2">
      <c r="A591" t="s">
        <v>21</v>
      </c>
      <c r="B591" t="s">
        <v>253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</row>
    <row r="592" spans="1:13" x14ac:dyDescent="0.2">
      <c r="A592" t="s">
        <v>22</v>
      </c>
      <c r="B592" t="s">
        <v>253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</row>
    <row r="593" spans="1:13" x14ac:dyDescent="0.2">
      <c r="A593" t="s">
        <v>23</v>
      </c>
      <c r="B593" t="s">
        <v>253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</row>
    <row r="594" spans="1:13" x14ac:dyDescent="0.2">
      <c r="A594" t="s">
        <v>8</v>
      </c>
      <c r="B594" t="s">
        <v>1672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</row>
    <row r="595" spans="1:13" x14ac:dyDescent="0.2">
      <c r="A595" t="s">
        <v>9</v>
      </c>
      <c r="B595" t="s">
        <v>1672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</row>
    <row r="596" spans="1:13" x14ac:dyDescent="0.2">
      <c r="A596" t="s">
        <v>10</v>
      </c>
      <c r="B596" t="s">
        <v>1672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</row>
    <row r="597" spans="1:13" x14ac:dyDescent="0.2">
      <c r="A597" t="s">
        <v>11</v>
      </c>
      <c r="B597" t="s">
        <v>1672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</row>
    <row r="598" spans="1:13" x14ac:dyDescent="0.2">
      <c r="A598" t="s">
        <v>12</v>
      </c>
      <c r="B598" t="s">
        <v>1672</v>
      </c>
      <c r="C598">
        <v>0</v>
      </c>
      <c r="D598">
        <v>685</v>
      </c>
      <c r="E598">
        <v>1027.2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</row>
    <row r="599" spans="1:13" x14ac:dyDescent="0.2">
      <c r="A599" t="s">
        <v>13</v>
      </c>
      <c r="B599" t="s">
        <v>1672</v>
      </c>
      <c r="C599">
        <v>0</v>
      </c>
      <c r="D599">
        <v>26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</row>
    <row r="600" spans="1:13" x14ac:dyDescent="0.2">
      <c r="A600" t="s">
        <v>14</v>
      </c>
      <c r="B600" t="s">
        <v>1672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</row>
    <row r="601" spans="1:13" x14ac:dyDescent="0.2">
      <c r="A601" t="s">
        <v>15</v>
      </c>
      <c r="B601" t="s">
        <v>1672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</row>
    <row r="602" spans="1:13" x14ac:dyDescent="0.2">
      <c r="A602" t="s">
        <v>16</v>
      </c>
      <c r="B602" t="s">
        <v>1672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</row>
    <row r="603" spans="1:13" x14ac:dyDescent="0.2">
      <c r="A603" t="s">
        <v>17</v>
      </c>
      <c r="B603" t="s">
        <v>1672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</row>
    <row r="604" spans="1:13" x14ac:dyDescent="0.2">
      <c r="A604" t="s">
        <v>18</v>
      </c>
      <c r="B604" t="s">
        <v>1672</v>
      </c>
      <c r="C604">
        <v>0</v>
      </c>
      <c r="D604">
        <v>209.1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</row>
    <row r="605" spans="1:13" x14ac:dyDescent="0.2">
      <c r="A605" t="s">
        <v>19</v>
      </c>
      <c r="B605" t="s">
        <v>1672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</row>
    <row r="606" spans="1:13" x14ac:dyDescent="0.2">
      <c r="A606" t="s">
        <v>20</v>
      </c>
      <c r="B606" t="s">
        <v>1672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</row>
    <row r="607" spans="1:13" x14ac:dyDescent="0.2">
      <c r="A607" t="s">
        <v>21</v>
      </c>
      <c r="B607" t="s">
        <v>1672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</row>
    <row r="608" spans="1:13" x14ac:dyDescent="0.2">
      <c r="A608" t="s">
        <v>22</v>
      </c>
      <c r="B608" t="s">
        <v>1672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</row>
    <row r="609" spans="1:13" x14ac:dyDescent="0.2">
      <c r="A609" t="s">
        <v>23</v>
      </c>
      <c r="B609" t="s">
        <v>1672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</row>
    <row r="610" spans="1:13" x14ac:dyDescent="0.2">
      <c r="A610" t="s">
        <v>8</v>
      </c>
      <c r="B610" t="s">
        <v>401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</row>
    <row r="611" spans="1:13" x14ac:dyDescent="0.2">
      <c r="A611" t="s">
        <v>9</v>
      </c>
      <c r="B611" t="s">
        <v>401</v>
      </c>
      <c r="C611">
        <v>0</v>
      </c>
      <c r="D611">
        <v>0.3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</row>
    <row r="612" spans="1:13" x14ac:dyDescent="0.2">
      <c r="A612" t="s">
        <v>10</v>
      </c>
      <c r="B612" t="s">
        <v>401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</row>
    <row r="613" spans="1:13" x14ac:dyDescent="0.2">
      <c r="A613" t="s">
        <v>11</v>
      </c>
      <c r="B613" t="s">
        <v>401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</row>
    <row r="614" spans="1:13" x14ac:dyDescent="0.2">
      <c r="A614" t="s">
        <v>12</v>
      </c>
      <c r="B614" t="s">
        <v>401</v>
      </c>
      <c r="C614">
        <v>0</v>
      </c>
      <c r="D614">
        <v>397.5</v>
      </c>
      <c r="E614">
        <v>598</v>
      </c>
      <c r="F614">
        <v>73.400000000000006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</row>
    <row r="615" spans="1:13" x14ac:dyDescent="0.2">
      <c r="A615" t="s">
        <v>13</v>
      </c>
      <c r="B615" t="s">
        <v>401</v>
      </c>
      <c r="C615">
        <v>0</v>
      </c>
      <c r="D615">
        <v>9.6999999999999993</v>
      </c>
      <c r="E615">
        <v>1.4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</row>
    <row r="616" spans="1:13" x14ac:dyDescent="0.2">
      <c r="A616" t="s">
        <v>14</v>
      </c>
      <c r="B616" t="s">
        <v>401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</row>
    <row r="617" spans="1:13" x14ac:dyDescent="0.2">
      <c r="A617" t="s">
        <v>15</v>
      </c>
      <c r="B617" t="s">
        <v>401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</row>
    <row r="618" spans="1:13" x14ac:dyDescent="0.2">
      <c r="A618" t="s">
        <v>16</v>
      </c>
      <c r="B618" t="s">
        <v>401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</row>
    <row r="619" spans="1:13" x14ac:dyDescent="0.2">
      <c r="A619" t="s">
        <v>17</v>
      </c>
      <c r="B619" t="s">
        <v>401</v>
      </c>
      <c r="C619">
        <v>0</v>
      </c>
      <c r="D619">
        <v>30.5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</row>
    <row r="620" spans="1:13" x14ac:dyDescent="0.2">
      <c r="A620" t="s">
        <v>18</v>
      </c>
      <c r="B620" t="s">
        <v>401</v>
      </c>
      <c r="C620">
        <v>0</v>
      </c>
      <c r="D620">
        <v>0</v>
      </c>
      <c r="E620">
        <v>0</v>
      </c>
      <c r="F620">
        <v>0</v>
      </c>
      <c r="G620">
        <v>600.29999999999995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</row>
    <row r="621" spans="1:13" x14ac:dyDescent="0.2">
      <c r="A621" t="s">
        <v>19</v>
      </c>
      <c r="B621" t="s">
        <v>401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</row>
    <row r="622" spans="1:13" x14ac:dyDescent="0.2">
      <c r="A622" t="s">
        <v>20</v>
      </c>
      <c r="B622" t="s">
        <v>401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</row>
    <row r="623" spans="1:13" x14ac:dyDescent="0.2">
      <c r="A623" t="s">
        <v>21</v>
      </c>
      <c r="B623" t="s">
        <v>401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</row>
    <row r="624" spans="1:13" x14ac:dyDescent="0.2">
      <c r="A624" t="s">
        <v>22</v>
      </c>
      <c r="B624" t="s">
        <v>401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</row>
    <row r="625" spans="1:13" x14ac:dyDescent="0.2">
      <c r="A625" t="s">
        <v>23</v>
      </c>
      <c r="B625" t="s">
        <v>401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</row>
    <row r="626" spans="1:13" x14ac:dyDescent="0.2">
      <c r="A626" t="s">
        <v>8</v>
      </c>
      <c r="B626" t="s">
        <v>340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</row>
    <row r="627" spans="1:13" x14ac:dyDescent="0.2">
      <c r="A627" t="s">
        <v>9</v>
      </c>
      <c r="B627" t="s">
        <v>340</v>
      </c>
      <c r="C627">
        <v>0</v>
      </c>
      <c r="D627">
        <v>25.5</v>
      </c>
      <c r="E627">
        <v>0</v>
      </c>
      <c r="F627">
        <v>0</v>
      </c>
      <c r="G627">
        <v>1500.7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</row>
    <row r="628" spans="1:13" x14ac:dyDescent="0.2">
      <c r="A628" t="s">
        <v>10</v>
      </c>
      <c r="B628" t="s">
        <v>340</v>
      </c>
      <c r="C628">
        <v>0</v>
      </c>
      <c r="D628">
        <v>19.100000000000001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</row>
    <row r="629" spans="1:13" x14ac:dyDescent="0.2">
      <c r="A629" t="s">
        <v>11</v>
      </c>
      <c r="B629" t="s">
        <v>340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</row>
    <row r="630" spans="1:13" x14ac:dyDescent="0.2">
      <c r="A630" t="s">
        <v>12</v>
      </c>
      <c r="B630" t="s">
        <v>340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</row>
    <row r="631" spans="1:13" x14ac:dyDescent="0.2">
      <c r="A631" t="s">
        <v>13</v>
      </c>
      <c r="B631" t="s">
        <v>340</v>
      </c>
      <c r="C631">
        <v>0</v>
      </c>
      <c r="D631">
        <v>0</v>
      </c>
      <c r="E631">
        <v>227</v>
      </c>
      <c r="F631">
        <v>160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</row>
    <row r="632" spans="1:13" x14ac:dyDescent="0.2">
      <c r="A632" t="s">
        <v>14</v>
      </c>
      <c r="B632" t="s">
        <v>340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</row>
    <row r="633" spans="1:13" x14ac:dyDescent="0.2">
      <c r="A633" t="s">
        <v>15</v>
      </c>
      <c r="B633" t="s">
        <v>340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</row>
    <row r="634" spans="1:13" x14ac:dyDescent="0.2">
      <c r="A634" t="s">
        <v>16</v>
      </c>
      <c r="B634" t="s">
        <v>340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</row>
    <row r="635" spans="1:13" x14ac:dyDescent="0.2">
      <c r="A635" t="s">
        <v>17</v>
      </c>
      <c r="B635" t="s">
        <v>340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</row>
    <row r="636" spans="1:13" x14ac:dyDescent="0.2">
      <c r="A636" t="s">
        <v>18</v>
      </c>
      <c r="B636" t="s">
        <v>340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</row>
    <row r="637" spans="1:13" x14ac:dyDescent="0.2">
      <c r="A637" t="s">
        <v>19</v>
      </c>
      <c r="B637" t="s">
        <v>340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 x14ac:dyDescent="0.2">
      <c r="A638" t="s">
        <v>20</v>
      </c>
      <c r="B638" t="s">
        <v>340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</row>
    <row r="639" spans="1:13" x14ac:dyDescent="0.2">
      <c r="A639" t="s">
        <v>21</v>
      </c>
      <c r="B639" t="s">
        <v>340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 x14ac:dyDescent="0.2">
      <c r="A640" t="s">
        <v>22</v>
      </c>
      <c r="B640" t="s">
        <v>340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</row>
    <row r="641" spans="1:13" x14ac:dyDescent="0.2">
      <c r="A641" t="s">
        <v>23</v>
      </c>
      <c r="B641" t="s">
        <v>340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</row>
    <row r="642" spans="1:13" x14ac:dyDescent="0.2">
      <c r="A642" t="s">
        <v>8</v>
      </c>
      <c r="B642" t="s">
        <v>1985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</row>
    <row r="643" spans="1:13" x14ac:dyDescent="0.2">
      <c r="A643" t="s">
        <v>9</v>
      </c>
      <c r="B643" t="s">
        <v>1985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</row>
    <row r="644" spans="1:13" x14ac:dyDescent="0.2">
      <c r="A644" t="s">
        <v>10</v>
      </c>
      <c r="B644" t="s">
        <v>1985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 x14ac:dyDescent="0.2">
      <c r="A645" t="s">
        <v>11</v>
      </c>
      <c r="B645" t="s">
        <v>1985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</row>
    <row r="646" spans="1:13" x14ac:dyDescent="0.2">
      <c r="A646" t="s">
        <v>12</v>
      </c>
      <c r="B646" t="s">
        <v>1985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</row>
    <row r="647" spans="1:13" x14ac:dyDescent="0.2">
      <c r="A647" t="s">
        <v>13</v>
      </c>
      <c r="B647" t="s">
        <v>1985</v>
      </c>
      <c r="C647">
        <v>0</v>
      </c>
      <c r="D647">
        <v>3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</row>
    <row r="648" spans="1:13" x14ac:dyDescent="0.2">
      <c r="A648" t="s">
        <v>14</v>
      </c>
      <c r="B648" t="s">
        <v>1985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 x14ac:dyDescent="0.2">
      <c r="A649" t="s">
        <v>15</v>
      </c>
      <c r="B649" t="s">
        <v>1985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</row>
    <row r="650" spans="1:13" x14ac:dyDescent="0.2">
      <c r="A650" t="s">
        <v>16</v>
      </c>
      <c r="B650" t="s">
        <v>1985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 x14ac:dyDescent="0.2">
      <c r="A651" t="s">
        <v>17</v>
      </c>
      <c r="B651" t="s">
        <v>1985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 x14ac:dyDescent="0.2">
      <c r="A652" t="s">
        <v>18</v>
      </c>
      <c r="B652" t="s">
        <v>1985</v>
      </c>
      <c r="C652">
        <v>0</v>
      </c>
      <c r="D652">
        <v>44.4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</row>
    <row r="653" spans="1:13" x14ac:dyDescent="0.2">
      <c r="A653" t="s">
        <v>19</v>
      </c>
      <c r="B653" t="s">
        <v>1985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</row>
    <row r="654" spans="1:13" x14ac:dyDescent="0.2">
      <c r="A654" t="s">
        <v>20</v>
      </c>
      <c r="B654" t="s">
        <v>1985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</row>
    <row r="655" spans="1:13" x14ac:dyDescent="0.2">
      <c r="A655" t="s">
        <v>21</v>
      </c>
      <c r="B655" t="s">
        <v>1985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</row>
    <row r="656" spans="1:13" x14ac:dyDescent="0.2">
      <c r="A656" t="s">
        <v>22</v>
      </c>
      <c r="B656" t="s">
        <v>1985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</row>
    <row r="657" spans="1:13" x14ac:dyDescent="0.2">
      <c r="A657" t="s">
        <v>23</v>
      </c>
      <c r="B657" t="s">
        <v>1985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</row>
    <row r="658" spans="1:13" x14ac:dyDescent="0.2">
      <c r="A658" t="s">
        <v>8</v>
      </c>
      <c r="B658" t="s">
        <v>87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</row>
    <row r="659" spans="1:13" x14ac:dyDescent="0.2">
      <c r="A659" t="s">
        <v>9</v>
      </c>
      <c r="B659" t="s">
        <v>87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</row>
    <row r="660" spans="1:13" x14ac:dyDescent="0.2">
      <c r="A660" t="s">
        <v>10</v>
      </c>
      <c r="B660" t="s">
        <v>87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</row>
    <row r="661" spans="1:13" x14ac:dyDescent="0.2">
      <c r="A661" t="s">
        <v>11</v>
      </c>
      <c r="B661" t="s">
        <v>87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</row>
    <row r="662" spans="1:13" x14ac:dyDescent="0.2">
      <c r="A662" t="s">
        <v>12</v>
      </c>
      <c r="B662" t="s">
        <v>87</v>
      </c>
      <c r="C662">
        <v>0</v>
      </c>
      <c r="D662">
        <v>350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</row>
    <row r="663" spans="1:13" x14ac:dyDescent="0.2">
      <c r="A663" t="s">
        <v>13</v>
      </c>
      <c r="B663" t="s">
        <v>87</v>
      </c>
      <c r="C663">
        <v>0</v>
      </c>
      <c r="D663">
        <v>306.89999999999998</v>
      </c>
      <c r="E663">
        <v>280</v>
      </c>
      <c r="F663">
        <v>200</v>
      </c>
      <c r="G663">
        <v>0</v>
      </c>
      <c r="H663">
        <v>127</v>
      </c>
      <c r="I663">
        <v>0</v>
      </c>
      <c r="J663">
        <v>0</v>
      </c>
      <c r="K663">
        <v>0</v>
      </c>
      <c r="L663">
        <v>0</v>
      </c>
      <c r="M663">
        <v>0</v>
      </c>
    </row>
    <row r="664" spans="1:13" x14ac:dyDescent="0.2">
      <c r="A664" t="s">
        <v>14</v>
      </c>
      <c r="B664" t="s">
        <v>87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</row>
    <row r="665" spans="1:13" x14ac:dyDescent="0.2">
      <c r="A665" t="s">
        <v>15</v>
      </c>
      <c r="B665" t="s">
        <v>87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</row>
    <row r="666" spans="1:13" x14ac:dyDescent="0.2">
      <c r="A666" t="s">
        <v>16</v>
      </c>
      <c r="B666" t="s">
        <v>87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</row>
    <row r="667" spans="1:13" x14ac:dyDescent="0.2">
      <c r="A667" t="s">
        <v>17</v>
      </c>
      <c r="B667" t="s">
        <v>87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</row>
    <row r="668" spans="1:13" x14ac:dyDescent="0.2">
      <c r="A668" t="s">
        <v>18</v>
      </c>
      <c r="B668" t="s">
        <v>87</v>
      </c>
      <c r="C668">
        <v>0</v>
      </c>
      <c r="D668">
        <v>93.5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</row>
    <row r="669" spans="1:13" x14ac:dyDescent="0.2">
      <c r="A669" t="s">
        <v>19</v>
      </c>
      <c r="B669" t="s">
        <v>87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</row>
    <row r="670" spans="1:13" x14ac:dyDescent="0.2">
      <c r="A670" t="s">
        <v>20</v>
      </c>
      <c r="B670" t="s">
        <v>87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</row>
    <row r="671" spans="1:13" x14ac:dyDescent="0.2">
      <c r="A671" t="s">
        <v>21</v>
      </c>
      <c r="B671" t="s">
        <v>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</row>
    <row r="672" spans="1:13" x14ac:dyDescent="0.2">
      <c r="A672" t="s">
        <v>22</v>
      </c>
      <c r="B672" t="s">
        <v>87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</row>
    <row r="673" spans="1:13" x14ac:dyDescent="0.2">
      <c r="A673" t="s">
        <v>23</v>
      </c>
      <c r="B673" t="s">
        <v>87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</row>
    <row r="674" spans="1:13" x14ac:dyDescent="0.2">
      <c r="A674" t="s">
        <v>8</v>
      </c>
      <c r="B674" t="s">
        <v>222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</row>
    <row r="675" spans="1:13" x14ac:dyDescent="0.2">
      <c r="A675" t="s">
        <v>9</v>
      </c>
      <c r="B675" t="s">
        <v>222</v>
      </c>
      <c r="C675">
        <v>0</v>
      </c>
      <c r="D675">
        <v>997.4</v>
      </c>
      <c r="E675">
        <v>0</v>
      </c>
      <c r="F675">
        <v>0</v>
      </c>
      <c r="G675">
        <v>0</v>
      </c>
      <c r="H675">
        <v>92.5</v>
      </c>
      <c r="I675">
        <v>0</v>
      </c>
      <c r="J675">
        <v>0</v>
      </c>
      <c r="K675">
        <v>0</v>
      </c>
      <c r="L675">
        <v>0</v>
      </c>
      <c r="M675">
        <v>0</v>
      </c>
    </row>
    <row r="676" spans="1:13" x14ac:dyDescent="0.2">
      <c r="A676" t="s">
        <v>10</v>
      </c>
      <c r="B676" t="s">
        <v>222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</row>
    <row r="677" spans="1:13" x14ac:dyDescent="0.2">
      <c r="A677" t="s">
        <v>11</v>
      </c>
      <c r="B677" t="s">
        <v>222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</row>
    <row r="678" spans="1:13" x14ac:dyDescent="0.2">
      <c r="A678" t="s">
        <v>12</v>
      </c>
      <c r="B678" t="s">
        <v>222</v>
      </c>
      <c r="C678">
        <v>0</v>
      </c>
      <c r="D678">
        <v>0.4</v>
      </c>
      <c r="E678">
        <v>205.7</v>
      </c>
      <c r="F678">
        <v>302.7</v>
      </c>
      <c r="G678">
        <v>340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</row>
    <row r="679" spans="1:13" x14ac:dyDescent="0.2">
      <c r="A679" t="s">
        <v>13</v>
      </c>
      <c r="B679" t="s">
        <v>222</v>
      </c>
      <c r="C679">
        <v>0</v>
      </c>
      <c r="D679">
        <v>295.2</v>
      </c>
      <c r="E679">
        <v>96.8</v>
      </c>
      <c r="F679">
        <v>130.5</v>
      </c>
      <c r="G679">
        <v>180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</row>
    <row r="680" spans="1:13" x14ac:dyDescent="0.2">
      <c r="A680" t="s">
        <v>14</v>
      </c>
      <c r="B680" t="s">
        <v>222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</row>
    <row r="681" spans="1:13" x14ac:dyDescent="0.2">
      <c r="A681" t="s">
        <v>15</v>
      </c>
      <c r="B681" t="s">
        <v>222</v>
      </c>
      <c r="C681">
        <v>0</v>
      </c>
      <c r="D681">
        <v>0</v>
      </c>
      <c r="E681">
        <v>0</v>
      </c>
      <c r="F681">
        <v>0</v>
      </c>
      <c r="G681">
        <v>21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</row>
    <row r="682" spans="1:13" x14ac:dyDescent="0.2">
      <c r="A682" t="s">
        <v>16</v>
      </c>
      <c r="B682" t="s">
        <v>222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</row>
    <row r="683" spans="1:13" x14ac:dyDescent="0.2">
      <c r="A683" t="s">
        <v>17</v>
      </c>
      <c r="B683" t="s">
        <v>222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</row>
    <row r="684" spans="1:13" x14ac:dyDescent="0.2">
      <c r="A684" t="s">
        <v>18</v>
      </c>
      <c r="B684" t="s">
        <v>222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</row>
    <row r="685" spans="1:13" x14ac:dyDescent="0.2">
      <c r="A685" t="s">
        <v>19</v>
      </c>
      <c r="B685" t="s">
        <v>222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</row>
    <row r="686" spans="1:13" x14ac:dyDescent="0.2">
      <c r="A686" t="s">
        <v>20</v>
      </c>
      <c r="B686" t="s">
        <v>222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</row>
    <row r="687" spans="1:13" x14ac:dyDescent="0.2">
      <c r="A687" t="s">
        <v>21</v>
      </c>
      <c r="B687" t="s">
        <v>222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</row>
    <row r="688" spans="1:13" x14ac:dyDescent="0.2">
      <c r="A688" t="s">
        <v>22</v>
      </c>
      <c r="B688" t="s">
        <v>222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</row>
    <row r="689" spans="1:13" x14ac:dyDescent="0.2">
      <c r="A689" t="s">
        <v>23</v>
      </c>
      <c r="B689" t="s">
        <v>222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</row>
    <row r="690" spans="1:13" x14ac:dyDescent="0.2">
      <c r="A690" t="s">
        <v>8</v>
      </c>
      <c r="B690" t="s">
        <v>38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</row>
    <row r="691" spans="1:13" x14ac:dyDescent="0.2">
      <c r="A691" t="s">
        <v>9</v>
      </c>
      <c r="B691" t="s">
        <v>38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</row>
    <row r="692" spans="1:13" x14ac:dyDescent="0.2">
      <c r="A692" t="s">
        <v>10</v>
      </c>
      <c r="B692" t="s">
        <v>38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</row>
    <row r="693" spans="1:13" x14ac:dyDescent="0.2">
      <c r="A693" t="s">
        <v>11</v>
      </c>
      <c r="B693" t="s">
        <v>38</v>
      </c>
      <c r="C693">
        <v>0</v>
      </c>
      <c r="D693">
        <v>3.2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</row>
    <row r="694" spans="1:13" x14ac:dyDescent="0.2">
      <c r="A694" t="s">
        <v>12</v>
      </c>
      <c r="B694" t="s">
        <v>38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</row>
    <row r="695" spans="1:13" x14ac:dyDescent="0.2">
      <c r="A695" t="s">
        <v>13</v>
      </c>
      <c r="B695" t="s">
        <v>38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</row>
    <row r="696" spans="1:13" x14ac:dyDescent="0.2">
      <c r="A696" t="s">
        <v>14</v>
      </c>
      <c r="B696" t="s">
        <v>38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</row>
    <row r="697" spans="1:13" x14ac:dyDescent="0.2">
      <c r="A697" t="s">
        <v>15</v>
      </c>
      <c r="B697" t="s">
        <v>38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</row>
    <row r="698" spans="1:13" x14ac:dyDescent="0.2">
      <c r="A698" t="s">
        <v>16</v>
      </c>
      <c r="B698" t="s">
        <v>38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</row>
    <row r="699" spans="1:13" x14ac:dyDescent="0.2">
      <c r="A699" t="s">
        <v>17</v>
      </c>
      <c r="B699" t="s">
        <v>38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</row>
    <row r="700" spans="1:13" x14ac:dyDescent="0.2">
      <c r="A700" t="s">
        <v>18</v>
      </c>
      <c r="B700" t="s">
        <v>38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</row>
    <row r="701" spans="1:13" x14ac:dyDescent="0.2">
      <c r="A701" t="s">
        <v>19</v>
      </c>
      <c r="B701" t="s">
        <v>38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</row>
    <row r="702" spans="1:13" x14ac:dyDescent="0.2">
      <c r="A702" t="s">
        <v>20</v>
      </c>
      <c r="B702" t="s">
        <v>38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</row>
    <row r="703" spans="1:13" x14ac:dyDescent="0.2">
      <c r="A703" t="s">
        <v>21</v>
      </c>
      <c r="B703" t="s">
        <v>38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</row>
    <row r="704" spans="1:13" x14ac:dyDescent="0.2">
      <c r="A704" t="s">
        <v>22</v>
      </c>
      <c r="B704" t="s">
        <v>38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</row>
    <row r="705" spans="1:13" x14ac:dyDescent="0.2">
      <c r="A705" t="s">
        <v>23</v>
      </c>
      <c r="B705" t="s">
        <v>38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</row>
    <row r="706" spans="1:13" x14ac:dyDescent="0.2">
      <c r="A706" t="s">
        <v>8</v>
      </c>
      <c r="B706" t="s">
        <v>171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</row>
    <row r="707" spans="1:13" x14ac:dyDescent="0.2">
      <c r="A707" t="s">
        <v>9</v>
      </c>
      <c r="B707" t="s">
        <v>171</v>
      </c>
      <c r="C707">
        <v>0</v>
      </c>
      <c r="D707">
        <v>3.5</v>
      </c>
      <c r="E707">
        <v>1732.3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</row>
    <row r="708" spans="1:13" x14ac:dyDescent="0.2">
      <c r="A708" t="s">
        <v>10</v>
      </c>
      <c r="B708" t="s">
        <v>171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</row>
    <row r="709" spans="1:13" x14ac:dyDescent="0.2">
      <c r="A709" t="s">
        <v>11</v>
      </c>
      <c r="B709" t="s">
        <v>171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</row>
    <row r="710" spans="1:13" x14ac:dyDescent="0.2">
      <c r="A710" t="s">
        <v>12</v>
      </c>
      <c r="B710" t="s">
        <v>171</v>
      </c>
      <c r="C710">
        <v>0</v>
      </c>
      <c r="D710">
        <v>125.1</v>
      </c>
      <c r="E710">
        <v>249.8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</row>
    <row r="711" spans="1:13" x14ac:dyDescent="0.2">
      <c r="A711" t="s">
        <v>13</v>
      </c>
      <c r="B711" t="s">
        <v>171</v>
      </c>
      <c r="C711">
        <v>0</v>
      </c>
      <c r="D711">
        <v>26.6</v>
      </c>
      <c r="E711">
        <v>200</v>
      </c>
      <c r="F711">
        <v>300</v>
      </c>
      <c r="G711">
        <v>170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</row>
    <row r="712" spans="1:13" x14ac:dyDescent="0.2">
      <c r="A712" t="s">
        <v>14</v>
      </c>
      <c r="B712" t="s">
        <v>171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</row>
    <row r="713" spans="1:13" x14ac:dyDescent="0.2">
      <c r="A713" t="s">
        <v>15</v>
      </c>
      <c r="B713" t="s">
        <v>171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</row>
    <row r="714" spans="1:13" x14ac:dyDescent="0.2">
      <c r="A714" t="s">
        <v>16</v>
      </c>
      <c r="B714" t="s">
        <v>171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</row>
    <row r="715" spans="1:13" x14ac:dyDescent="0.2">
      <c r="A715" t="s">
        <v>17</v>
      </c>
      <c r="B715" t="s">
        <v>171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</row>
    <row r="716" spans="1:13" x14ac:dyDescent="0.2">
      <c r="A716" t="s">
        <v>18</v>
      </c>
      <c r="B716" t="s">
        <v>171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</row>
    <row r="717" spans="1:13" x14ac:dyDescent="0.2">
      <c r="A717" t="s">
        <v>19</v>
      </c>
      <c r="B717" t="s">
        <v>171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</row>
    <row r="718" spans="1:13" x14ac:dyDescent="0.2">
      <c r="A718" t="s">
        <v>20</v>
      </c>
      <c r="B718" t="s">
        <v>171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</row>
    <row r="719" spans="1:13" x14ac:dyDescent="0.2">
      <c r="A719" t="s">
        <v>21</v>
      </c>
      <c r="B719" t="s">
        <v>171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</row>
    <row r="720" spans="1:13" x14ac:dyDescent="0.2">
      <c r="A720" t="s">
        <v>22</v>
      </c>
      <c r="B720" t="s">
        <v>171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</row>
    <row r="721" spans="1:13" x14ac:dyDescent="0.2">
      <c r="A721" t="s">
        <v>23</v>
      </c>
      <c r="B721" t="s">
        <v>171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</row>
    <row r="722" spans="1:13" x14ac:dyDescent="0.2">
      <c r="A722" t="s">
        <v>8</v>
      </c>
      <c r="B722" t="s">
        <v>175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</row>
    <row r="723" spans="1:13" x14ac:dyDescent="0.2">
      <c r="A723" t="s">
        <v>9</v>
      </c>
      <c r="B723" t="s">
        <v>175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</row>
    <row r="724" spans="1:13" x14ac:dyDescent="0.2">
      <c r="A724" t="s">
        <v>10</v>
      </c>
      <c r="B724" t="s">
        <v>175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</row>
    <row r="725" spans="1:13" x14ac:dyDescent="0.2">
      <c r="A725" t="s">
        <v>11</v>
      </c>
      <c r="B725" t="s">
        <v>175</v>
      </c>
      <c r="C725">
        <v>0</v>
      </c>
      <c r="D725">
        <v>0</v>
      </c>
      <c r="E725">
        <v>18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</row>
    <row r="726" spans="1:13" x14ac:dyDescent="0.2">
      <c r="A726" t="s">
        <v>12</v>
      </c>
      <c r="B726" t="s">
        <v>175</v>
      </c>
      <c r="C726">
        <v>0</v>
      </c>
      <c r="D726">
        <v>338.2</v>
      </c>
      <c r="E726">
        <v>201.3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</row>
    <row r="727" spans="1:13" x14ac:dyDescent="0.2">
      <c r="A727" t="s">
        <v>13</v>
      </c>
      <c r="B727" t="s">
        <v>175</v>
      </c>
      <c r="C727">
        <v>0</v>
      </c>
      <c r="D727">
        <v>206.5</v>
      </c>
      <c r="E727">
        <v>166.4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</row>
    <row r="728" spans="1:13" x14ac:dyDescent="0.2">
      <c r="A728" t="s">
        <v>14</v>
      </c>
      <c r="B728" t="s">
        <v>175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</row>
    <row r="729" spans="1:13" x14ac:dyDescent="0.2">
      <c r="A729" t="s">
        <v>15</v>
      </c>
      <c r="B729" t="s">
        <v>175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</row>
    <row r="730" spans="1:13" x14ac:dyDescent="0.2">
      <c r="A730" t="s">
        <v>16</v>
      </c>
      <c r="B730" t="s">
        <v>175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</row>
    <row r="731" spans="1:13" x14ac:dyDescent="0.2">
      <c r="A731" t="s">
        <v>17</v>
      </c>
      <c r="B731" t="s">
        <v>175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</row>
    <row r="732" spans="1:13" x14ac:dyDescent="0.2">
      <c r="A732" t="s">
        <v>18</v>
      </c>
      <c r="B732" t="s">
        <v>175</v>
      </c>
      <c r="C732">
        <v>0</v>
      </c>
      <c r="D732">
        <v>0</v>
      </c>
      <c r="E732">
        <v>0</v>
      </c>
      <c r="F732">
        <v>424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</row>
    <row r="733" spans="1:13" x14ac:dyDescent="0.2">
      <c r="A733" t="s">
        <v>19</v>
      </c>
      <c r="B733" t="s">
        <v>175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</row>
    <row r="734" spans="1:13" x14ac:dyDescent="0.2">
      <c r="A734" t="s">
        <v>20</v>
      </c>
      <c r="B734" t="s">
        <v>175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</row>
    <row r="735" spans="1:13" x14ac:dyDescent="0.2">
      <c r="A735" t="s">
        <v>21</v>
      </c>
      <c r="B735" t="s">
        <v>175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</row>
    <row r="736" spans="1:13" x14ac:dyDescent="0.2">
      <c r="A736" t="s">
        <v>22</v>
      </c>
      <c r="B736" t="s">
        <v>175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</row>
    <row r="737" spans="1:13" x14ac:dyDescent="0.2">
      <c r="A737" t="s">
        <v>23</v>
      </c>
      <c r="B737" t="s">
        <v>175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</row>
    <row r="738" spans="1:13" x14ac:dyDescent="0.2">
      <c r="A738" t="s">
        <v>8</v>
      </c>
      <c r="B738" t="s">
        <v>356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</row>
    <row r="739" spans="1:13" x14ac:dyDescent="0.2">
      <c r="A739" t="s">
        <v>9</v>
      </c>
      <c r="B739" t="s">
        <v>356</v>
      </c>
      <c r="C739">
        <v>0</v>
      </c>
      <c r="D739">
        <v>0</v>
      </c>
      <c r="E739">
        <v>0</v>
      </c>
      <c r="F739">
        <v>1200</v>
      </c>
      <c r="G739">
        <v>1300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</row>
    <row r="740" spans="1:13" x14ac:dyDescent="0.2">
      <c r="A740" t="s">
        <v>10</v>
      </c>
      <c r="B740" t="s">
        <v>356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</row>
    <row r="741" spans="1:13" x14ac:dyDescent="0.2">
      <c r="A741" t="s">
        <v>11</v>
      </c>
      <c r="B741" t="s">
        <v>356</v>
      </c>
      <c r="C741">
        <v>0</v>
      </c>
      <c r="D741">
        <v>0</v>
      </c>
      <c r="E741">
        <v>10.4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 x14ac:dyDescent="0.2">
      <c r="A742" t="s">
        <v>12</v>
      </c>
      <c r="B742" t="s">
        <v>356</v>
      </c>
      <c r="C742">
        <v>0</v>
      </c>
      <c r="D742">
        <v>1069.5999999999999</v>
      </c>
      <c r="E742">
        <v>278</v>
      </c>
      <c r="F742">
        <v>0</v>
      </c>
      <c r="G742">
        <v>46.3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</row>
    <row r="743" spans="1:13" x14ac:dyDescent="0.2">
      <c r="A743" t="s">
        <v>13</v>
      </c>
      <c r="B743" t="s">
        <v>356</v>
      </c>
      <c r="C743">
        <v>0</v>
      </c>
      <c r="D743">
        <v>82.1</v>
      </c>
      <c r="E743">
        <v>452.3</v>
      </c>
      <c r="F743">
        <v>0</v>
      </c>
      <c r="G743">
        <v>0</v>
      </c>
      <c r="H743">
        <v>150</v>
      </c>
      <c r="I743">
        <v>0</v>
      </c>
      <c r="J743">
        <v>0</v>
      </c>
      <c r="K743">
        <v>0</v>
      </c>
      <c r="L743">
        <v>0</v>
      </c>
      <c r="M743">
        <v>0</v>
      </c>
    </row>
    <row r="744" spans="1:13" x14ac:dyDescent="0.2">
      <c r="A744" t="s">
        <v>14</v>
      </c>
      <c r="B744" t="s">
        <v>356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 x14ac:dyDescent="0.2">
      <c r="A745" t="s">
        <v>15</v>
      </c>
      <c r="B745" t="s">
        <v>356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</row>
    <row r="746" spans="1:13" x14ac:dyDescent="0.2">
      <c r="A746" t="s">
        <v>16</v>
      </c>
      <c r="B746" t="s">
        <v>356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 x14ac:dyDescent="0.2">
      <c r="A747" t="s">
        <v>17</v>
      </c>
      <c r="B747" t="s">
        <v>356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</row>
    <row r="748" spans="1:13" x14ac:dyDescent="0.2">
      <c r="A748" t="s">
        <v>18</v>
      </c>
      <c r="B748" t="s">
        <v>356</v>
      </c>
      <c r="C748">
        <v>0</v>
      </c>
      <c r="D748">
        <v>26.8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</row>
    <row r="749" spans="1:13" x14ac:dyDescent="0.2">
      <c r="A749" t="s">
        <v>19</v>
      </c>
      <c r="B749" t="s">
        <v>356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</row>
    <row r="750" spans="1:13" x14ac:dyDescent="0.2">
      <c r="A750" t="s">
        <v>20</v>
      </c>
      <c r="B750" t="s">
        <v>356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</row>
    <row r="751" spans="1:13" x14ac:dyDescent="0.2">
      <c r="A751" t="s">
        <v>21</v>
      </c>
      <c r="B751" t="s">
        <v>356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</row>
    <row r="752" spans="1:13" x14ac:dyDescent="0.2">
      <c r="A752" t="s">
        <v>22</v>
      </c>
      <c r="B752" t="s">
        <v>356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</row>
    <row r="753" spans="1:13" x14ac:dyDescent="0.2">
      <c r="A753" t="s">
        <v>23</v>
      </c>
      <c r="B753" t="s">
        <v>356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</row>
    <row r="754" spans="1:13" x14ac:dyDescent="0.2">
      <c r="A754" t="s">
        <v>8</v>
      </c>
      <c r="B754" t="s">
        <v>196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</row>
    <row r="755" spans="1:13" x14ac:dyDescent="0.2">
      <c r="A755" t="s">
        <v>9</v>
      </c>
      <c r="B755" t="s">
        <v>196</v>
      </c>
      <c r="C755">
        <v>0</v>
      </c>
      <c r="D755">
        <v>984.1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</row>
    <row r="756" spans="1:13" x14ac:dyDescent="0.2">
      <c r="A756" t="s">
        <v>10</v>
      </c>
      <c r="B756" t="s">
        <v>196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</row>
    <row r="757" spans="1:13" x14ac:dyDescent="0.2">
      <c r="A757" t="s">
        <v>11</v>
      </c>
      <c r="B757" t="s">
        <v>196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</row>
    <row r="758" spans="1:13" x14ac:dyDescent="0.2">
      <c r="A758" t="s">
        <v>12</v>
      </c>
      <c r="B758" t="s">
        <v>196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</row>
    <row r="759" spans="1:13" x14ac:dyDescent="0.2">
      <c r="A759" t="s">
        <v>13</v>
      </c>
      <c r="B759" t="s">
        <v>196</v>
      </c>
      <c r="C759">
        <v>0</v>
      </c>
      <c r="D759">
        <v>73.400000000000006</v>
      </c>
      <c r="E759">
        <v>70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</row>
    <row r="760" spans="1:13" x14ac:dyDescent="0.2">
      <c r="A760" t="s">
        <v>14</v>
      </c>
      <c r="B760" t="s">
        <v>196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</row>
    <row r="761" spans="1:13" x14ac:dyDescent="0.2">
      <c r="A761" t="s">
        <v>15</v>
      </c>
      <c r="B761" t="s">
        <v>196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</row>
    <row r="762" spans="1:13" x14ac:dyDescent="0.2">
      <c r="A762" t="s">
        <v>16</v>
      </c>
      <c r="B762" t="s">
        <v>196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</row>
    <row r="763" spans="1:13" x14ac:dyDescent="0.2">
      <c r="A763" t="s">
        <v>17</v>
      </c>
      <c r="B763" t="s">
        <v>196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</row>
    <row r="764" spans="1:13" x14ac:dyDescent="0.2">
      <c r="A764" t="s">
        <v>18</v>
      </c>
      <c r="B764" t="s">
        <v>196</v>
      </c>
      <c r="C764">
        <v>0</v>
      </c>
      <c r="D764">
        <v>272.3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</row>
    <row r="765" spans="1:13" x14ac:dyDescent="0.2">
      <c r="A765" t="s">
        <v>19</v>
      </c>
      <c r="B765" t="s">
        <v>196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</row>
    <row r="766" spans="1:13" x14ac:dyDescent="0.2">
      <c r="A766" t="s">
        <v>20</v>
      </c>
      <c r="B766" t="s">
        <v>196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</row>
    <row r="767" spans="1:13" x14ac:dyDescent="0.2">
      <c r="A767" t="s">
        <v>21</v>
      </c>
      <c r="B767" t="s">
        <v>196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</row>
    <row r="768" spans="1:13" x14ac:dyDescent="0.2">
      <c r="A768" t="s">
        <v>22</v>
      </c>
      <c r="B768" t="s">
        <v>196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</row>
    <row r="769" spans="1:13" x14ac:dyDescent="0.2">
      <c r="A769" t="s">
        <v>23</v>
      </c>
      <c r="B769" t="s">
        <v>196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</row>
    <row r="770" spans="1:13" x14ac:dyDescent="0.2">
      <c r="A770" t="s">
        <v>8</v>
      </c>
      <c r="B770" t="s">
        <v>1236</v>
      </c>
      <c r="C770">
        <v>0</v>
      </c>
      <c r="D770">
        <v>46.4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</row>
    <row r="771" spans="1:13" x14ac:dyDescent="0.2">
      <c r="A771" t="s">
        <v>9</v>
      </c>
      <c r="B771" t="s">
        <v>1236</v>
      </c>
      <c r="C771">
        <v>0</v>
      </c>
      <c r="D771">
        <v>760.5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</row>
    <row r="772" spans="1:13" x14ac:dyDescent="0.2">
      <c r="A772" t="s">
        <v>10</v>
      </c>
      <c r="B772" t="s">
        <v>1236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11</v>
      </c>
      <c r="B773" t="s">
        <v>1236</v>
      </c>
      <c r="C773">
        <v>0</v>
      </c>
      <c r="D773">
        <v>1.6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</row>
    <row r="774" spans="1:13" x14ac:dyDescent="0.2">
      <c r="A774" t="s">
        <v>12</v>
      </c>
      <c r="B774" t="s">
        <v>1236</v>
      </c>
      <c r="C774">
        <v>0</v>
      </c>
      <c r="D774">
        <v>404.7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</row>
    <row r="775" spans="1:13" x14ac:dyDescent="0.2">
      <c r="A775" t="s">
        <v>13</v>
      </c>
      <c r="B775" t="s">
        <v>1236</v>
      </c>
      <c r="C775">
        <v>0</v>
      </c>
      <c r="D775">
        <v>180.5</v>
      </c>
      <c r="E775">
        <v>274.39999999999998</v>
      </c>
      <c r="F775">
        <v>150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</row>
    <row r="776" spans="1:13" x14ac:dyDescent="0.2">
      <c r="A776" t="s">
        <v>14</v>
      </c>
      <c r="B776" t="s">
        <v>1236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</row>
    <row r="777" spans="1:13" x14ac:dyDescent="0.2">
      <c r="A777" t="s">
        <v>15</v>
      </c>
      <c r="B777" t="s">
        <v>1236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</row>
    <row r="778" spans="1:13" x14ac:dyDescent="0.2">
      <c r="A778" t="s">
        <v>16</v>
      </c>
      <c r="B778" t="s">
        <v>1236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</row>
    <row r="779" spans="1:13" x14ac:dyDescent="0.2">
      <c r="A779" t="s">
        <v>17</v>
      </c>
      <c r="B779" t="s">
        <v>1236</v>
      </c>
      <c r="C779">
        <v>0</v>
      </c>
      <c r="D779">
        <v>1.1000000000000001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</row>
    <row r="780" spans="1:13" x14ac:dyDescent="0.2">
      <c r="A780" t="s">
        <v>18</v>
      </c>
      <c r="B780" t="s">
        <v>1236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</row>
    <row r="781" spans="1:13" x14ac:dyDescent="0.2">
      <c r="A781" t="s">
        <v>19</v>
      </c>
      <c r="B781" t="s">
        <v>1236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</row>
    <row r="782" spans="1:13" x14ac:dyDescent="0.2">
      <c r="A782" t="s">
        <v>20</v>
      </c>
      <c r="B782" t="s">
        <v>1236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</row>
    <row r="783" spans="1:13" x14ac:dyDescent="0.2">
      <c r="A783" t="s">
        <v>21</v>
      </c>
      <c r="B783" t="s">
        <v>1236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</row>
    <row r="784" spans="1:13" x14ac:dyDescent="0.2">
      <c r="A784" t="s">
        <v>22</v>
      </c>
      <c r="B784" t="s">
        <v>1236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</row>
    <row r="785" spans="1:13" x14ac:dyDescent="0.2">
      <c r="A785" t="s">
        <v>23</v>
      </c>
      <c r="B785" t="s">
        <v>1236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</row>
    <row r="786" spans="1:13" x14ac:dyDescent="0.2">
      <c r="A786" t="s">
        <v>8</v>
      </c>
      <c r="B786" t="s">
        <v>123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</row>
    <row r="787" spans="1:13" x14ac:dyDescent="0.2">
      <c r="A787" t="s">
        <v>9</v>
      </c>
      <c r="B787" t="s">
        <v>123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</row>
    <row r="788" spans="1:13" x14ac:dyDescent="0.2">
      <c r="A788" t="s">
        <v>10</v>
      </c>
      <c r="B788" t="s">
        <v>123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</row>
    <row r="789" spans="1:13" x14ac:dyDescent="0.2">
      <c r="A789" t="s">
        <v>11</v>
      </c>
      <c r="B789" t="s">
        <v>123</v>
      </c>
      <c r="C789">
        <v>0</v>
      </c>
      <c r="D789">
        <v>119.2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</row>
    <row r="790" spans="1:13" x14ac:dyDescent="0.2">
      <c r="A790" t="s">
        <v>12</v>
      </c>
      <c r="B790" t="s">
        <v>123</v>
      </c>
      <c r="C790">
        <v>0</v>
      </c>
      <c r="D790">
        <v>301.8</v>
      </c>
      <c r="E790">
        <v>0</v>
      </c>
      <c r="F790">
        <v>0</v>
      </c>
      <c r="G790">
        <v>0</v>
      </c>
      <c r="H790">
        <v>60</v>
      </c>
      <c r="I790">
        <v>0</v>
      </c>
      <c r="J790">
        <v>0</v>
      </c>
      <c r="K790">
        <v>0</v>
      </c>
      <c r="L790">
        <v>0</v>
      </c>
      <c r="M790">
        <v>0</v>
      </c>
    </row>
    <row r="791" spans="1:13" x14ac:dyDescent="0.2">
      <c r="A791" t="s">
        <v>13</v>
      </c>
      <c r="B791" t="s">
        <v>123</v>
      </c>
      <c r="C791">
        <v>0</v>
      </c>
      <c r="D791">
        <v>3.7</v>
      </c>
      <c r="E791">
        <v>175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</row>
    <row r="792" spans="1:13" x14ac:dyDescent="0.2">
      <c r="A792" t="s">
        <v>14</v>
      </c>
      <c r="B792" t="s">
        <v>123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</row>
    <row r="793" spans="1:13" x14ac:dyDescent="0.2">
      <c r="A793" t="s">
        <v>15</v>
      </c>
      <c r="B793" t="s">
        <v>123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</row>
    <row r="794" spans="1:13" x14ac:dyDescent="0.2">
      <c r="A794" t="s">
        <v>16</v>
      </c>
      <c r="B794" t="s">
        <v>123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</row>
    <row r="795" spans="1:13" x14ac:dyDescent="0.2">
      <c r="A795" t="s">
        <v>17</v>
      </c>
      <c r="B795" t="s">
        <v>123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</row>
    <row r="796" spans="1:13" x14ac:dyDescent="0.2">
      <c r="A796" t="s">
        <v>18</v>
      </c>
      <c r="B796" t="s">
        <v>123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</row>
    <row r="797" spans="1:13" x14ac:dyDescent="0.2">
      <c r="A797" t="s">
        <v>19</v>
      </c>
      <c r="B797" t="s">
        <v>123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</row>
    <row r="798" spans="1:13" x14ac:dyDescent="0.2">
      <c r="A798" t="s">
        <v>20</v>
      </c>
      <c r="B798" t="s">
        <v>123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</row>
    <row r="799" spans="1:13" x14ac:dyDescent="0.2">
      <c r="A799" t="s">
        <v>21</v>
      </c>
      <c r="B799" t="s">
        <v>123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</row>
    <row r="800" spans="1:13" x14ac:dyDescent="0.2">
      <c r="A800" t="s">
        <v>22</v>
      </c>
      <c r="B800" t="s">
        <v>123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</row>
    <row r="801" spans="1:13" x14ac:dyDescent="0.2">
      <c r="A801" t="s">
        <v>23</v>
      </c>
      <c r="B801" t="s">
        <v>123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</row>
    <row r="802" spans="1:13" x14ac:dyDescent="0.2">
      <c r="A802" t="s">
        <v>8</v>
      </c>
      <c r="B802" t="s">
        <v>816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</row>
    <row r="803" spans="1:13" x14ac:dyDescent="0.2">
      <c r="A803" t="s">
        <v>9</v>
      </c>
      <c r="B803" t="s">
        <v>816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</row>
    <row r="804" spans="1:13" x14ac:dyDescent="0.2">
      <c r="A804" t="s">
        <v>10</v>
      </c>
      <c r="B804" t="s">
        <v>816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</row>
    <row r="805" spans="1:13" x14ac:dyDescent="0.2">
      <c r="A805" t="s">
        <v>11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</row>
    <row r="806" spans="1:13" x14ac:dyDescent="0.2">
      <c r="A806" t="s">
        <v>12</v>
      </c>
      <c r="B806" t="s">
        <v>816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</row>
    <row r="807" spans="1:13" x14ac:dyDescent="0.2">
      <c r="A807" t="s">
        <v>13</v>
      </c>
      <c r="B807" t="s">
        <v>816</v>
      </c>
      <c r="C807">
        <v>0</v>
      </c>
      <c r="D807">
        <v>19</v>
      </c>
      <c r="E807">
        <v>150</v>
      </c>
      <c r="F807">
        <v>247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</row>
    <row r="808" spans="1:13" x14ac:dyDescent="0.2">
      <c r="A808" t="s">
        <v>14</v>
      </c>
      <c r="B808" t="s">
        <v>816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</row>
    <row r="809" spans="1:13" x14ac:dyDescent="0.2">
      <c r="A809" t="s">
        <v>15</v>
      </c>
      <c r="B809" t="s">
        <v>816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</row>
    <row r="810" spans="1:13" x14ac:dyDescent="0.2">
      <c r="A810" t="s">
        <v>16</v>
      </c>
      <c r="B810" t="s">
        <v>816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</row>
    <row r="811" spans="1:13" x14ac:dyDescent="0.2">
      <c r="A811" t="s">
        <v>17</v>
      </c>
      <c r="B811" t="s">
        <v>816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</row>
    <row r="812" spans="1:13" x14ac:dyDescent="0.2">
      <c r="A812" t="s">
        <v>18</v>
      </c>
      <c r="B812" t="s">
        <v>816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</row>
    <row r="813" spans="1:13" x14ac:dyDescent="0.2">
      <c r="A813" t="s">
        <v>19</v>
      </c>
      <c r="B813" t="s">
        <v>816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</row>
    <row r="814" spans="1:13" x14ac:dyDescent="0.2">
      <c r="A814" t="s">
        <v>20</v>
      </c>
      <c r="B814" t="s">
        <v>816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</row>
    <row r="815" spans="1:13" x14ac:dyDescent="0.2">
      <c r="A815" t="s">
        <v>21</v>
      </c>
      <c r="B815" t="s">
        <v>816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</row>
    <row r="816" spans="1:13" x14ac:dyDescent="0.2">
      <c r="A816" t="s">
        <v>22</v>
      </c>
      <c r="B816" t="s">
        <v>816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</row>
    <row r="817" spans="1:13" x14ac:dyDescent="0.2">
      <c r="A817" t="s">
        <v>23</v>
      </c>
      <c r="B817" t="s">
        <v>816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29.6640625" customWidth="1"/>
  </cols>
  <sheetData>
    <row r="1" spans="1:33" x14ac:dyDescent="0.2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8</v>
      </c>
      <c r="B2">
        <v>0</v>
      </c>
      <c r="C2">
        <f>Calculations!B50</f>
        <v>0</v>
      </c>
      <c r="D2">
        <f>Calculations!B31</f>
        <v>0</v>
      </c>
      <c r="E2">
        <f>Calculations!C31</f>
        <v>0</v>
      </c>
      <c r="F2">
        <f>Calculations!D31</f>
        <v>0</v>
      </c>
      <c r="G2">
        <f>Calculations!E31</f>
        <v>0</v>
      </c>
      <c r="H2">
        <f>Calculations!F31</f>
        <v>0</v>
      </c>
      <c r="I2">
        <f>Calculations!G31</f>
        <v>0</v>
      </c>
      <c r="J2">
        <f>Calculations!H31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">
      <c r="A3" t="s">
        <v>9</v>
      </c>
      <c r="B3">
        <v>0</v>
      </c>
      <c r="C3">
        <f>Calculations!B51</f>
        <v>0</v>
      </c>
      <c r="D3">
        <f>IF(Calculations!B32-SUMIFS(Calculations!C$50:C$67,Calculations!$K$50:$K$67,$A3)&lt;0,0,Calculations!B32-SUMIFS(Calculations!C$50:C$67,Calculations!$K$50:$K$67,$A3))</f>
        <v>0</v>
      </c>
      <c r="E3">
        <f>IF(Calculations!C32-SUMIFS(Calculations!D$50:D$67,Calculations!$K$50:$K$67,$A3)&lt;0,0,Calculations!C32-SUMIFS(Calculations!D$50:D$67,Calculations!$K$50:$K$67,$A3))</f>
        <v>0</v>
      </c>
      <c r="F3">
        <f>IF(Calculations!D32-SUMIFS(Calculations!E$50:E$67,Calculations!$K$50:$K$67,$A3)&lt;0,0,Calculations!D32-SUMIFS(Calculations!E$50:E$67,Calculations!$K$50:$K$67,$A3))</f>
        <v>0</v>
      </c>
      <c r="G3">
        <f>IF(Calculations!E32-SUMIFS(Calculations!F$50:F$67,Calculations!$K$50:$K$67,$A3)&lt;0,0,Calculations!E32-SUMIFS(Calculations!F$50:F$67,Calculations!$K$50:$K$67,$A3))</f>
        <v>0</v>
      </c>
      <c r="H3">
        <f>IF(Calculations!F32-SUMIFS(Calculations!G$50:G$67,Calculations!$K$50:$K$67,$A3)&lt;0,0,Calculations!F32-SUMIFS(Calculations!G$50:G$67,Calculations!$K$50:$K$67,$A3))</f>
        <v>0</v>
      </c>
      <c r="I3">
        <f>IF(Calculations!G32-SUMIFS(Calculations!H$50:H$67,Calculations!$K$50:$K$67,$A3)&lt;0,0,Calculations!G32-SUMIFS(Calculations!H$50:H$67,Calculations!$K$50:$K$67,$A3))</f>
        <v>0</v>
      </c>
      <c r="J3">
        <f>IF(Calculations!H32-SUMIFS(Calculations!I$50:I$67,Calculations!$K$50:$K$67,$A3)&lt;0,0,Calculations!H32-SUMIFS(Calculations!I$50:I$67,Calculations!$K$50:$K$67,$A3))</f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10</v>
      </c>
      <c r="B4">
        <v>0</v>
      </c>
      <c r="C4">
        <f>Calculations!B52</f>
        <v>0</v>
      </c>
      <c r="D4">
        <f>Calculations!B33</f>
        <v>0</v>
      </c>
      <c r="E4">
        <f>Calculations!C33</f>
        <v>0</v>
      </c>
      <c r="F4">
        <f>Calculations!D33</f>
        <v>0</v>
      </c>
      <c r="G4">
        <f>Calculations!E33</f>
        <v>0</v>
      </c>
      <c r="H4">
        <f>Calculations!F33</f>
        <v>0</v>
      </c>
      <c r="I4">
        <f>Calculations!G33</f>
        <v>0</v>
      </c>
      <c r="J4">
        <f>Calculations!H33</f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11</v>
      </c>
      <c r="B5">
        <v>0</v>
      </c>
      <c r="C5">
        <f>Calculations!B53</f>
        <v>0</v>
      </c>
      <c r="D5">
        <f>Calculations!B34</f>
        <v>6.9</v>
      </c>
      <c r="E5">
        <f>Calculations!C34</f>
        <v>0</v>
      </c>
      <c r="F5">
        <f>Calculations!D34</f>
        <v>0</v>
      </c>
      <c r="G5">
        <f>Calculations!E34</f>
        <v>0</v>
      </c>
      <c r="H5">
        <f>Calculations!F34</f>
        <v>0</v>
      </c>
      <c r="I5">
        <f>Calculations!G34</f>
        <v>0</v>
      </c>
      <c r="J5">
        <f>Calculations!H34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12</v>
      </c>
      <c r="B6">
        <v>0</v>
      </c>
      <c r="C6">
        <f>Calculations!B54</f>
        <v>0</v>
      </c>
      <c r="D6">
        <f>Calculations!B35</f>
        <v>958.7</v>
      </c>
      <c r="E6">
        <f>Calculations!C35</f>
        <v>104</v>
      </c>
      <c r="F6">
        <f>Calculations!D35</f>
        <v>0</v>
      </c>
      <c r="G6">
        <f>Calculations!E35</f>
        <v>0</v>
      </c>
      <c r="H6">
        <f>Calculations!F35</f>
        <v>0</v>
      </c>
      <c r="I6">
        <f>Calculations!G35</f>
        <v>0</v>
      </c>
      <c r="J6">
        <f>Calculations!H35</f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13</v>
      </c>
      <c r="B7">
        <v>0</v>
      </c>
      <c r="C7">
        <f>Calculations!B55</f>
        <v>0</v>
      </c>
      <c r="D7">
        <f>Calculations!B36</f>
        <v>101.8</v>
      </c>
      <c r="E7">
        <f>Calculations!C36</f>
        <v>333</v>
      </c>
      <c r="F7">
        <f>Calculations!D36</f>
        <v>200</v>
      </c>
      <c r="G7">
        <f>Calculations!E36</f>
        <v>0</v>
      </c>
      <c r="H7">
        <f>Calculations!F36</f>
        <v>0</v>
      </c>
      <c r="I7">
        <f>Calculations!G36</f>
        <v>0</v>
      </c>
      <c r="J7">
        <f>Calculations!H36</f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">
      <c r="A8" t="s">
        <v>14</v>
      </c>
      <c r="B8">
        <v>0</v>
      </c>
      <c r="C8">
        <f>Calculations!B56</f>
        <v>0</v>
      </c>
      <c r="D8">
        <f>Calculations!B37</f>
        <v>0</v>
      </c>
      <c r="E8">
        <f>Calculations!C37</f>
        <v>0</v>
      </c>
      <c r="F8">
        <f>Calculations!D37</f>
        <v>0</v>
      </c>
      <c r="G8">
        <f>Calculations!E37</f>
        <v>0</v>
      </c>
      <c r="H8">
        <f>Calculations!F37</f>
        <v>0</v>
      </c>
      <c r="I8">
        <f>Calculations!G37</f>
        <v>0</v>
      </c>
      <c r="J8">
        <f>Calculations!H37</f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15</v>
      </c>
      <c r="B9">
        <v>0</v>
      </c>
      <c r="C9">
        <f>Calculations!B57</f>
        <v>0</v>
      </c>
      <c r="D9">
        <f>Calculations!B38</f>
        <v>0</v>
      </c>
      <c r="E9">
        <f>Calculations!C38</f>
        <v>0</v>
      </c>
      <c r="F9">
        <f>Calculations!D38</f>
        <v>0</v>
      </c>
      <c r="G9">
        <f>Calculations!E38</f>
        <v>0</v>
      </c>
      <c r="H9">
        <f>Calculations!F38</f>
        <v>0</v>
      </c>
      <c r="I9">
        <f>Calculations!G38</f>
        <v>0</v>
      </c>
      <c r="J9">
        <f>Calculations!H38</f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16</v>
      </c>
      <c r="B10">
        <v>0</v>
      </c>
      <c r="C10">
        <f>Calculations!B58</f>
        <v>0</v>
      </c>
      <c r="D10">
        <f>Calculations!B39</f>
        <v>0</v>
      </c>
      <c r="E10">
        <f>Calculations!C39</f>
        <v>0</v>
      </c>
      <c r="F10">
        <f>Calculations!D39</f>
        <v>0</v>
      </c>
      <c r="G10">
        <f>Calculations!E39</f>
        <v>0</v>
      </c>
      <c r="H10">
        <f>Calculations!F39</f>
        <v>0</v>
      </c>
      <c r="I10">
        <f>Calculations!G39</f>
        <v>0</v>
      </c>
      <c r="J10">
        <f>Calculations!H39</f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 t="s">
        <v>17</v>
      </c>
      <c r="B11">
        <v>0</v>
      </c>
      <c r="C11">
        <f>Calculations!B59</f>
        <v>0</v>
      </c>
      <c r="D11">
        <f>Calculations!B40</f>
        <v>0</v>
      </c>
      <c r="E11">
        <f>Calculations!C40</f>
        <v>0</v>
      </c>
      <c r="F11">
        <f>Calculations!D40</f>
        <v>0</v>
      </c>
      <c r="G11">
        <f>Calculations!E40</f>
        <v>0</v>
      </c>
      <c r="H11">
        <f>Calculations!F40</f>
        <v>0</v>
      </c>
      <c r="I11">
        <f>Calculations!G40</f>
        <v>0</v>
      </c>
      <c r="J11">
        <f>Calculations!H40</f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 t="s">
        <v>18</v>
      </c>
      <c r="B12">
        <v>0</v>
      </c>
      <c r="C12">
        <f>Calculations!B60</f>
        <v>0</v>
      </c>
      <c r="D12">
        <f>IF(Calculations!B41-SUMIFS(Calculations!C$50:C$67,Calculations!$K$50:$K$67,$A12)&lt;0,0,Calculations!B41-SUMIFS(Calculations!C$50:C$67,Calculations!$K$50:$K$67,$A12))</f>
        <v>131</v>
      </c>
      <c r="E12">
        <f>IF(Calculations!C41-SUMIFS(Calculations!D$50:D$67,Calculations!$K$50:$K$67,$A12)&lt;0,0,Calculations!C41-SUMIFS(Calculations!D$50:D$67,Calculations!$K$50:$K$67,$A12))</f>
        <v>0</v>
      </c>
      <c r="F12">
        <f>IF(Calculations!D41-SUMIFS(Calculations!E$50:E$67,Calculations!$K$50:$K$67,$A12)&lt;0,0,Calculations!D41-SUMIFS(Calculations!E$50:E$67,Calculations!$K$50:$K$67,$A12))</f>
        <v>0</v>
      </c>
      <c r="G12">
        <f>IF(Calculations!E41-SUMIFS(Calculations!F$50:F$67,Calculations!$K$50:$K$67,$A12)&lt;0,0,Calculations!E41-SUMIFS(Calculations!F$50:F$67,Calculations!$K$50:$K$67,$A12))</f>
        <v>0</v>
      </c>
      <c r="H12">
        <f>IF(Calculations!F41-SUMIFS(Calculations!G$50:G$67,Calculations!$K$50:$K$67,$A12)&lt;0,0,Calculations!F41-SUMIFS(Calculations!G$50:G$67,Calculations!$K$50:$K$67,$A12))</f>
        <v>0</v>
      </c>
      <c r="I12">
        <f>IF(Calculations!G41-SUMIFS(Calculations!H$50:H$67,Calculations!$K$50:$K$67,$A12)&lt;0,0,Calculations!G41-SUMIFS(Calculations!H$50:H$67,Calculations!$K$50:$K$67,$A12))</f>
        <v>0</v>
      </c>
      <c r="J12">
        <f>IF(Calculations!H41-SUMIFS(Calculations!I$50:I$67,Calculations!$K$50:$K$67,$A12)&lt;0,0,Calculations!H41-SUMIFS(Calculations!I$50:I$67,Calculations!$K$50:$K$67,$A12))</f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 t="s">
        <v>19</v>
      </c>
      <c r="B13">
        <v>0</v>
      </c>
      <c r="C13">
        <f>Calculations!B61</f>
        <v>0</v>
      </c>
      <c r="D13">
        <f>Calculations!B42</f>
        <v>0</v>
      </c>
      <c r="E13">
        <f>Calculations!C42</f>
        <v>0</v>
      </c>
      <c r="F13">
        <f>Calculations!D42</f>
        <v>0</v>
      </c>
      <c r="G13">
        <f>Calculations!E42</f>
        <v>0</v>
      </c>
      <c r="H13">
        <f>Calculations!F42</f>
        <v>0</v>
      </c>
      <c r="I13">
        <f>Calculations!G42</f>
        <v>0</v>
      </c>
      <c r="J13">
        <f>Calculations!H42</f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">
      <c r="A14" t="s">
        <v>20</v>
      </c>
      <c r="B14">
        <v>0</v>
      </c>
      <c r="C14">
        <f>Calculations!B62</f>
        <v>0</v>
      </c>
      <c r="D14">
        <f>Calculations!B43</f>
        <v>0</v>
      </c>
      <c r="E14">
        <f>Calculations!C43</f>
        <v>0</v>
      </c>
      <c r="F14">
        <f>Calculations!D43</f>
        <v>0</v>
      </c>
      <c r="G14">
        <f>Calculations!E43</f>
        <v>0</v>
      </c>
      <c r="H14">
        <f>Calculations!F43</f>
        <v>0</v>
      </c>
      <c r="I14">
        <f>Calculations!G43</f>
        <v>0</v>
      </c>
      <c r="J14">
        <f>Calculations!H43</f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">
      <c r="A15" t="s">
        <v>21</v>
      </c>
      <c r="B15">
        <v>0</v>
      </c>
      <c r="C15">
        <f>Calculations!B63</f>
        <v>0</v>
      </c>
      <c r="D15">
        <f>Calculations!B44</f>
        <v>0</v>
      </c>
      <c r="E15">
        <f>Calculations!C44</f>
        <v>0</v>
      </c>
      <c r="F15">
        <f>Calculations!D44</f>
        <v>0</v>
      </c>
      <c r="G15">
        <f>Calculations!E44</f>
        <v>0</v>
      </c>
      <c r="H15">
        <f>Calculations!F44</f>
        <v>0</v>
      </c>
      <c r="I15">
        <f>Calculations!G44</f>
        <v>0</v>
      </c>
      <c r="J15">
        <f>Calculations!H44</f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">
      <c r="A16" t="s">
        <v>22</v>
      </c>
      <c r="B16">
        <v>0</v>
      </c>
      <c r="C16">
        <f>Calculations!B64</f>
        <v>0</v>
      </c>
      <c r="D16">
        <f>Calculations!B45</f>
        <v>0</v>
      </c>
      <c r="E16">
        <f>Calculations!C45</f>
        <v>0</v>
      </c>
      <c r="F16">
        <f>Calculations!D45</f>
        <v>0</v>
      </c>
      <c r="G16">
        <f>Calculations!E45</f>
        <v>0</v>
      </c>
      <c r="H16">
        <f>Calculations!F45</f>
        <v>0</v>
      </c>
      <c r="I16">
        <f>Calculations!G45</f>
        <v>0</v>
      </c>
      <c r="J16">
        <f>Calculations!H45</f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">
      <c r="A17" t="s">
        <v>23</v>
      </c>
      <c r="B17">
        <v>0</v>
      </c>
      <c r="C17">
        <f>Calculations!B65</f>
        <v>0</v>
      </c>
      <c r="D17">
        <f>Calculations!B46</f>
        <v>0</v>
      </c>
      <c r="E17">
        <f>Calculations!C46</f>
        <v>0</v>
      </c>
      <c r="F17">
        <f>Calculations!D46</f>
        <v>0</v>
      </c>
      <c r="G17">
        <f>Calculations!E46</f>
        <v>0</v>
      </c>
      <c r="H17">
        <f>Calculations!F46</f>
        <v>0</v>
      </c>
      <c r="I17">
        <f>Calculations!G46</f>
        <v>0</v>
      </c>
      <c r="J17">
        <f>Calculations!H46</f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2015-06-10T01:27:30Z</dcterms:created>
  <dcterms:modified xsi:type="dcterms:W3CDTF">2021-11-16T04:10:52Z</dcterms:modified>
</cp:coreProperties>
</file>