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elec\BECF\"/>
    </mc:Choice>
  </mc:AlternateContent>
  <xr:revisionPtr revIDLastSave="0" documentId="13_ncr:1_{3C318CEE-7BA1-42DD-A2F5-BDE28A60E39D}" xr6:coauthVersionLast="46" xr6:coauthVersionMax="46" xr10:uidLastSave="{00000000-0000-0000-0000-000000000000}"/>
  <bookViews>
    <workbookView xWindow="2055" yWindow="870" windowWidth="22410" windowHeight="16140" firstSheet="1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7" i="8" l="1"/>
  <c r="AC17" i="8"/>
  <c r="W17" i="8"/>
  <c r="U17" i="8"/>
  <c r="O17" i="8"/>
  <c r="M17" i="8"/>
  <c r="G17" i="8"/>
  <c r="E17" i="8"/>
  <c r="B17" i="8"/>
  <c r="AJ17" i="8" s="1"/>
  <c r="B16" i="8"/>
  <c r="AI15" i="8"/>
  <c r="AF15" i="8"/>
  <c r="AC15" i="8"/>
  <c r="AA15" i="8"/>
  <c r="X15" i="8"/>
  <c r="U15" i="8"/>
  <c r="S15" i="8"/>
  <c r="P15" i="8"/>
  <c r="M15" i="8"/>
  <c r="K15" i="8"/>
  <c r="H15" i="8"/>
  <c r="E15" i="8"/>
  <c r="C15" i="8"/>
  <c r="B15" i="8"/>
  <c r="AH15" i="8" s="1"/>
  <c r="AI13" i="8"/>
  <c r="AG13" i="8"/>
  <c r="AD13" i="8"/>
  <c r="AA13" i="8"/>
  <c r="Y13" i="8"/>
  <c r="V13" i="8"/>
  <c r="S13" i="8"/>
  <c r="Q13" i="8"/>
  <c r="N13" i="8"/>
  <c r="K13" i="8"/>
  <c r="I13" i="8"/>
  <c r="F13" i="8"/>
  <c r="C13" i="8"/>
  <c r="B13" i="8"/>
  <c r="AF13" i="8" s="1"/>
  <c r="AJ12" i="8"/>
  <c r="AG12" i="8"/>
  <c r="AD12" i="8"/>
  <c r="AB12" i="8"/>
  <c r="Y12" i="8"/>
  <c r="V12" i="8"/>
  <c r="T12" i="8"/>
  <c r="Q12" i="8"/>
  <c r="N12" i="8"/>
  <c r="L12" i="8"/>
  <c r="I12" i="8"/>
  <c r="F12" i="8"/>
  <c r="D12" i="8"/>
  <c r="B12" i="8"/>
  <c r="AI12" i="8" s="1"/>
  <c r="Y11" i="8"/>
  <c r="W11" i="8"/>
  <c r="L11" i="8"/>
  <c r="I11" i="8"/>
  <c r="B11" i="8"/>
  <c r="AD11" i="8" s="1"/>
  <c r="AJ10" i="8"/>
  <c r="AB10" i="8"/>
  <c r="T10" i="8"/>
  <c r="L10" i="8"/>
  <c r="D10" i="8"/>
  <c r="B10" i="8"/>
  <c r="AG10" i="8" s="1"/>
  <c r="AE9" i="8"/>
  <c r="AC9" i="8"/>
  <c r="W9" i="8"/>
  <c r="U9" i="8"/>
  <c r="O9" i="8"/>
  <c r="M9" i="8"/>
  <c r="G9" i="8"/>
  <c r="E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G5" i="8"/>
  <c r="AD5" i="8"/>
  <c r="AA5" i="8"/>
  <c r="Y5" i="8"/>
  <c r="V5" i="8"/>
  <c r="S5" i="8"/>
  <c r="Q5" i="8"/>
  <c r="N5" i="8"/>
  <c r="K5" i="8"/>
  <c r="I5" i="8"/>
  <c r="F5" i="8"/>
  <c r="C5" i="8"/>
  <c r="B5" i="8"/>
  <c r="AF5" i="8" s="1"/>
  <c r="AJ4" i="8"/>
  <c r="AG4" i="8"/>
  <c r="AD4" i="8"/>
  <c r="AB4" i="8"/>
  <c r="Y4" i="8"/>
  <c r="V4" i="8"/>
  <c r="T4" i="8"/>
  <c r="Q4" i="8"/>
  <c r="N4" i="8"/>
  <c r="L4" i="8"/>
  <c r="I4" i="8"/>
  <c r="F4" i="8"/>
  <c r="D4" i="8"/>
  <c r="B4" i="8"/>
  <c r="AI4" i="8" s="1"/>
  <c r="AJ3" i="8"/>
  <c r="AG3" i="8"/>
  <c r="AE3" i="8"/>
  <c r="AB3" i="8"/>
  <c r="Y3" i="8"/>
  <c r="W3" i="8"/>
  <c r="T3" i="8"/>
  <c r="Q3" i="8"/>
  <c r="O3" i="8"/>
  <c r="L3" i="8"/>
  <c r="I3" i="8"/>
  <c r="G3" i="8"/>
  <c r="D3" i="8"/>
  <c r="B3" i="8"/>
  <c r="AD3" i="8" s="1"/>
  <c r="AJ2" i="8"/>
  <c r="AB2" i="8"/>
  <c r="T2" i="8"/>
  <c r="L2" i="8"/>
  <c r="D2" i="8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 s="1"/>
  <c r="C56" i="4" a="1"/>
  <c r="C56" i="4"/>
  <c r="C55" i="4" a="1"/>
  <c r="C55" i="4" s="1"/>
  <c r="C54" i="4" a="1"/>
  <c r="C54" i="4" s="1"/>
  <c r="C53" i="4" a="1"/>
  <c r="C53" i="4" s="1"/>
  <c r="C52" i="4" a="1"/>
  <c r="C52" i="4"/>
  <c r="C51" i="4" a="1"/>
  <c r="C51" i="4" s="1"/>
  <c r="C50" i="4" a="1"/>
  <c r="C50" i="4" s="1"/>
  <c r="C49" i="4" a="1"/>
  <c r="C49" i="4" s="1"/>
  <c r="C48" i="4" a="1"/>
  <c r="C48" i="4"/>
  <c r="C47" i="4" a="1"/>
  <c r="C47" i="4" s="1"/>
  <c r="C46" i="4" a="1"/>
  <c r="C46" i="4" s="1"/>
  <c r="C45" i="4" a="1"/>
  <c r="C45" i="4" s="1"/>
  <c r="C44" i="4" a="1"/>
  <c r="C44" i="4"/>
  <c r="C43" i="4" a="1"/>
  <c r="C43" i="4" s="1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 s="1"/>
  <c r="C36" i="4" a="1"/>
  <c r="C36" i="4"/>
  <c r="C35" i="4" a="1"/>
  <c r="C35" i="4" s="1"/>
  <c r="C34" i="4" a="1"/>
  <c r="C34" i="4" s="1"/>
  <c r="C33" i="4" a="1"/>
  <c r="C33" i="4" s="1"/>
  <c r="C32" i="4" a="1"/>
  <c r="C32" i="4"/>
  <c r="C31" i="4" a="1"/>
  <c r="C31" i="4" s="1"/>
  <c r="C30" i="4" a="1"/>
  <c r="C30" i="4" s="1"/>
  <c r="C29" i="4" a="1"/>
  <c r="C29" i="4" s="1"/>
  <c r="C28" i="4" a="1"/>
  <c r="C28" i="4"/>
  <c r="C27" i="4" a="1"/>
  <c r="C27" i="4" s="1"/>
  <c r="C26" i="4" a="1"/>
  <c r="C26" i="4" s="1"/>
  <c r="C25" i="4" a="1"/>
  <c r="C25" i="4" s="1"/>
  <c r="C24" i="4" a="1"/>
  <c r="C24" i="4"/>
  <c r="C23" i="4" a="1"/>
  <c r="C23" i="4" s="1"/>
  <c r="C22" i="4" a="1"/>
  <c r="C22" i="4" s="1"/>
  <c r="C21" i="4" a="1"/>
  <c r="C21" i="4" s="1"/>
  <c r="C20" i="4" a="1"/>
  <c r="C20" i="4"/>
  <c r="C19" i="4" a="1"/>
  <c r="C19" i="4" s="1"/>
  <c r="C18" i="4" a="1"/>
  <c r="C18" i="4" s="1"/>
  <c r="C17" i="4" a="1"/>
  <c r="C17" i="4" s="1"/>
  <c r="C16" i="4" a="1"/>
  <c r="C16" i="4"/>
  <c r="C15" i="4" a="1"/>
  <c r="C15" i="4" s="1"/>
  <c r="C14" i="4" a="1"/>
  <c r="C14" i="4" s="1"/>
  <c r="C13" i="4" a="1"/>
  <c r="C13" i="4" s="1"/>
  <c r="C12" i="4" a="1"/>
  <c r="C12" i="4"/>
  <c r="C11" i="4" a="1"/>
  <c r="C11" i="4" s="1"/>
  <c r="C10" i="4" a="1"/>
  <c r="C10" i="4" s="1"/>
  <c r="C9" i="4" a="1"/>
  <c r="C9" i="4" s="1"/>
  <c r="C8" i="4" a="1"/>
  <c r="C8" i="4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H137" i="2"/>
  <c r="AG14" i="8" s="1"/>
  <c r="Z137" i="2"/>
  <c r="Y14" i="8" s="1"/>
  <c r="R137" i="2"/>
  <c r="Q14" i="8" s="1"/>
  <c r="J137" i="2"/>
  <c r="I14" i="8" s="1"/>
  <c r="AK135" i="2"/>
  <c r="AJ135" i="2"/>
  <c r="AI135" i="2"/>
  <c r="AI137" i="2" s="1"/>
  <c r="AH14" i="8" s="1"/>
  <c r="AH135" i="2"/>
  <c r="AG135" i="2"/>
  <c r="AF135" i="2"/>
  <c r="AE135" i="2"/>
  <c r="AD135" i="2"/>
  <c r="AC135" i="2"/>
  <c r="AB135" i="2"/>
  <c r="AA135" i="2"/>
  <c r="AA137" i="2" s="1"/>
  <c r="Z14" i="8" s="1"/>
  <c r="Z135" i="2"/>
  <c r="Y135" i="2"/>
  <c r="X135" i="2"/>
  <c r="W135" i="2"/>
  <c r="V135" i="2"/>
  <c r="U135" i="2"/>
  <c r="T135" i="2"/>
  <c r="S135" i="2"/>
  <c r="S137" i="2" s="1"/>
  <c r="R14" i="8" s="1"/>
  <c r="R135" i="2"/>
  <c r="Q135" i="2"/>
  <c r="P135" i="2"/>
  <c r="O135" i="2"/>
  <c r="N135" i="2"/>
  <c r="M135" i="2"/>
  <c r="L135" i="2"/>
  <c r="K135" i="2"/>
  <c r="K137" i="2" s="1"/>
  <c r="J14" i="8" s="1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J137" i="2" s="1"/>
  <c r="AI14" i="8" s="1"/>
  <c r="AI133" i="2"/>
  <c r="AH133" i="2"/>
  <c r="AG133" i="2"/>
  <c r="AF133" i="2"/>
  <c r="AF137" i="2" s="1"/>
  <c r="AE14" i="8" s="1"/>
  <c r="AE133" i="2"/>
  <c r="AE137" i="2" s="1"/>
  <c r="AD14" i="8" s="1"/>
  <c r="AD133" i="2"/>
  <c r="AC133" i="2"/>
  <c r="AB133" i="2"/>
  <c r="AB137" i="2" s="1"/>
  <c r="AA14" i="8" s="1"/>
  <c r="AA133" i="2"/>
  <c r="Z133" i="2"/>
  <c r="Y133" i="2"/>
  <c r="X133" i="2"/>
  <c r="X137" i="2" s="1"/>
  <c r="W14" i="8" s="1"/>
  <c r="W133" i="2"/>
  <c r="W137" i="2" s="1"/>
  <c r="V14" i="8" s="1"/>
  <c r="V133" i="2"/>
  <c r="U133" i="2"/>
  <c r="T133" i="2"/>
  <c r="T137" i="2" s="1"/>
  <c r="S14" i="8" s="1"/>
  <c r="S133" i="2"/>
  <c r="R133" i="2"/>
  <c r="Q133" i="2"/>
  <c r="P133" i="2"/>
  <c r="P137" i="2" s="1"/>
  <c r="O14" i="8" s="1"/>
  <c r="O133" i="2"/>
  <c r="O137" i="2" s="1"/>
  <c r="N14" i="8" s="1"/>
  <c r="N133" i="2"/>
  <c r="M133" i="2"/>
  <c r="L133" i="2"/>
  <c r="L137" i="2" s="1"/>
  <c r="K14" i="8" s="1"/>
  <c r="K133" i="2"/>
  <c r="J133" i="2"/>
  <c r="I133" i="2"/>
  <c r="H133" i="2"/>
  <c r="H137" i="2" s="1"/>
  <c r="G14" i="8" s="1"/>
  <c r="G133" i="2"/>
  <c r="G137" i="2" s="1"/>
  <c r="F14" i="8" s="1"/>
  <c r="F133" i="2"/>
  <c r="E133" i="2"/>
  <c r="D133" i="2"/>
  <c r="AK132" i="2"/>
  <c r="AK137" i="2" s="1"/>
  <c r="AJ14" i="8" s="1"/>
  <c r="AJ132" i="2"/>
  <c r="AI132" i="2"/>
  <c r="AH132" i="2"/>
  <c r="AG132" i="2"/>
  <c r="AG137" i="2" s="1"/>
  <c r="AF14" i="8" s="1"/>
  <c r="AF132" i="2"/>
  <c r="AE132" i="2"/>
  <c r="AD132" i="2"/>
  <c r="AD137" i="2" s="1"/>
  <c r="AC14" i="8" s="1"/>
  <c r="AC132" i="2"/>
  <c r="AC137" i="2" s="1"/>
  <c r="AB14" i="8" s="1"/>
  <c r="AB132" i="2"/>
  <c r="AA132" i="2"/>
  <c r="Z132" i="2"/>
  <c r="Y132" i="2"/>
  <c r="Y137" i="2" s="1"/>
  <c r="X14" i="8" s="1"/>
  <c r="X132" i="2"/>
  <c r="W132" i="2"/>
  <c r="V132" i="2"/>
  <c r="V137" i="2" s="1"/>
  <c r="U14" i="8" s="1"/>
  <c r="U132" i="2"/>
  <c r="U137" i="2" s="1"/>
  <c r="T14" i="8" s="1"/>
  <c r="T132" i="2"/>
  <c r="S132" i="2"/>
  <c r="R132" i="2"/>
  <c r="Q132" i="2"/>
  <c r="Q137" i="2" s="1"/>
  <c r="P14" i="8" s="1"/>
  <c r="P132" i="2"/>
  <c r="O132" i="2"/>
  <c r="N132" i="2"/>
  <c r="N137" i="2" s="1"/>
  <c r="M14" i="8" s="1"/>
  <c r="M132" i="2"/>
  <c r="M137" i="2" s="1"/>
  <c r="L14" i="8" s="1"/>
  <c r="L132" i="2"/>
  <c r="K132" i="2"/>
  <c r="J132" i="2"/>
  <c r="I132" i="2"/>
  <c r="I137" i="2" s="1"/>
  <c r="H14" i="8" s="1"/>
  <c r="H132" i="2"/>
  <c r="G132" i="2"/>
  <c r="F132" i="2"/>
  <c r="F137" i="2" s="1"/>
  <c r="E14" i="8" s="1"/>
  <c r="E132" i="2"/>
  <c r="E137" i="2" s="1"/>
  <c r="D14" i="8" s="1"/>
  <c r="B14" i="8" s="1"/>
  <c r="C14" i="8" s="1"/>
  <c r="D132" i="2"/>
  <c r="AK79" i="2"/>
  <c r="AC79" i="2"/>
  <c r="U79" i="2"/>
  <c r="M79" i="2"/>
  <c r="AM74" i="2"/>
  <c r="AL74" i="2"/>
  <c r="AL79" i="2" s="1"/>
  <c r="AK74" i="2"/>
  <c r="AJ74" i="2"/>
  <c r="AI74" i="2"/>
  <c r="AH74" i="2"/>
  <c r="AG74" i="2"/>
  <c r="AF74" i="2"/>
  <c r="AE74" i="2"/>
  <c r="AD74" i="2"/>
  <c r="AD79" i="2" s="1"/>
  <c r="AC74" i="2"/>
  <c r="AB74" i="2"/>
  <c r="AA74" i="2"/>
  <c r="Z74" i="2"/>
  <c r="Y74" i="2"/>
  <c r="X74" i="2"/>
  <c r="W74" i="2"/>
  <c r="V74" i="2"/>
  <c r="V79" i="2" s="1"/>
  <c r="U74" i="2"/>
  <c r="T74" i="2"/>
  <c r="S74" i="2"/>
  <c r="R74" i="2"/>
  <c r="Q74" i="2"/>
  <c r="P74" i="2"/>
  <c r="O74" i="2"/>
  <c r="N74" i="2"/>
  <c r="N79" i="2" s="1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M79" i="2" s="1"/>
  <c r="AL72" i="2"/>
  <c r="AK72" i="2"/>
  <c r="AJ72" i="2"/>
  <c r="AI72" i="2"/>
  <c r="AI79" i="2" s="1"/>
  <c r="AH72" i="2"/>
  <c r="AH79" i="2" s="1"/>
  <c r="AG72" i="2"/>
  <c r="AF72" i="2"/>
  <c r="AE72" i="2"/>
  <c r="AE79" i="2" s="1"/>
  <c r="AD72" i="2"/>
  <c r="AC72" i="2"/>
  <c r="AB72" i="2"/>
  <c r="AA72" i="2"/>
  <c r="AA79" i="2" s="1"/>
  <c r="Z72" i="2"/>
  <c r="Z79" i="2" s="1"/>
  <c r="Y72" i="2"/>
  <c r="X72" i="2"/>
  <c r="W72" i="2"/>
  <c r="W79" i="2" s="1"/>
  <c r="V72" i="2"/>
  <c r="U72" i="2"/>
  <c r="T72" i="2"/>
  <c r="S72" i="2"/>
  <c r="S79" i="2" s="1"/>
  <c r="R72" i="2"/>
  <c r="R79" i="2" s="1"/>
  <c r="Q72" i="2"/>
  <c r="P72" i="2"/>
  <c r="O72" i="2"/>
  <c r="O79" i="2" s="1"/>
  <c r="N72" i="2"/>
  <c r="M72" i="2"/>
  <c r="L72" i="2"/>
  <c r="K72" i="2"/>
  <c r="K79" i="2" s="1"/>
  <c r="J72" i="2"/>
  <c r="J79" i="2" s="1"/>
  <c r="I72" i="2"/>
  <c r="H72" i="2"/>
  <c r="G72" i="2"/>
  <c r="G79" i="2" s="1"/>
  <c r="F72" i="2"/>
  <c r="AM71" i="2"/>
  <c r="AL71" i="2"/>
  <c r="AK71" i="2"/>
  <c r="AJ71" i="2"/>
  <c r="AJ79" i="2" s="1"/>
  <c r="AI71" i="2"/>
  <c r="AH71" i="2"/>
  <c r="AG71" i="2"/>
  <c r="AG79" i="2" s="1"/>
  <c r="AF71" i="2"/>
  <c r="AF79" i="2" s="1"/>
  <c r="AE71" i="2"/>
  <c r="AD71" i="2"/>
  <c r="AC71" i="2"/>
  <c r="AB71" i="2"/>
  <c r="AB79" i="2" s="1"/>
  <c r="AA71" i="2"/>
  <c r="Z71" i="2"/>
  <c r="Y71" i="2"/>
  <c r="Y79" i="2" s="1"/>
  <c r="X71" i="2"/>
  <c r="X79" i="2" s="1"/>
  <c r="W71" i="2"/>
  <c r="V71" i="2"/>
  <c r="U71" i="2"/>
  <c r="T71" i="2"/>
  <c r="T79" i="2" s="1"/>
  <c r="S71" i="2"/>
  <c r="R71" i="2"/>
  <c r="Q71" i="2"/>
  <c r="Q79" i="2" s="1"/>
  <c r="P71" i="2"/>
  <c r="P79" i="2" s="1"/>
  <c r="O71" i="2"/>
  <c r="N71" i="2"/>
  <c r="M71" i="2"/>
  <c r="L71" i="2"/>
  <c r="L79" i="2" s="1"/>
  <c r="K71" i="2"/>
  <c r="J71" i="2"/>
  <c r="I71" i="2"/>
  <c r="I79" i="2" s="1"/>
  <c r="H71" i="2"/>
  <c r="H79" i="2" s="1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O11" i="8" l="1"/>
  <c r="AC11" i="8"/>
  <c r="D11" i="8"/>
  <c r="P11" i="8"/>
  <c r="AE11" i="8"/>
  <c r="E11" i="8"/>
  <c r="Q11" i="8"/>
  <c r="AG11" i="8"/>
  <c r="G11" i="8"/>
  <c r="T11" i="8"/>
  <c r="AJ11" i="8"/>
  <c r="H11" i="8"/>
  <c r="U11" i="8"/>
  <c r="M11" i="8"/>
  <c r="AB11" i="8"/>
  <c r="I8" i="3"/>
  <c r="H8" i="3"/>
  <c r="G8" i="3"/>
  <c r="F8" i="3"/>
  <c r="E8" i="3"/>
  <c r="D8" i="3"/>
  <c r="K8" i="3"/>
  <c r="C8" i="3"/>
  <c r="L95" i="3" s="1"/>
  <c r="J8" i="3"/>
  <c r="B8" i="3"/>
  <c r="L74" i="3" s="1"/>
  <c r="AG3" i="4"/>
  <c r="AH7" i="8" s="1"/>
  <c r="Y3" i="4"/>
  <c r="Z7" i="8" s="1"/>
  <c r="Q3" i="4"/>
  <c r="R7" i="8" s="1"/>
  <c r="I3" i="4"/>
  <c r="J7" i="8" s="1"/>
  <c r="AF3" i="4"/>
  <c r="AG7" i="8" s="1"/>
  <c r="X3" i="4"/>
  <c r="Y7" i="8" s="1"/>
  <c r="P3" i="4"/>
  <c r="Q7" i="8" s="1"/>
  <c r="H3" i="4"/>
  <c r="I7" i="8" s="1"/>
  <c r="AE3" i="4"/>
  <c r="AF7" i="8" s="1"/>
  <c r="W3" i="4"/>
  <c r="X7" i="8" s="1"/>
  <c r="O3" i="4"/>
  <c r="P7" i="8" s="1"/>
  <c r="G3" i="4"/>
  <c r="H7" i="8" s="1"/>
  <c r="AD3" i="4"/>
  <c r="AE7" i="8" s="1"/>
  <c r="V3" i="4"/>
  <c r="W7" i="8" s="1"/>
  <c r="N3" i="4"/>
  <c r="O7" i="8" s="1"/>
  <c r="F3" i="4"/>
  <c r="G7" i="8" s="1"/>
  <c r="AC3" i="4"/>
  <c r="AD7" i="8" s="1"/>
  <c r="U3" i="4"/>
  <c r="V7" i="8" s="1"/>
  <c r="M3" i="4"/>
  <c r="N7" i="8" s="1"/>
  <c r="E3" i="4"/>
  <c r="F7" i="8" s="1"/>
  <c r="AI3" i="4"/>
  <c r="AJ7" i="8" s="1"/>
  <c r="AA3" i="4"/>
  <c r="AB7" i="8" s="1"/>
  <c r="S3" i="4"/>
  <c r="T7" i="8" s="1"/>
  <c r="K3" i="4"/>
  <c r="L7" i="8" s="1"/>
  <c r="C3" i="4"/>
  <c r="D7" i="8" s="1"/>
  <c r="C7" i="8" s="1"/>
  <c r="B7" i="8" s="1"/>
  <c r="AH3" i="4"/>
  <c r="AI7" i="8" s="1"/>
  <c r="Z3" i="4"/>
  <c r="AA7" i="8" s="1"/>
  <c r="R3" i="4"/>
  <c r="S7" i="8" s="1"/>
  <c r="J3" i="4"/>
  <c r="K7" i="8" s="1"/>
  <c r="AE16" i="8"/>
  <c r="W16" i="8"/>
  <c r="O16" i="8"/>
  <c r="G16" i="8"/>
  <c r="AD16" i="8"/>
  <c r="V16" i="8"/>
  <c r="N16" i="8"/>
  <c r="F16" i="8"/>
  <c r="AC16" i="8"/>
  <c r="U16" i="8"/>
  <c r="M16" i="8"/>
  <c r="E16" i="8"/>
  <c r="AJ16" i="8"/>
  <c r="AB16" i="8"/>
  <c r="T16" i="8"/>
  <c r="L16" i="8"/>
  <c r="D16" i="8"/>
  <c r="AI16" i="8"/>
  <c r="AA16" i="8"/>
  <c r="S16" i="8"/>
  <c r="K16" i="8"/>
  <c r="C16" i="8"/>
  <c r="AG16" i="8"/>
  <c r="Y16" i="8"/>
  <c r="Q16" i="8"/>
  <c r="I16" i="8"/>
  <c r="AF16" i="8"/>
  <c r="X16" i="8"/>
  <c r="P16" i="8"/>
  <c r="H16" i="8"/>
  <c r="D3" i="4"/>
  <c r="E7" i="8" s="1"/>
  <c r="J16" i="8"/>
  <c r="L3" i="4"/>
  <c r="M7" i="8" s="1"/>
  <c r="R16" i="8"/>
  <c r="T3" i="4"/>
  <c r="U7" i="8" s="1"/>
  <c r="Z16" i="8"/>
  <c r="AB3" i="4"/>
  <c r="AC7" i="8" s="1"/>
  <c r="AH16" i="8"/>
  <c r="J2" i="8"/>
  <c r="R2" i="8"/>
  <c r="Z2" i="8"/>
  <c r="AH2" i="8"/>
  <c r="J10" i="8"/>
  <c r="R10" i="8"/>
  <c r="Z10" i="8"/>
  <c r="AH10" i="8"/>
  <c r="C2" i="8"/>
  <c r="K2" i="8"/>
  <c r="S2" i="8"/>
  <c r="AA2" i="8"/>
  <c r="AI2" i="8"/>
  <c r="H3" i="8"/>
  <c r="P3" i="8"/>
  <c r="X3" i="8"/>
  <c r="AF3" i="8"/>
  <c r="E4" i="8"/>
  <c r="M4" i="8"/>
  <c r="U4" i="8"/>
  <c r="AC4" i="8"/>
  <c r="J5" i="8"/>
  <c r="R5" i="8"/>
  <c r="Z5" i="8"/>
  <c r="AH5" i="8"/>
  <c r="F9" i="8"/>
  <c r="N9" i="8"/>
  <c r="V9" i="8"/>
  <c r="AD9" i="8"/>
  <c r="C10" i="8"/>
  <c r="K10" i="8"/>
  <c r="S10" i="8"/>
  <c r="AA10" i="8"/>
  <c r="AI10" i="8"/>
  <c r="X11" i="8"/>
  <c r="AF11" i="8"/>
  <c r="E12" i="8"/>
  <c r="M12" i="8"/>
  <c r="U12" i="8"/>
  <c r="AC12" i="8"/>
  <c r="J13" i="8"/>
  <c r="R13" i="8"/>
  <c r="Z13" i="8"/>
  <c r="AH13" i="8"/>
  <c r="D15" i="8"/>
  <c r="L15" i="8"/>
  <c r="T15" i="8"/>
  <c r="AB15" i="8"/>
  <c r="AJ15" i="8"/>
  <c r="F17" i="8"/>
  <c r="N17" i="8"/>
  <c r="V17" i="8"/>
  <c r="AD17" i="8"/>
  <c r="E2" i="8"/>
  <c r="M2" i="8"/>
  <c r="U2" i="8"/>
  <c r="AC2" i="8"/>
  <c r="J3" i="8"/>
  <c r="R3" i="8"/>
  <c r="Z3" i="8"/>
  <c r="AH3" i="8"/>
  <c r="G4" i="8"/>
  <c r="O4" i="8"/>
  <c r="W4" i="8"/>
  <c r="AE4" i="8"/>
  <c r="D5" i="8"/>
  <c r="L5" i="8"/>
  <c r="T5" i="8"/>
  <c r="AB5" i="8"/>
  <c r="AJ5" i="8"/>
  <c r="H9" i="8"/>
  <c r="P9" i="8"/>
  <c r="X9" i="8"/>
  <c r="AF9" i="8"/>
  <c r="E10" i="8"/>
  <c r="M10" i="8"/>
  <c r="U10" i="8"/>
  <c r="AC10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H17" i="8"/>
  <c r="P17" i="8"/>
  <c r="X17" i="8"/>
  <c r="AF17" i="8"/>
  <c r="F2" i="8"/>
  <c r="N2" i="8"/>
  <c r="V2" i="8"/>
  <c r="AD2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F10" i="8"/>
  <c r="N10" i="8"/>
  <c r="V10" i="8"/>
  <c r="AD10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I17" i="8"/>
  <c r="Q17" i="8"/>
  <c r="Y17" i="8"/>
  <c r="AG17" i="8"/>
  <c r="G2" i="8"/>
  <c r="O2" i="8"/>
  <c r="W2" i="8"/>
  <c r="AE2" i="8"/>
  <c r="J9" i="8"/>
  <c r="R9" i="8"/>
  <c r="Z9" i="8"/>
  <c r="AH9" i="8"/>
  <c r="G10" i="8"/>
  <c r="O10" i="8"/>
  <c r="W10" i="8"/>
  <c r="AE10" i="8"/>
  <c r="J17" i="8"/>
  <c r="R17" i="8"/>
  <c r="Z17" i="8"/>
  <c r="AH17" i="8"/>
  <c r="H2" i="8"/>
  <c r="P2" i="8"/>
  <c r="X2" i="8"/>
  <c r="AF2" i="8"/>
  <c r="E3" i="8"/>
  <c r="M3" i="8"/>
  <c r="U3" i="8"/>
  <c r="AC3" i="8"/>
  <c r="J4" i="8"/>
  <c r="R4" i="8"/>
  <c r="Z4" i="8"/>
  <c r="AH4" i="8"/>
  <c r="G5" i="8"/>
  <c r="O5" i="8"/>
  <c r="W5" i="8"/>
  <c r="AE5" i="8"/>
  <c r="C9" i="8"/>
  <c r="K9" i="8"/>
  <c r="S9" i="8"/>
  <c r="AA9" i="8"/>
  <c r="AI9" i="8"/>
  <c r="H10" i="8"/>
  <c r="P10" i="8"/>
  <c r="X10" i="8"/>
  <c r="AF10" i="8"/>
  <c r="J12" i="8"/>
  <c r="R12" i="8"/>
  <c r="Z12" i="8"/>
  <c r="AH12" i="8"/>
  <c r="G13" i="8"/>
  <c r="O13" i="8"/>
  <c r="W13" i="8"/>
  <c r="AE13" i="8"/>
  <c r="I15" i="8"/>
  <c r="Q15" i="8"/>
  <c r="Y15" i="8"/>
  <c r="AG15" i="8"/>
  <c r="C17" i="8"/>
  <c r="K17" i="8"/>
  <c r="S17" i="8"/>
  <c r="AA17" i="8"/>
  <c r="AI17" i="8"/>
  <c r="I2" i="8"/>
  <c r="Q2" i="8"/>
  <c r="Y2" i="8"/>
  <c r="F3" i="8"/>
  <c r="N3" i="8"/>
  <c r="V3" i="8"/>
  <c r="C4" i="8"/>
  <c r="K4" i="8"/>
  <c r="S4" i="8"/>
  <c r="AA4" i="8"/>
  <c r="H5" i="8"/>
  <c r="P5" i="8"/>
  <c r="X5" i="8"/>
  <c r="D9" i="8"/>
  <c r="L9" i="8"/>
  <c r="T9" i="8"/>
  <c r="AB9" i="8"/>
  <c r="I10" i="8"/>
  <c r="Q10" i="8"/>
  <c r="Y10" i="8"/>
  <c r="F11" i="8"/>
  <c r="N11" i="8"/>
  <c r="V11" i="8"/>
  <c r="C12" i="8"/>
  <c r="K12" i="8"/>
  <c r="S12" i="8"/>
  <c r="AA12" i="8"/>
  <c r="H13" i="8"/>
  <c r="P13" i="8"/>
  <c r="X13" i="8"/>
  <c r="J15" i="8"/>
  <c r="R15" i="8"/>
  <c r="Z15" i="8"/>
  <c r="D17" i="8"/>
  <c r="L17" i="8"/>
  <c r="T17" i="8"/>
  <c r="AB17" i="8"/>
  <c r="L85" i="3" l="1"/>
  <c r="L93" i="3"/>
  <c r="L99" i="3"/>
  <c r="L101" i="3"/>
  <c r="L79" i="3"/>
  <c r="L87" i="3"/>
  <c r="L96" i="3"/>
  <c r="L98" i="3"/>
  <c r="L100" i="3"/>
  <c r="L94" i="3"/>
  <c r="L81" i="3"/>
  <c r="L78" i="3"/>
  <c r="L70" i="3"/>
  <c r="L92" i="3"/>
  <c r="L75" i="3"/>
  <c r="L89" i="3"/>
  <c r="L86" i="3"/>
  <c r="L83" i="3"/>
  <c r="L72" i="3"/>
  <c r="L80" i="3"/>
  <c r="L77" i="3"/>
  <c r="L69" i="3"/>
  <c r="L91" i="3"/>
  <c r="L88" i="3"/>
  <c r="L82" i="3"/>
  <c r="L71" i="3"/>
  <c r="L97" i="3"/>
  <c r="L76" i="3"/>
  <c r="L90" i="3"/>
  <c r="L84" i="3"/>
  <c r="L73" i="3"/>
  <c r="B3" i="3" l="1" a="1"/>
  <c r="AA3" i="3" l="1"/>
  <c r="AC6" i="8" s="1"/>
  <c r="S3" i="3"/>
  <c r="U6" i="8" s="1"/>
  <c r="K3" i="3"/>
  <c r="M6" i="8" s="1"/>
  <c r="C3" i="3"/>
  <c r="E6" i="8" s="1"/>
  <c r="AH3" i="3"/>
  <c r="AJ6" i="8" s="1"/>
  <c r="Z3" i="3"/>
  <c r="AB6" i="8" s="1"/>
  <c r="R3" i="3"/>
  <c r="T6" i="8" s="1"/>
  <c r="J3" i="3"/>
  <c r="L6" i="8" s="1"/>
  <c r="AG3" i="3"/>
  <c r="AI6" i="8" s="1"/>
  <c r="Y3" i="3"/>
  <c r="AA6" i="8" s="1"/>
  <c r="Q3" i="3"/>
  <c r="S6" i="8" s="1"/>
  <c r="I3" i="3"/>
  <c r="K6" i="8" s="1"/>
  <c r="B3" i="3"/>
  <c r="D6" i="8" s="1"/>
  <c r="C6" i="8" s="1"/>
  <c r="B6" i="8" s="1"/>
  <c r="AF3" i="3"/>
  <c r="AH6" i="8" s="1"/>
  <c r="X3" i="3"/>
  <c r="Z6" i="8" s="1"/>
  <c r="P3" i="3"/>
  <c r="R6" i="8" s="1"/>
  <c r="H3" i="3"/>
  <c r="J6" i="8" s="1"/>
  <c r="AE3" i="3"/>
  <c r="AG6" i="8" s="1"/>
  <c r="W3" i="3"/>
  <c r="Y6" i="8" s="1"/>
  <c r="O3" i="3"/>
  <c r="Q6" i="8" s="1"/>
  <c r="G3" i="3"/>
  <c r="I6" i="8" s="1"/>
  <c r="AD3" i="3"/>
  <c r="AF6" i="8" s="1"/>
  <c r="V3" i="3"/>
  <c r="X6" i="8" s="1"/>
  <c r="N3" i="3"/>
  <c r="P6" i="8" s="1"/>
  <c r="F3" i="3"/>
  <c r="H6" i="8" s="1"/>
  <c r="AC3" i="3"/>
  <c r="AE6" i="8" s="1"/>
  <c r="U3" i="3"/>
  <c r="W6" i="8" s="1"/>
  <c r="M3" i="3"/>
  <c r="O6" i="8" s="1"/>
  <c r="E3" i="3"/>
  <c r="G6" i="8" s="1"/>
  <c r="AB3" i="3"/>
  <c r="AD6" i="8" s="1"/>
  <c r="T3" i="3"/>
  <c r="V6" i="8" s="1"/>
  <c r="L3" i="3"/>
  <c r="N6" i="8" s="1"/>
  <c r="D3" i="3"/>
  <c r="F6" i="8" s="1"/>
</calcChain>
</file>

<file path=xl/sharedStrings.xml><?xml version="1.0" encoding="utf-8"?>
<sst xmlns="http://schemas.openxmlformats.org/spreadsheetml/2006/main" count="528" uniqueCount="306">
  <si>
    <t>BAU Expected Capacity Factors</t>
  </si>
  <si>
    <t>Colorado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</si>
  <si>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</si>
  <si>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</si>
  <si>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</si>
  <si>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</si>
  <si>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</si>
  <si>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</si>
  <si>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</si>
  <si>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</si>
  <si>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</si>
  <si>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</si>
  <si>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</si>
  <si>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</si>
  <si>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</si>
  <si>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</si>
  <si>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</si>
  <si>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</si>
  <si>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</si>
  <si>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</si>
  <si>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</si>
  <si>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</si>
  <si>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</si>
  <si>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</si>
  <si>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</si>
  <si>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</si>
  <si>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</si>
  <si>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</si>
  <si>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</si>
  <si>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</si>
  <si>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</si>
  <si>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</si>
  <si>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</si>
  <si>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</si>
  <si>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</si>
  <si>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</si>
  <si>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</si>
  <si>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</si>
  <si>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</si>
  <si>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</si>
  <si>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</si>
  <si>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</si>
  <si>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</si>
  <si>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</si>
  <si>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</si>
  <si>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</si>
  <si>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</si>
  <si>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</si>
  <si>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</si>
  <si>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</si>
  <si>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</si>
  <si>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</si>
  <si>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</si>
  <si>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</si>
  <si>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</si>
  <si>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</si>
  <si>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</si>
  <si>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</si>
  <si>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</si>
  <si>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</si>
  <si>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</si>
  <si>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</si>
  <si>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</si>
  <si>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</si>
  <si>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</si>
  <si>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</si>
  <si>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</si>
  <si>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</si>
  <si>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</si>
  <si>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</si>
  <si>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</si>
  <si>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</si>
  <si>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</si>
  <si>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</si>
  <si>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</si>
  <si>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</si>
  <si>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</si>
  <si>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</si>
  <si>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</si>
  <si>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</si>
  <si>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</si>
  <si>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</si>
  <si>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</si>
  <si>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</si>
  <si>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</si>
  <si>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Nevada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</si>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</sst>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CO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1</v>
      </c>
      <c r="J15" s="59" t="s">
        <v>26</v>
      </c>
    </row>
    <row r="16" spans="1:10" x14ac:dyDescent="0.25">
      <c r="B16" s="2"/>
      <c r="I16" s="59" t="s">
        <v>27</v>
      </c>
      <c r="J16" s="59" t="s">
        <v>28</v>
      </c>
    </row>
    <row r="17" spans="1:10" x14ac:dyDescent="0.25">
      <c r="B17" s="2"/>
      <c r="I17" s="59" t="s">
        <v>29</v>
      </c>
      <c r="J17" s="59" t="s">
        <v>30</v>
      </c>
    </row>
    <row r="18" spans="1:10" x14ac:dyDescent="0.25">
      <c r="A18" s="1" t="s">
        <v>31</v>
      </c>
      <c r="B18" s="2"/>
      <c r="I18" s="59" t="s">
        <v>32</v>
      </c>
      <c r="J18" s="59" t="s">
        <v>33</v>
      </c>
    </row>
    <row r="19" spans="1:10" x14ac:dyDescent="0.25">
      <c r="A19" s="10" t="s">
        <v>34</v>
      </c>
      <c r="B19" s="2"/>
      <c r="I19" s="59" t="s">
        <v>35</v>
      </c>
      <c r="J19" s="59" t="s">
        <v>36</v>
      </c>
    </row>
    <row r="20" spans="1:10" x14ac:dyDescent="0.25">
      <c r="A20" s="10" t="s">
        <v>37</v>
      </c>
      <c r="B20" s="2"/>
      <c r="I20" s="59" t="s">
        <v>38</v>
      </c>
      <c r="J20" s="59" t="s">
        <v>39</v>
      </c>
    </row>
    <row r="21" spans="1:10" ht="15.75" customHeight="1" x14ac:dyDescent="0.25">
      <c r="A21" s="10" t="s">
        <v>40</v>
      </c>
      <c r="B21" s="2"/>
      <c r="I21" s="59" t="s">
        <v>41</v>
      </c>
      <c r="J21" s="59" t="s">
        <v>42</v>
      </c>
    </row>
    <row r="22" spans="1:10" ht="15.75" customHeight="1" x14ac:dyDescent="0.25">
      <c r="A22" s="1"/>
      <c r="B22" s="2"/>
      <c r="I22" s="59" t="s">
        <v>43</v>
      </c>
      <c r="J22" s="59" t="s">
        <v>44</v>
      </c>
    </row>
    <row r="23" spans="1:10" ht="15.75" customHeight="1" x14ac:dyDescent="0.25">
      <c r="A23" s="10" t="s">
        <v>45</v>
      </c>
      <c r="B23" s="2"/>
      <c r="I23" s="59" t="s">
        <v>46</v>
      </c>
      <c r="J23" s="59" t="s">
        <v>47</v>
      </c>
    </row>
    <row r="24" spans="1:10" ht="15.75" customHeight="1" x14ac:dyDescent="0.25">
      <c r="A24" s="10" t="s">
        <v>48</v>
      </c>
      <c r="B24" s="2"/>
      <c r="I24" s="59" t="s">
        <v>49</v>
      </c>
      <c r="J24" s="59" t="s">
        <v>50</v>
      </c>
    </row>
    <row r="25" spans="1:10" ht="15.75" customHeight="1" x14ac:dyDescent="0.25">
      <c r="A25" s="10" t="s">
        <v>51</v>
      </c>
      <c r="B25" s="2"/>
      <c r="I25" s="59" t="s">
        <v>52</v>
      </c>
      <c r="J25" s="59" t="s">
        <v>53</v>
      </c>
    </row>
    <row r="26" spans="1:10" ht="15.75" customHeight="1" x14ac:dyDescent="0.25">
      <c r="A26" s="10" t="s">
        <v>54</v>
      </c>
      <c r="B26" s="2"/>
      <c r="I26" s="59" t="s">
        <v>55</v>
      </c>
      <c r="J26" s="59" t="s">
        <v>56</v>
      </c>
    </row>
    <row r="27" spans="1:10" ht="15.75" customHeight="1" x14ac:dyDescent="0.25">
      <c r="B27" s="2"/>
      <c r="I27" s="59" t="s">
        <v>57</v>
      </c>
      <c r="J27" s="59" t="s">
        <v>58</v>
      </c>
    </row>
    <row r="28" spans="1:10" ht="15.75" customHeight="1" x14ac:dyDescent="0.25">
      <c r="A28" s="10" t="s">
        <v>59</v>
      </c>
      <c r="B28" s="2"/>
      <c r="I28" s="59" t="s">
        <v>60</v>
      </c>
      <c r="J28" s="59" t="s">
        <v>61</v>
      </c>
    </row>
    <row r="29" spans="1:10" ht="15.75" customHeight="1" x14ac:dyDescent="0.25">
      <c r="A29" s="10" t="s">
        <v>62</v>
      </c>
      <c r="B29" s="2"/>
      <c r="I29" s="59" t="s">
        <v>63</v>
      </c>
      <c r="J29" s="59" t="s">
        <v>64</v>
      </c>
    </row>
    <row r="30" spans="1:10" ht="15.75" customHeight="1" x14ac:dyDescent="0.25">
      <c r="A30" s="10" t="s">
        <v>65</v>
      </c>
      <c r="B30" s="2"/>
      <c r="I30" s="59" t="s">
        <v>66</v>
      </c>
      <c r="J30" s="59" t="s">
        <v>67</v>
      </c>
    </row>
    <row r="31" spans="1:10" ht="15.75" customHeight="1" x14ac:dyDescent="0.25">
      <c r="B31" s="2"/>
      <c r="I31" s="59" t="s">
        <v>68</v>
      </c>
      <c r="J31" s="59" t="s">
        <v>69</v>
      </c>
    </row>
    <row r="32" spans="1:10" ht="15.75" customHeight="1" x14ac:dyDescent="0.25">
      <c r="A32" s="10" t="s">
        <v>70</v>
      </c>
      <c r="B32" s="2"/>
      <c r="I32" s="59" t="s">
        <v>71</v>
      </c>
      <c r="J32" s="59" t="s">
        <v>72</v>
      </c>
    </row>
    <row r="33" spans="1:10" ht="15.75" customHeight="1" x14ac:dyDescent="0.25">
      <c r="A33" s="10" t="s">
        <v>73</v>
      </c>
      <c r="B33" s="2"/>
      <c r="I33" s="59" t="s">
        <v>74</v>
      </c>
      <c r="J33" s="59" t="s">
        <v>75</v>
      </c>
    </row>
    <row r="34" spans="1:10" ht="15.75" customHeight="1" x14ac:dyDescent="0.25">
      <c r="A34" s="10" t="s">
        <v>76</v>
      </c>
      <c r="B34" s="2"/>
      <c r="I34" s="59" t="s">
        <v>77</v>
      </c>
      <c r="J34" s="59" t="s">
        <v>78</v>
      </c>
    </row>
    <row r="35" spans="1:10" ht="15.75" customHeight="1" x14ac:dyDescent="0.25">
      <c r="B35" s="2"/>
      <c r="I35" s="59" t="s">
        <v>79</v>
      </c>
      <c r="J35" s="59" t="s">
        <v>80</v>
      </c>
    </row>
    <row r="36" spans="1:10" ht="15.75" customHeight="1" x14ac:dyDescent="0.25">
      <c r="A36" s="10" t="s">
        <v>81</v>
      </c>
      <c r="B36" s="2"/>
      <c r="I36" s="59" t="s">
        <v>82</v>
      </c>
      <c r="J36" s="59" t="s">
        <v>83</v>
      </c>
    </row>
    <row r="37" spans="1:10" ht="15.75" customHeight="1" x14ac:dyDescent="0.25">
      <c r="A37" s="10" t="s">
        <v>84</v>
      </c>
      <c r="B37" s="2"/>
      <c r="I37" s="59" t="s">
        <v>85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CO</v>
      </c>
      <c r="B3">
        <f t="array" ref="B3:AH3">TRANSPOSE(L69:L101)</f>
        <v>0.335443227800302</v>
      </c>
      <c r="C3">
        <v>0.33894814405069934</v>
      </c>
      <c r="D3">
        <v>0.34245306030109657</v>
      </c>
      <c r="E3">
        <v>0.34595797655149391</v>
      </c>
      <c r="F3">
        <v>0.34946289280189113</v>
      </c>
      <c r="G3">
        <v>0.35296780905228847</v>
      </c>
      <c r="H3">
        <v>0.35647272530268581</v>
      </c>
      <c r="I3">
        <v>0.35997764155308309</v>
      </c>
      <c r="J3">
        <v>0.36348255780348043</v>
      </c>
      <c r="K3">
        <v>0.36698747405387772</v>
      </c>
      <c r="L3">
        <v>0.37049239030427494</v>
      </c>
      <c r="M3">
        <v>0.37399730655467223</v>
      </c>
      <c r="N3">
        <v>0.37750222280506962</v>
      </c>
      <c r="O3">
        <v>0.37821742698712502</v>
      </c>
      <c r="P3">
        <v>0.37893263116918036</v>
      </c>
      <c r="Q3">
        <v>0.37964783535123564</v>
      </c>
      <c r="R3">
        <v>0.38036303953329104</v>
      </c>
      <c r="S3">
        <v>0.38107824371534638</v>
      </c>
      <c r="T3">
        <v>0.38179344789740172</v>
      </c>
      <c r="U3">
        <v>0.382508652079457</v>
      </c>
      <c r="V3">
        <v>0.38322385626151251</v>
      </c>
      <c r="W3">
        <v>0.38393906044356779</v>
      </c>
      <c r="X3">
        <v>0.38465426462562302</v>
      </c>
      <c r="Y3">
        <v>0.38536946880767847</v>
      </c>
      <c r="Z3">
        <v>0.38608467298973387</v>
      </c>
      <c r="AA3">
        <v>0.38679987717178926</v>
      </c>
      <c r="AB3">
        <v>0.38751508135384449</v>
      </c>
      <c r="AC3">
        <v>0.38823028553589994</v>
      </c>
      <c r="AD3">
        <v>0.38894548971795534</v>
      </c>
      <c r="AE3">
        <v>0.38966069390001057</v>
      </c>
      <c r="AF3">
        <v>0.39037589808206591</v>
      </c>
      <c r="AG3">
        <v>0.39109110226412136</v>
      </c>
      <c r="AH3">
        <v>0.39180630644617676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Colorado</v>
      </c>
      <c r="B8">
        <f t="shared" ref="B8:K8" si="0">SUMIFS(B12:B59,$A$12:$A$59,$A$3)</f>
        <v>227</v>
      </c>
      <c r="C8">
        <f t="shared" si="0"/>
        <v>618</v>
      </c>
      <c r="D8">
        <f t="shared" si="0"/>
        <v>954</v>
      </c>
      <c r="E8">
        <f t="shared" si="0"/>
        <v>19027</v>
      </c>
      <c r="F8">
        <f t="shared" si="0"/>
        <v>70367</v>
      </c>
      <c r="G8">
        <f t="shared" si="0"/>
        <v>84010</v>
      </c>
      <c r="H8">
        <f t="shared" si="0"/>
        <v>78984</v>
      </c>
      <c r="I8">
        <f t="shared" si="0"/>
        <v>59735</v>
      </c>
      <c r="J8">
        <f t="shared" si="0"/>
        <v>42556</v>
      </c>
      <c r="K8">
        <f t="shared" si="0"/>
        <v>38899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30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33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50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53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56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58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67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64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61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69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72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78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75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80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83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spans="1:12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spans="1:12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spans="1:12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spans="1:12" ht="15" customHeight="1" x14ac:dyDescent="0.25">
      <c r="A64" s="65" t="s">
        <v>247</v>
      </c>
      <c r="B64" s="66" t="s">
        <v>248</v>
      </c>
      <c r="C64" s="75"/>
      <c r="D64" s="75"/>
      <c r="E64" s="75"/>
      <c r="F64" s="75"/>
      <c r="G64" s="75"/>
      <c r="H64" s="75"/>
      <c r="I64" s="75"/>
      <c r="J64" s="75"/>
      <c r="K64" s="75"/>
    </row>
    <row r="68" spans="1:12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0.335443227800302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0.33894814405069934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0.34245306030109657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0.34595797655149391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0.34946289280189113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0.35296780905228847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0.35647272530268581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0.35997764155308309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0.36348255780348043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0.36698747405387772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0.37049239030427494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0.37399730655467223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0.37750222280506962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0.37821742698712502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0.37893263116918036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0.37964783535123564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0.38036303953329104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0.38107824371534638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0.38179344789740172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0.382508652079457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0.38322385626151251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0.38393906044356779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0.38465426462562302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0.38536946880767847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0.38608467298973387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0.38679987717178926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0.38751508135384449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0.38823028553589994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0.38894548971795534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0.38966069390001057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0.39037589808206591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0.39109110226412136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0.39180630644617676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Colorado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1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29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32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49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52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55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57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60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63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66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68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71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74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77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79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82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85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4" t="s">
        <v>259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50"/>
      <c r="U1" s="50"/>
      <c r="V1" s="50"/>
      <c r="W1" s="50"/>
      <c r="X1" s="50"/>
      <c r="Y1" s="50"/>
      <c r="Z1" s="50"/>
    </row>
    <row r="2" spans="1:26" x14ac:dyDescent="0.25">
      <c r="A2" s="74"/>
      <c r="B2" s="81" t="s">
        <v>260</v>
      </c>
      <c r="C2" s="83"/>
      <c r="D2" s="81" t="s">
        <v>261</v>
      </c>
      <c r="E2" s="83"/>
      <c r="F2" s="81" t="s">
        <v>262</v>
      </c>
      <c r="G2" s="83"/>
      <c r="H2" s="81" t="s">
        <v>263</v>
      </c>
      <c r="I2" s="83"/>
      <c r="J2" s="81" t="s">
        <v>264</v>
      </c>
      <c r="K2" s="83"/>
      <c r="L2" s="81" t="s">
        <v>265</v>
      </c>
      <c r="M2" s="82"/>
      <c r="N2" s="82"/>
      <c r="O2" s="83"/>
      <c r="P2" s="81" t="s">
        <v>242</v>
      </c>
      <c r="Q2" s="83"/>
      <c r="R2" s="81" t="s">
        <v>266</v>
      </c>
      <c r="S2" s="83"/>
      <c r="T2" s="50"/>
      <c r="U2" s="50"/>
      <c r="V2" s="50"/>
      <c r="W2" s="50"/>
      <c r="X2" s="50"/>
      <c r="Y2" s="50"/>
      <c r="Z2" s="50"/>
    </row>
    <row r="3" spans="1:26" x14ac:dyDescent="0.25">
      <c r="A3" s="74" t="s">
        <v>267</v>
      </c>
      <c r="B3" s="81"/>
      <c r="C3" s="82"/>
      <c r="D3" s="82"/>
      <c r="E3" s="82"/>
      <c r="F3" s="82"/>
      <c r="G3" s="82"/>
      <c r="H3" s="82"/>
      <c r="I3" s="82"/>
      <c r="J3" s="82"/>
      <c r="K3" s="83"/>
      <c r="L3" s="81" t="s">
        <v>268</v>
      </c>
      <c r="M3" s="83"/>
      <c r="N3" s="81" t="s">
        <v>269</v>
      </c>
      <c r="O3" s="83"/>
      <c r="P3" s="81"/>
      <c r="Q3" s="82"/>
      <c r="R3" s="82"/>
      <c r="S3" s="83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4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78" t="s">
        <v>272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78" t="s">
        <v>273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78" t="s">
        <v>286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78" t="s">
        <v>287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0" t="s">
        <v>288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opLeftCell="N1" workbookViewId="0">
      <selection activeCell="B11" sqref="B11:AJ11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0.66200000000000003</v>
      </c>
      <c r="C2" s="57">
        <v>0.66200000000000003</v>
      </c>
      <c r="D2" s="57">
        <v>0.66200000000000003</v>
      </c>
      <c r="E2" s="57">
        <v>0.66200000000000003</v>
      </c>
      <c r="F2" s="57">
        <v>0.66200000000000003</v>
      </c>
      <c r="G2" s="57">
        <v>0.66200000000000003</v>
      </c>
      <c r="H2" s="57">
        <v>0.66200000000000003</v>
      </c>
      <c r="I2" s="57">
        <v>0.66200000000000003</v>
      </c>
      <c r="J2" s="57">
        <v>0.66200000000000003</v>
      </c>
      <c r="K2" s="57">
        <v>0.66200000000000003</v>
      </c>
      <c r="L2" s="57">
        <v>0.66200000000000003</v>
      </c>
      <c r="M2" s="57">
        <v>0.66200000000000003</v>
      </c>
      <c r="N2" s="57">
        <v>0.66200000000000003</v>
      </c>
      <c r="O2" s="57">
        <v>0.66200000000000003</v>
      </c>
      <c r="P2" s="57">
        <v>0.66200000000000003</v>
      </c>
      <c r="Q2" s="57">
        <v>0.66200000000000003</v>
      </c>
      <c r="R2" s="57">
        <v>0.66200000000000003</v>
      </c>
      <c r="S2" s="57">
        <v>0.66200000000000003</v>
      </c>
      <c r="T2" s="57">
        <v>0.66200000000000003</v>
      </c>
      <c r="U2" s="57">
        <v>0.66200000000000003</v>
      </c>
      <c r="V2" s="57">
        <v>0.66200000000000003</v>
      </c>
      <c r="W2" s="57">
        <v>0.66200000000000003</v>
      </c>
      <c r="X2" s="57">
        <v>0.66200000000000003</v>
      </c>
      <c r="Y2" s="57">
        <v>0.66200000000000003</v>
      </c>
      <c r="Z2" s="57">
        <v>0.66200000000000003</v>
      </c>
      <c r="AA2" s="57">
        <v>0.66200000000000003</v>
      </c>
      <c r="AB2" s="57">
        <v>0.66200000000000003</v>
      </c>
      <c r="AC2" s="57">
        <v>0.66200000000000003</v>
      </c>
      <c r="AD2" s="57">
        <v>0.66200000000000003</v>
      </c>
      <c r="AE2" s="57">
        <v>0.66200000000000003</v>
      </c>
      <c r="AF2" s="57">
        <v>0.66200000000000003</v>
      </c>
      <c r="AG2" s="57">
        <v>0.66200000000000003</v>
      </c>
      <c r="AH2" s="57">
        <v>0.66200000000000003</v>
      </c>
      <c r="AI2" s="57">
        <v>0.66200000000000003</v>
      </c>
      <c r="AJ2" s="57">
        <v>0.66200000000000003</v>
      </c>
    </row>
    <row r="3" spans="1:36" x14ac:dyDescent="0.25">
      <c r="A3" s="10" t="s">
        <v>291</v>
      </c>
      <c r="B3" s="57">
        <v>0.49399999999999999</v>
      </c>
      <c r="C3" s="57">
        <v>0.49399999999999999</v>
      </c>
      <c r="D3" s="57">
        <v>0.49399999999999999</v>
      </c>
      <c r="E3" s="57">
        <v>0.49399999999999999</v>
      </c>
      <c r="F3" s="57">
        <v>0.49399999999999999</v>
      </c>
      <c r="G3" s="57">
        <v>0.49399999999999999</v>
      </c>
      <c r="H3" s="57">
        <v>0.49399999999999999</v>
      </c>
      <c r="I3" s="57">
        <v>0.49399999999999999</v>
      </c>
      <c r="J3" s="57">
        <v>0.49399999999999999</v>
      </c>
      <c r="K3" s="57">
        <v>0.49399999999999999</v>
      </c>
      <c r="L3" s="57">
        <v>0.49399999999999999</v>
      </c>
      <c r="M3" s="57">
        <v>0.49399999999999999</v>
      </c>
      <c r="N3" s="57">
        <v>0.49399999999999999</v>
      </c>
      <c r="O3" s="57">
        <v>0.49399999999999999</v>
      </c>
      <c r="P3" s="57">
        <v>0.49399999999999999</v>
      </c>
      <c r="Q3" s="57">
        <v>0.49399999999999999</v>
      </c>
      <c r="R3" s="57">
        <v>0.49399999999999999</v>
      </c>
      <c r="S3" s="57">
        <v>0.49399999999999999</v>
      </c>
      <c r="T3" s="57">
        <v>0.49399999999999999</v>
      </c>
      <c r="U3" s="57">
        <v>0.49399999999999999</v>
      </c>
      <c r="V3" s="57">
        <v>0.49399999999999999</v>
      </c>
      <c r="W3" s="57">
        <v>0.49399999999999999</v>
      </c>
      <c r="X3" s="57">
        <v>0.49399999999999999</v>
      </c>
      <c r="Y3" s="57">
        <v>0.49399999999999999</v>
      </c>
      <c r="Z3" s="57">
        <v>0.49399999999999999</v>
      </c>
      <c r="AA3" s="57">
        <v>0.49399999999999999</v>
      </c>
      <c r="AB3" s="57">
        <v>0.49399999999999999</v>
      </c>
      <c r="AC3" s="57">
        <v>0.49399999999999999</v>
      </c>
      <c r="AD3" s="57">
        <v>0.49399999999999999</v>
      </c>
      <c r="AE3" s="57">
        <v>0.49399999999999999</v>
      </c>
      <c r="AF3" s="57">
        <v>0.49399999999999999</v>
      </c>
      <c r="AG3" s="57">
        <v>0.49399999999999999</v>
      </c>
      <c r="AH3" s="57">
        <v>0.49399999999999999</v>
      </c>
      <c r="AI3" s="57">
        <v>0.49399999999999999</v>
      </c>
      <c r="AJ3" s="57">
        <v>0.49399999999999999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0.30199999999999999</v>
      </c>
      <c r="C5" s="57">
        <v>0.30199999999999999</v>
      </c>
      <c r="D5" s="57">
        <v>0.30199999999999999</v>
      </c>
      <c r="E5" s="57">
        <v>0.30199999999999999</v>
      </c>
      <c r="F5" s="57">
        <v>0.30199999999999999</v>
      </c>
      <c r="G5" s="57">
        <v>0.30199999999999999</v>
      </c>
      <c r="H5" s="57">
        <v>0.30199999999999999</v>
      </c>
      <c r="I5" s="57">
        <v>0.30199999999999999</v>
      </c>
      <c r="J5" s="57">
        <v>0.30199999999999999</v>
      </c>
      <c r="K5" s="57">
        <v>0.30199999999999999</v>
      </c>
      <c r="L5" s="57">
        <v>0.30199999999999999</v>
      </c>
      <c r="M5" s="57">
        <v>0.30199999999999999</v>
      </c>
      <c r="N5" s="57">
        <v>0.30199999999999999</v>
      </c>
      <c r="O5" s="57">
        <v>0.30199999999999999</v>
      </c>
      <c r="P5" s="57">
        <v>0.30199999999999999</v>
      </c>
      <c r="Q5" s="57">
        <v>0.30199999999999999</v>
      </c>
      <c r="R5" s="57">
        <v>0.30199999999999999</v>
      </c>
      <c r="S5" s="57">
        <v>0.30199999999999999</v>
      </c>
      <c r="T5" s="57">
        <v>0.30199999999999999</v>
      </c>
      <c r="U5" s="57">
        <v>0.30199999999999999</v>
      </c>
      <c r="V5" s="57">
        <v>0.30199999999999999</v>
      </c>
      <c r="W5" s="57">
        <v>0.30199999999999999</v>
      </c>
      <c r="X5" s="57">
        <v>0.30199999999999999</v>
      </c>
      <c r="Y5" s="57">
        <v>0.30199999999999999</v>
      </c>
      <c r="Z5" s="57">
        <v>0.30199999999999999</v>
      </c>
      <c r="AA5" s="57">
        <v>0.30199999999999999</v>
      </c>
      <c r="AB5" s="57">
        <v>0.30199999999999999</v>
      </c>
      <c r="AC5" s="57">
        <v>0.30199999999999999</v>
      </c>
      <c r="AD5" s="57">
        <v>0.30199999999999999</v>
      </c>
      <c r="AE5" s="57">
        <v>0.30199999999999999</v>
      </c>
      <c r="AF5" s="57">
        <v>0.30199999999999999</v>
      </c>
      <c r="AG5" s="57">
        <v>0.30199999999999999</v>
      </c>
      <c r="AH5" s="57">
        <v>0.30199999999999999</v>
      </c>
      <c r="AI5" s="57">
        <v>0.30199999999999999</v>
      </c>
      <c r="AJ5" s="57">
        <v>0.30199999999999999</v>
      </c>
    </row>
    <row r="6" spans="1:36" x14ac:dyDescent="0.25">
      <c r="A6" s="10" t="s">
        <v>294</v>
      </c>
      <c r="B6" s="57">
        <v>0.33400000000000002</v>
      </c>
      <c r="C6" s="57">
        <v>0.33400000000000002</v>
      </c>
      <c r="D6" s="57">
        <v>0.33400000000000002</v>
      </c>
      <c r="E6" s="57">
        <v>0.33400000000000002</v>
      </c>
      <c r="F6" s="57">
        <v>0.33400000000000002</v>
      </c>
      <c r="G6" s="57">
        <v>0.33400000000000002</v>
      </c>
      <c r="H6" s="57">
        <v>0.33400000000000002</v>
      </c>
      <c r="I6" s="57">
        <v>0.33400000000000002</v>
      </c>
      <c r="J6" s="57">
        <v>0.33400000000000002</v>
      </c>
      <c r="K6" s="57">
        <v>0.33400000000000002</v>
      </c>
      <c r="L6" s="57">
        <v>0.33400000000000002</v>
      </c>
      <c r="M6" s="57">
        <v>0.33400000000000002</v>
      </c>
      <c r="N6" s="57">
        <v>0.33400000000000002</v>
      </c>
      <c r="O6" s="57">
        <v>0.33400000000000002</v>
      </c>
      <c r="P6" s="57">
        <v>0.33400000000000002</v>
      </c>
      <c r="Q6" s="57">
        <v>0.33400000000000002</v>
      </c>
      <c r="R6" s="57">
        <v>0.33400000000000002</v>
      </c>
      <c r="S6" s="57">
        <v>0.33400000000000002</v>
      </c>
      <c r="T6" s="57">
        <v>0.33400000000000002</v>
      </c>
      <c r="U6" s="57">
        <v>0.33400000000000002</v>
      </c>
      <c r="V6" s="57">
        <v>0.33400000000000002</v>
      </c>
      <c r="W6" s="57">
        <v>0.33400000000000002</v>
      </c>
      <c r="X6" s="57">
        <v>0.33400000000000002</v>
      </c>
      <c r="Y6" s="57">
        <v>0.33400000000000002</v>
      </c>
      <c r="Z6" s="57">
        <v>0.33400000000000002</v>
      </c>
      <c r="AA6" s="57">
        <v>0.33400000000000002</v>
      </c>
      <c r="AB6" s="57">
        <v>0.33400000000000002</v>
      </c>
      <c r="AC6" s="57">
        <v>0.33400000000000002</v>
      </c>
      <c r="AD6" s="57">
        <v>0.33400000000000002</v>
      </c>
      <c r="AE6" s="57">
        <v>0.33400000000000002</v>
      </c>
      <c r="AF6" s="57">
        <v>0.33400000000000002</v>
      </c>
      <c r="AG6" s="57">
        <v>0.33400000000000002</v>
      </c>
      <c r="AH6" s="57">
        <v>0.33400000000000002</v>
      </c>
      <c r="AI6" s="57">
        <v>0.33400000000000002</v>
      </c>
      <c r="AJ6" s="57">
        <v>0.33400000000000002</v>
      </c>
    </row>
    <row r="7" spans="1:36" x14ac:dyDescent="0.25">
      <c r="A7" s="10" t="s">
        <v>295</v>
      </c>
      <c r="B7" s="57">
        <v>0.25</v>
      </c>
      <c r="C7" s="57">
        <v>0.25</v>
      </c>
      <c r="D7" s="57">
        <v>0.25</v>
      </c>
      <c r="E7" s="57">
        <v>0.25</v>
      </c>
      <c r="F7" s="57">
        <v>0.25</v>
      </c>
      <c r="G7" s="57">
        <v>0.25</v>
      </c>
      <c r="H7" s="57">
        <v>0.25</v>
      </c>
      <c r="I7" s="57">
        <v>0.25</v>
      </c>
      <c r="J7" s="57">
        <v>0.25</v>
      </c>
      <c r="K7" s="57">
        <v>0.25</v>
      </c>
      <c r="L7" s="57">
        <v>0.25</v>
      </c>
      <c r="M7" s="57">
        <v>0.25</v>
      </c>
      <c r="N7" s="57">
        <v>0.25</v>
      </c>
      <c r="O7" s="57">
        <v>0.25</v>
      </c>
      <c r="P7" s="57">
        <v>0.25</v>
      </c>
      <c r="Q7" s="57">
        <v>0.25</v>
      </c>
      <c r="R7" s="57">
        <v>0.25</v>
      </c>
      <c r="S7" s="57">
        <v>0.25</v>
      </c>
      <c r="T7" s="57">
        <v>0.25</v>
      </c>
      <c r="U7" s="57">
        <v>0.25</v>
      </c>
      <c r="V7" s="57">
        <v>0.25</v>
      </c>
      <c r="W7" s="57">
        <v>0.25</v>
      </c>
      <c r="X7" s="57">
        <v>0.25</v>
      </c>
      <c r="Y7" s="57">
        <v>0.25</v>
      </c>
      <c r="Z7" s="57">
        <v>0.25</v>
      </c>
      <c r="AA7" s="57">
        <v>0.25</v>
      </c>
      <c r="AB7" s="57">
        <v>0.25</v>
      </c>
      <c r="AC7" s="57">
        <v>0.25</v>
      </c>
      <c r="AD7" s="57">
        <v>0.25</v>
      </c>
      <c r="AE7" s="57">
        <v>0.25</v>
      </c>
      <c r="AF7" s="57">
        <v>0.25</v>
      </c>
      <c r="AG7" s="57">
        <v>0.25</v>
      </c>
      <c r="AH7" s="57">
        <v>0.25</v>
      </c>
      <c r="AI7" s="57">
        <v>0.25</v>
      </c>
      <c r="AJ7" s="57">
        <v>0.25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0.66600000000000004</v>
      </c>
      <c r="C9" s="57">
        <v>0.66600000000000004</v>
      </c>
      <c r="D9" s="57">
        <v>0.66600000000000004</v>
      </c>
      <c r="E9" s="57">
        <v>0.66600000000000004</v>
      </c>
      <c r="F9" s="57">
        <v>0.66600000000000004</v>
      </c>
      <c r="G9" s="57">
        <v>0.66600000000000004</v>
      </c>
      <c r="H9" s="57">
        <v>0.66600000000000004</v>
      </c>
      <c r="I9" s="57">
        <v>0.66600000000000004</v>
      </c>
      <c r="J9" s="57">
        <v>0.66600000000000004</v>
      </c>
      <c r="K9" s="57">
        <v>0.66600000000000004</v>
      </c>
      <c r="L9" s="57">
        <v>0.66600000000000004</v>
      </c>
      <c r="M9" s="57">
        <v>0.66600000000000004</v>
      </c>
      <c r="N9" s="57">
        <v>0.66600000000000004</v>
      </c>
      <c r="O9" s="57">
        <v>0.66600000000000004</v>
      </c>
      <c r="P9" s="57">
        <v>0.66600000000000004</v>
      </c>
      <c r="Q9" s="57">
        <v>0.66600000000000004</v>
      </c>
      <c r="R9" s="57">
        <v>0.66600000000000004</v>
      </c>
      <c r="S9" s="57">
        <v>0.66600000000000004</v>
      </c>
      <c r="T9" s="57">
        <v>0.66600000000000004</v>
      </c>
      <c r="U9" s="57">
        <v>0.66600000000000004</v>
      </c>
      <c r="V9" s="57">
        <v>0.66600000000000004</v>
      </c>
      <c r="W9" s="57">
        <v>0.66600000000000004</v>
      </c>
      <c r="X9" s="57">
        <v>0.66600000000000004</v>
      </c>
      <c r="Y9" s="57">
        <v>0.66600000000000004</v>
      </c>
      <c r="Z9" s="57">
        <v>0.66600000000000004</v>
      </c>
      <c r="AA9" s="57">
        <v>0.66600000000000004</v>
      </c>
      <c r="AB9" s="57">
        <v>0.66600000000000004</v>
      </c>
      <c r="AC9" s="57">
        <v>0.66600000000000004</v>
      </c>
      <c r="AD9" s="57">
        <v>0.66600000000000004</v>
      </c>
      <c r="AE9" s="57">
        <v>0.66600000000000004</v>
      </c>
      <c r="AF9" s="57">
        <v>0.66600000000000004</v>
      </c>
      <c r="AG9" s="57">
        <v>0.66600000000000004</v>
      </c>
      <c r="AH9" s="57">
        <v>0.66600000000000004</v>
      </c>
      <c r="AI9" s="57">
        <v>0.66600000000000004</v>
      </c>
      <c r="AJ9" s="57">
        <v>0.66600000000000004</v>
      </c>
    </row>
    <row r="10" spans="1:36" x14ac:dyDescent="0.25">
      <c r="A10" s="10" t="s">
        <v>298</v>
      </c>
      <c r="B10" s="57">
        <v>0.52400000000000002</v>
      </c>
      <c r="C10" s="57">
        <v>0.52400000000000002</v>
      </c>
      <c r="D10" s="57">
        <v>0.52400000000000002</v>
      </c>
      <c r="E10" s="57">
        <v>0.52400000000000002</v>
      </c>
      <c r="F10" s="57">
        <v>0.52400000000000002</v>
      </c>
      <c r="G10" s="57">
        <v>0.52400000000000002</v>
      </c>
      <c r="H10" s="57">
        <v>0.52400000000000002</v>
      </c>
      <c r="I10" s="57">
        <v>0.52400000000000002</v>
      </c>
      <c r="J10" s="57">
        <v>0.52400000000000002</v>
      </c>
      <c r="K10" s="57">
        <v>0.52400000000000002</v>
      </c>
      <c r="L10" s="57">
        <v>0.52400000000000002</v>
      </c>
      <c r="M10" s="57">
        <v>0.52400000000000002</v>
      </c>
      <c r="N10" s="57">
        <v>0.52400000000000002</v>
      </c>
      <c r="O10" s="57">
        <v>0.52400000000000002</v>
      </c>
      <c r="P10" s="57">
        <v>0.52400000000000002</v>
      </c>
      <c r="Q10" s="57">
        <v>0.52400000000000002</v>
      </c>
      <c r="R10" s="57">
        <v>0.52400000000000002</v>
      </c>
      <c r="S10" s="57">
        <v>0.52400000000000002</v>
      </c>
      <c r="T10" s="57">
        <v>0.52400000000000002</v>
      </c>
      <c r="U10" s="57">
        <v>0.52400000000000002</v>
      </c>
      <c r="V10" s="57">
        <v>0.52400000000000002</v>
      </c>
      <c r="W10" s="57">
        <v>0.52400000000000002</v>
      </c>
      <c r="X10" s="57">
        <v>0.52400000000000002</v>
      </c>
      <c r="Y10" s="57">
        <v>0.52400000000000002</v>
      </c>
      <c r="Z10" s="57">
        <v>0.52400000000000002</v>
      </c>
      <c r="AA10" s="57">
        <v>0.52400000000000002</v>
      </c>
      <c r="AB10" s="57">
        <v>0.52400000000000002</v>
      </c>
      <c r="AC10" s="57">
        <v>0.52400000000000002</v>
      </c>
      <c r="AD10" s="57">
        <v>0.52400000000000002</v>
      </c>
      <c r="AE10" s="57">
        <v>0.52400000000000002</v>
      </c>
      <c r="AF10" s="57">
        <v>0.52400000000000002</v>
      </c>
      <c r="AG10" s="57">
        <v>0.52400000000000002</v>
      </c>
      <c r="AH10" s="57">
        <v>0.52400000000000002</v>
      </c>
      <c r="AI10" s="57">
        <v>0.52400000000000002</v>
      </c>
      <c r="AJ10" s="57">
        <v>0.52400000000000002</v>
      </c>
    </row>
    <row r="11" spans="1:36" x14ac:dyDescent="0.25">
      <c r="A11" s="10" t="s">
        <v>299</v>
      </c>
      <c r="B11" s="57">
        <v>0.01</v>
      </c>
      <c r="C11" s="57">
        <v>0.01</v>
      </c>
      <c r="D11" s="57">
        <v>0.01</v>
      </c>
      <c r="E11" s="57">
        <v>0.01</v>
      </c>
      <c r="F11" s="57">
        <v>0.01</v>
      </c>
      <c r="G11" s="57">
        <v>0.01</v>
      </c>
      <c r="H11" s="57">
        <v>0.01</v>
      </c>
      <c r="I11" s="57">
        <v>0.01</v>
      </c>
      <c r="J11" s="57">
        <v>0.01</v>
      </c>
      <c r="K11" s="57">
        <v>0.01</v>
      </c>
      <c r="L11" s="57">
        <v>0.01</v>
      </c>
      <c r="M11" s="57">
        <v>0.01</v>
      </c>
      <c r="N11" s="57">
        <v>0.01</v>
      </c>
      <c r="O11" s="57">
        <v>0.01</v>
      </c>
      <c r="P11" s="57">
        <v>0.01</v>
      </c>
      <c r="Q11" s="57">
        <v>0.01</v>
      </c>
      <c r="R11" s="57">
        <v>0.01</v>
      </c>
      <c r="S11" s="57">
        <v>0.01</v>
      </c>
      <c r="T11" s="57">
        <v>0.01</v>
      </c>
      <c r="U11" s="57">
        <v>0.01</v>
      </c>
      <c r="V11" s="57">
        <v>0.01</v>
      </c>
      <c r="W11" s="57">
        <v>0.01</v>
      </c>
      <c r="X11" s="57">
        <v>0.01</v>
      </c>
      <c r="Y11" s="57">
        <v>0.01</v>
      </c>
      <c r="Z11" s="57">
        <v>0.01</v>
      </c>
      <c r="AA11" s="57">
        <v>0.01</v>
      </c>
      <c r="AB11" s="57">
        <v>0.01</v>
      </c>
      <c r="AC11" s="57">
        <v>0.01</v>
      </c>
      <c r="AD11" s="57">
        <v>0.01</v>
      </c>
      <c r="AE11" s="57">
        <v>0.01</v>
      </c>
      <c r="AF11" s="57">
        <v>0.01</v>
      </c>
      <c r="AG11" s="57">
        <v>0.01</v>
      </c>
      <c r="AH11" s="57">
        <v>0.01</v>
      </c>
      <c r="AI11" s="57">
        <v>0.01</v>
      </c>
      <c r="AJ11" s="57">
        <v>0.01</v>
      </c>
    </row>
    <row r="12" spans="1:36" x14ac:dyDescent="0.25">
      <c r="A12" s="10" t="s">
        <v>300</v>
      </c>
      <c r="B12" s="57">
        <v>0.13200000000000001</v>
      </c>
      <c r="C12" s="57">
        <v>0.13200000000000001</v>
      </c>
      <c r="D12" s="57">
        <v>0.13200000000000001</v>
      </c>
      <c r="E12" s="57">
        <v>0.13200000000000001</v>
      </c>
      <c r="F12" s="57">
        <v>0.13200000000000001</v>
      </c>
      <c r="G12" s="57">
        <v>0.13200000000000001</v>
      </c>
      <c r="H12" s="57">
        <v>0.13200000000000001</v>
      </c>
      <c r="I12" s="57">
        <v>0.13200000000000001</v>
      </c>
      <c r="J12" s="57">
        <v>0.13200000000000001</v>
      </c>
      <c r="K12" s="57">
        <v>0.13200000000000001</v>
      </c>
      <c r="L12" s="57">
        <v>0.13200000000000001</v>
      </c>
      <c r="M12" s="57">
        <v>0.13200000000000001</v>
      </c>
      <c r="N12" s="57">
        <v>0.13200000000000001</v>
      </c>
      <c r="O12" s="57">
        <v>0.13200000000000001</v>
      </c>
      <c r="P12" s="57">
        <v>0.13200000000000001</v>
      </c>
      <c r="Q12" s="57">
        <v>0.13200000000000001</v>
      </c>
      <c r="R12" s="57">
        <v>0.13200000000000001</v>
      </c>
      <c r="S12" s="57">
        <v>0.13200000000000001</v>
      </c>
      <c r="T12" s="57">
        <v>0.13200000000000001</v>
      </c>
      <c r="U12" s="57">
        <v>0.13200000000000001</v>
      </c>
      <c r="V12" s="57">
        <v>0.13200000000000001</v>
      </c>
      <c r="W12" s="57">
        <v>0.13200000000000001</v>
      </c>
      <c r="X12" s="57">
        <v>0.13200000000000001</v>
      </c>
      <c r="Y12" s="57">
        <v>0.13200000000000001</v>
      </c>
      <c r="Z12" s="57">
        <v>0.13200000000000001</v>
      </c>
      <c r="AA12" s="57">
        <v>0.13200000000000001</v>
      </c>
      <c r="AB12" s="57">
        <v>0.13200000000000001</v>
      </c>
      <c r="AC12" s="57">
        <v>0.13200000000000001</v>
      </c>
      <c r="AD12" s="57">
        <v>0.13200000000000001</v>
      </c>
      <c r="AE12" s="57">
        <v>0.13200000000000001</v>
      </c>
      <c r="AF12" s="57">
        <v>0.13200000000000001</v>
      </c>
      <c r="AG12" s="57">
        <v>0.13200000000000001</v>
      </c>
      <c r="AH12" s="57">
        <v>0.13200000000000001</v>
      </c>
      <c r="AI12" s="57">
        <v>0.13200000000000001</v>
      </c>
      <c r="AJ12" s="57">
        <v>0.13200000000000001</v>
      </c>
    </row>
    <row r="13" spans="1:36" x14ac:dyDescent="0.25">
      <c r="A13" s="10" t="s">
        <v>301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x14ac:dyDescent="0.25">
      <c r="A16" s="10" t="s">
        <v>304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tabSelected="1" workbookViewId="0">
      <selection activeCell="K22" sqref="K22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0.72820000000000007</v>
      </c>
      <c r="C2" s="57">
        <f t="shared" ref="C2:L5" si="0">$B2</f>
        <v>0.72820000000000007</v>
      </c>
      <c r="D2" s="57">
        <f t="shared" si="0"/>
        <v>0.72820000000000007</v>
      </c>
      <c r="E2" s="57">
        <f t="shared" si="0"/>
        <v>0.72820000000000007</v>
      </c>
      <c r="F2" s="57">
        <f t="shared" si="0"/>
        <v>0.72820000000000007</v>
      </c>
      <c r="G2" s="57">
        <f t="shared" si="0"/>
        <v>0.72820000000000007</v>
      </c>
      <c r="H2" s="57">
        <f t="shared" si="0"/>
        <v>0.72820000000000007</v>
      </c>
      <c r="I2" s="57">
        <f t="shared" si="0"/>
        <v>0.72820000000000007</v>
      </c>
      <c r="J2" s="57">
        <f t="shared" si="0"/>
        <v>0.72820000000000007</v>
      </c>
      <c r="K2" s="57">
        <f t="shared" si="0"/>
        <v>0.72820000000000007</v>
      </c>
      <c r="L2" s="57">
        <f t="shared" si="0"/>
        <v>0.72820000000000007</v>
      </c>
      <c r="M2" s="57">
        <f t="shared" ref="M2:V5" si="1">$B2</f>
        <v>0.72820000000000007</v>
      </c>
      <c r="N2" s="57">
        <f t="shared" si="1"/>
        <v>0.72820000000000007</v>
      </c>
      <c r="O2" s="57">
        <f t="shared" si="1"/>
        <v>0.72820000000000007</v>
      </c>
      <c r="P2" s="57">
        <f t="shared" si="1"/>
        <v>0.72820000000000007</v>
      </c>
      <c r="Q2" s="57">
        <f t="shared" si="1"/>
        <v>0.72820000000000007</v>
      </c>
      <c r="R2" s="57">
        <f t="shared" si="1"/>
        <v>0.72820000000000007</v>
      </c>
      <c r="S2" s="57">
        <f t="shared" si="1"/>
        <v>0.72820000000000007</v>
      </c>
      <c r="T2" s="57">
        <f t="shared" si="1"/>
        <v>0.72820000000000007</v>
      </c>
      <c r="U2" s="57">
        <f t="shared" si="1"/>
        <v>0.72820000000000007</v>
      </c>
      <c r="V2" s="57">
        <f t="shared" si="1"/>
        <v>0.72820000000000007</v>
      </c>
      <c r="W2" s="57">
        <f t="shared" ref="W2:AJ5" si="2">$B2</f>
        <v>0.72820000000000007</v>
      </c>
      <c r="X2" s="57">
        <f t="shared" si="2"/>
        <v>0.72820000000000007</v>
      </c>
      <c r="Y2" s="57">
        <f t="shared" si="2"/>
        <v>0.72820000000000007</v>
      </c>
      <c r="Z2" s="57">
        <f t="shared" si="2"/>
        <v>0.72820000000000007</v>
      </c>
      <c r="AA2" s="57">
        <f t="shared" si="2"/>
        <v>0.72820000000000007</v>
      </c>
      <c r="AB2" s="57">
        <f t="shared" si="2"/>
        <v>0.72820000000000007</v>
      </c>
      <c r="AC2" s="57">
        <f t="shared" si="2"/>
        <v>0.72820000000000007</v>
      </c>
      <c r="AD2" s="57">
        <f t="shared" si="2"/>
        <v>0.72820000000000007</v>
      </c>
      <c r="AE2" s="57">
        <f t="shared" si="2"/>
        <v>0.72820000000000007</v>
      </c>
      <c r="AF2" s="57">
        <f t="shared" si="2"/>
        <v>0.72820000000000007</v>
      </c>
      <c r="AG2" s="57">
        <f t="shared" si="2"/>
        <v>0.72820000000000007</v>
      </c>
      <c r="AH2" s="57">
        <f t="shared" si="2"/>
        <v>0.72820000000000007</v>
      </c>
      <c r="AI2" s="57">
        <f t="shared" si="2"/>
        <v>0.72820000000000007</v>
      </c>
      <c r="AJ2" s="57">
        <f t="shared" si="2"/>
        <v>0.72820000000000007</v>
      </c>
    </row>
    <row r="3" spans="1:36" x14ac:dyDescent="0.25">
      <c r="A3" s="10" t="s">
        <v>291</v>
      </c>
      <c r="B3" s="57">
        <f>'BECF-pre-ret'!B3*1.1</f>
        <v>0.54339999999999999</v>
      </c>
      <c r="C3" s="57">
        <f t="shared" si="0"/>
        <v>0.54339999999999999</v>
      </c>
      <c r="D3" s="57">
        <f t="shared" si="0"/>
        <v>0.54339999999999999</v>
      </c>
      <c r="E3" s="57">
        <f t="shared" si="0"/>
        <v>0.54339999999999999</v>
      </c>
      <c r="F3" s="57">
        <f t="shared" si="0"/>
        <v>0.54339999999999999</v>
      </c>
      <c r="G3" s="57">
        <f t="shared" si="0"/>
        <v>0.54339999999999999</v>
      </c>
      <c r="H3" s="57">
        <f t="shared" si="0"/>
        <v>0.54339999999999999</v>
      </c>
      <c r="I3" s="57">
        <f t="shared" si="0"/>
        <v>0.54339999999999999</v>
      </c>
      <c r="J3" s="57">
        <f t="shared" si="0"/>
        <v>0.54339999999999999</v>
      </c>
      <c r="K3" s="57">
        <f t="shared" si="0"/>
        <v>0.54339999999999999</v>
      </c>
      <c r="L3" s="57">
        <f t="shared" si="0"/>
        <v>0.54339999999999999</v>
      </c>
      <c r="M3" s="57">
        <f t="shared" si="1"/>
        <v>0.54339999999999999</v>
      </c>
      <c r="N3" s="57">
        <f t="shared" si="1"/>
        <v>0.54339999999999999</v>
      </c>
      <c r="O3" s="57">
        <f t="shared" si="1"/>
        <v>0.54339999999999999</v>
      </c>
      <c r="P3" s="57">
        <f t="shared" si="1"/>
        <v>0.54339999999999999</v>
      </c>
      <c r="Q3" s="57">
        <f t="shared" si="1"/>
        <v>0.54339999999999999</v>
      </c>
      <c r="R3" s="57">
        <f t="shared" si="1"/>
        <v>0.54339999999999999</v>
      </c>
      <c r="S3" s="57">
        <f t="shared" si="1"/>
        <v>0.54339999999999999</v>
      </c>
      <c r="T3" s="57">
        <f t="shared" si="1"/>
        <v>0.54339999999999999</v>
      </c>
      <c r="U3" s="57">
        <f t="shared" si="1"/>
        <v>0.54339999999999999</v>
      </c>
      <c r="V3" s="57">
        <f t="shared" si="1"/>
        <v>0.54339999999999999</v>
      </c>
      <c r="W3" s="57">
        <f t="shared" si="2"/>
        <v>0.54339999999999999</v>
      </c>
      <c r="X3" s="57">
        <f t="shared" si="2"/>
        <v>0.54339999999999999</v>
      </c>
      <c r="Y3" s="57">
        <f t="shared" si="2"/>
        <v>0.54339999999999999</v>
      </c>
      <c r="Z3" s="57">
        <f t="shared" si="2"/>
        <v>0.54339999999999999</v>
      </c>
      <c r="AA3" s="57">
        <f t="shared" si="2"/>
        <v>0.54339999999999999</v>
      </c>
      <c r="AB3" s="57">
        <f t="shared" si="2"/>
        <v>0.54339999999999999</v>
      </c>
      <c r="AC3" s="57">
        <f t="shared" si="2"/>
        <v>0.54339999999999999</v>
      </c>
      <c r="AD3" s="57">
        <f t="shared" si="2"/>
        <v>0.54339999999999999</v>
      </c>
      <c r="AE3" s="57">
        <f t="shared" si="2"/>
        <v>0.54339999999999999</v>
      </c>
      <c r="AF3" s="57">
        <f t="shared" si="2"/>
        <v>0.54339999999999999</v>
      </c>
      <c r="AG3" s="57">
        <f t="shared" si="2"/>
        <v>0.54339999999999999</v>
      </c>
      <c r="AH3" s="57">
        <f t="shared" si="2"/>
        <v>0.54339999999999999</v>
      </c>
      <c r="AI3" s="57">
        <f t="shared" si="2"/>
        <v>0.54339999999999999</v>
      </c>
      <c r="AJ3" s="57">
        <f t="shared" si="2"/>
        <v>0.54339999999999999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0.3322</v>
      </c>
      <c r="C5" s="57">
        <f t="shared" si="0"/>
        <v>0.3322</v>
      </c>
      <c r="D5" s="57">
        <f t="shared" si="0"/>
        <v>0.3322</v>
      </c>
      <c r="E5" s="57">
        <f t="shared" si="0"/>
        <v>0.3322</v>
      </c>
      <c r="F5" s="57">
        <f t="shared" si="0"/>
        <v>0.3322</v>
      </c>
      <c r="G5" s="57">
        <f t="shared" si="0"/>
        <v>0.3322</v>
      </c>
      <c r="H5" s="57">
        <f t="shared" si="0"/>
        <v>0.3322</v>
      </c>
      <c r="I5" s="57">
        <f t="shared" si="0"/>
        <v>0.3322</v>
      </c>
      <c r="J5" s="57">
        <f t="shared" si="0"/>
        <v>0.3322</v>
      </c>
      <c r="K5" s="57">
        <f t="shared" si="0"/>
        <v>0.3322</v>
      </c>
      <c r="L5" s="57">
        <f t="shared" si="0"/>
        <v>0.3322</v>
      </c>
      <c r="M5" s="57">
        <f t="shared" si="1"/>
        <v>0.3322</v>
      </c>
      <c r="N5" s="57">
        <f t="shared" si="1"/>
        <v>0.3322</v>
      </c>
      <c r="O5" s="57">
        <f t="shared" si="1"/>
        <v>0.3322</v>
      </c>
      <c r="P5" s="57">
        <f t="shared" si="1"/>
        <v>0.3322</v>
      </c>
      <c r="Q5" s="57">
        <f t="shared" si="1"/>
        <v>0.3322</v>
      </c>
      <c r="R5" s="57">
        <f t="shared" si="1"/>
        <v>0.3322</v>
      </c>
      <c r="S5" s="57">
        <f t="shared" si="1"/>
        <v>0.3322</v>
      </c>
      <c r="T5" s="57">
        <f t="shared" si="1"/>
        <v>0.3322</v>
      </c>
      <c r="U5" s="57">
        <f t="shared" si="1"/>
        <v>0.3322</v>
      </c>
      <c r="V5" s="57">
        <f t="shared" si="1"/>
        <v>0.3322</v>
      </c>
      <c r="W5" s="57">
        <f t="shared" si="2"/>
        <v>0.3322</v>
      </c>
      <c r="X5" s="57">
        <f t="shared" si="2"/>
        <v>0.3322</v>
      </c>
      <c r="Y5" s="57">
        <f t="shared" si="2"/>
        <v>0.3322</v>
      </c>
      <c r="Z5" s="57">
        <f t="shared" si="2"/>
        <v>0.3322</v>
      </c>
      <c r="AA5" s="57">
        <f t="shared" si="2"/>
        <v>0.3322</v>
      </c>
      <c r="AB5" s="57">
        <f t="shared" si="2"/>
        <v>0.3322</v>
      </c>
      <c r="AC5" s="57">
        <f t="shared" si="2"/>
        <v>0.3322</v>
      </c>
      <c r="AD5" s="57">
        <f t="shared" si="2"/>
        <v>0.3322</v>
      </c>
      <c r="AE5" s="57">
        <f t="shared" si="2"/>
        <v>0.3322</v>
      </c>
      <c r="AF5" s="57">
        <f t="shared" si="2"/>
        <v>0.3322</v>
      </c>
      <c r="AG5" s="57">
        <f t="shared" si="2"/>
        <v>0.3322</v>
      </c>
      <c r="AH5" s="57">
        <f t="shared" si="2"/>
        <v>0.3322</v>
      </c>
      <c r="AI5" s="57">
        <f t="shared" si="2"/>
        <v>0.3322</v>
      </c>
      <c r="AJ5" s="57">
        <f t="shared" si="2"/>
        <v>0.3322</v>
      </c>
    </row>
    <row r="6" spans="1:36" x14ac:dyDescent="0.25">
      <c r="A6" s="10" t="s">
        <v>294</v>
      </c>
      <c r="B6" s="57">
        <f>C6</f>
        <v>0.335443227800302</v>
      </c>
      <c r="C6" s="57">
        <f>D6</f>
        <v>0.335443227800302</v>
      </c>
      <c r="D6" s="57">
        <f>'Wind By State'!B3</f>
        <v>0.335443227800302</v>
      </c>
      <c r="E6" s="57">
        <f>'Wind By State'!C3</f>
        <v>0.33894814405069934</v>
      </c>
      <c r="F6" s="57">
        <f>'Wind By State'!D3</f>
        <v>0.34245306030109657</v>
      </c>
      <c r="G6" s="57">
        <f>'Wind By State'!E3</f>
        <v>0.34595797655149391</v>
      </c>
      <c r="H6" s="57">
        <f>'Wind By State'!F3</f>
        <v>0.34946289280189113</v>
      </c>
      <c r="I6" s="57">
        <f>'Wind By State'!G3</f>
        <v>0.35296780905228847</v>
      </c>
      <c r="J6" s="57">
        <f>'Wind By State'!H3</f>
        <v>0.35647272530268581</v>
      </c>
      <c r="K6" s="57">
        <f>'Wind By State'!I3</f>
        <v>0.35997764155308309</v>
      </c>
      <c r="L6" s="57">
        <f>'Wind By State'!J3</f>
        <v>0.36348255780348043</v>
      </c>
      <c r="M6" s="57">
        <f>'Wind By State'!K3</f>
        <v>0.36698747405387772</v>
      </c>
      <c r="N6" s="57">
        <f>'Wind By State'!L3</f>
        <v>0.37049239030427494</v>
      </c>
      <c r="O6" s="57">
        <f>'Wind By State'!M3</f>
        <v>0.37399730655467223</v>
      </c>
      <c r="P6" s="57">
        <f>'Wind By State'!N3</f>
        <v>0.37750222280506962</v>
      </c>
      <c r="Q6" s="57">
        <f>'Wind By State'!O3</f>
        <v>0.37821742698712502</v>
      </c>
      <c r="R6" s="57">
        <f>'Wind By State'!P3</f>
        <v>0.37893263116918036</v>
      </c>
      <c r="S6" s="57">
        <f>'Wind By State'!Q3</f>
        <v>0.37964783535123564</v>
      </c>
      <c r="T6" s="57">
        <f>'Wind By State'!R3</f>
        <v>0.38036303953329104</v>
      </c>
      <c r="U6" s="57">
        <f>'Wind By State'!S3</f>
        <v>0.38107824371534638</v>
      </c>
      <c r="V6" s="57">
        <f>'Wind By State'!T3</f>
        <v>0.38179344789740172</v>
      </c>
      <c r="W6" s="57">
        <f>'Wind By State'!U3</f>
        <v>0.382508652079457</v>
      </c>
      <c r="X6" s="57">
        <f>'Wind By State'!V3</f>
        <v>0.38322385626151251</v>
      </c>
      <c r="Y6" s="57">
        <f>'Wind By State'!W3</f>
        <v>0.38393906044356779</v>
      </c>
      <c r="Z6" s="57">
        <f>'Wind By State'!X3</f>
        <v>0.38465426462562302</v>
      </c>
      <c r="AA6" s="57">
        <f>'Wind By State'!Y3</f>
        <v>0.38536946880767847</v>
      </c>
      <c r="AB6" s="57">
        <f>'Wind By State'!Z3</f>
        <v>0.38608467298973387</v>
      </c>
      <c r="AC6" s="57">
        <f>'Wind By State'!AA3</f>
        <v>0.38679987717178926</v>
      </c>
      <c r="AD6" s="57">
        <f>'Wind By State'!AB3</f>
        <v>0.38751508135384449</v>
      </c>
      <c r="AE6" s="57">
        <f>'Wind By State'!AC3</f>
        <v>0.38823028553589994</v>
      </c>
      <c r="AF6" s="57">
        <f>'Wind By State'!AD3</f>
        <v>0.38894548971795534</v>
      </c>
      <c r="AG6" s="57">
        <f>'Wind By State'!AE3</f>
        <v>0.38966069390001057</v>
      </c>
      <c r="AH6" s="57">
        <f>'Wind By State'!AF3</f>
        <v>0.39037589808206591</v>
      </c>
      <c r="AI6" s="57">
        <f>'Wind By State'!AG3</f>
        <v>0.39109110226412136</v>
      </c>
      <c r="AJ6" s="57">
        <f>'Wind By State'!AH3</f>
        <v>0.39180630644617676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0.73260000000000014</v>
      </c>
      <c r="C9" s="57">
        <f t="shared" ref="C9:L13" si="3">$B9</f>
        <v>0.73260000000000014</v>
      </c>
      <c r="D9" s="57">
        <f t="shared" si="3"/>
        <v>0.73260000000000014</v>
      </c>
      <c r="E9" s="57">
        <f t="shared" si="3"/>
        <v>0.73260000000000014</v>
      </c>
      <c r="F9" s="57">
        <f t="shared" si="3"/>
        <v>0.73260000000000014</v>
      </c>
      <c r="G9" s="57">
        <f t="shared" si="3"/>
        <v>0.73260000000000014</v>
      </c>
      <c r="H9" s="57">
        <f t="shared" si="3"/>
        <v>0.73260000000000014</v>
      </c>
      <c r="I9" s="57">
        <f t="shared" si="3"/>
        <v>0.73260000000000014</v>
      </c>
      <c r="J9" s="57">
        <f t="shared" si="3"/>
        <v>0.73260000000000014</v>
      </c>
      <c r="K9" s="57">
        <f t="shared" si="3"/>
        <v>0.73260000000000014</v>
      </c>
      <c r="L9" s="57">
        <f t="shared" si="3"/>
        <v>0.73260000000000014</v>
      </c>
      <c r="M9" s="57">
        <f t="shared" ref="M9:V13" si="4">$B9</f>
        <v>0.73260000000000014</v>
      </c>
      <c r="N9" s="57">
        <f t="shared" si="4"/>
        <v>0.73260000000000014</v>
      </c>
      <c r="O9" s="57">
        <f t="shared" si="4"/>
        <v>0.73260000000000014</v>
      </c>
      <c r="P9" s="57">
        <f t="shared" si="4"/>
        <v>0.73260000000000014</v>
      </c>
      <c r="Q9" s="57">
        <f t="shared" si="4"/>
        <v>0.73260000000000014</v>
      </c>
      <c r="R9" s="57">
        <f t="shared" si="4"/>
        <v>0.73260000000000014</v>
      </c>
      <c r="S9" s="57">
        <f t="shared" si="4"/>
        <v>0.73260000000000014</v>
      </c>
      <c r="T9" s="57">
        <f t="shared" si="4"/>
        <v>0.73260000000000014</v>
      </c>
      <c r="U9" s="57">
        <f t="shared" si="4"/>
        <v>0.73260000000000014</v>
      </c>
      <c r="V9" s="57">
        <f t="shared" si="4"/>
        <v>0.73260000000000014</v>
      </c>
      <c r="W9" s="57">
        <f t="shared" ref="W9:AJ13" si="5">$B9</f>
        <v>0.73260000000000014</v>
      </c>
      <c r="X9" s="57">
        <f t="shared" si="5"/>
        <v>0.73260000000000014</v>
      </c>
      <c r="Y9" s="57">
        <f t="shared" si="5"/>
        <v>0.73260000000000014</v>
      </c>
      <c r="Z9" s="57">
        <f t="shared" si="5"/>
        <v>0.73260000000000014</v>
      </c>
      <c r="AA9" s="57">
        <f t="shared" si="5"/>
        <v>0.73260000000000014</v>
      </c>
      <c r="AB9" s="57">
        <f t="shared" si="5"/>
        <v>0.73260000000000014</v>
      </c>
      <c r="AC9" s="57">
        <f t="shared" si="5"/>
        <v>0.73260000000000014</v>
      </c>
      <c r="AD9" s="57">
        <f t="shared" si="5"/>
        <v>0.73260000000000014</v>
      </c>
      <c r="AE9" s="57">
        <f t="shared" si="5"/>
        <v>0.73260000000000014</v>
      </c>
      <c r="AF9" s="57">
        <f t="shared" si="5"/>
        <v>0.73260000000000014</v>
      </c>
      <c r="AG9" s="57">
        <f t="shared" si="5"/>
        <v>0.73260000000000014</v>
      </c>
      <c r="AH9" s="57">
        <f t="shared" si="5"/>
        <v>0.73260000000000014</v>
      </c>
      <c r="AI9" s="57">
        <f t="shared" si="5"/>
        <v>0.73260000000000014</v>
      </c>
      <c r="AJ9" s="57">
        <f t="shared" si="5"/>
        <v>0.73260000000000014</v>
      </c>
    </row>
    <row r="10" spans="1:36" x14ac:dyDescent="0.25">
      <c r="A10" s="10" t="s">
        <v>298</v>
      </c>
      <c r="B10" s="57">
        <f>'BECF-pre-ret'!B10*1.1</f>
        <v>0.57640000000000002</v>
      </c>
      <c r="C10" s="57">
        <f t="shared" si="3"/>
        <v>0.57640000000000002</v>
      </c>
      <c r="D10" s="57">
        <f t="shared" si="3"/>
        <v>0.57640000000000002</v>
      </c>
      <c r="E10" s="57">
        <f t="shared" si="3"/>
        <v>0.57640000000000002</v>
      </c>
      <c r="F10" s="57">
        <f t="shared" si="3"/>
        <v>0.57640000000000002</v>
      </c>
      <c r="G10" s="57">
        <f t="shared" si="3"/>
        <v>0.57640000000000002</v>
      </c>
      <c r="H10" s="57">
        <f t="shared" si="3"/>
        <v>0.57640000000000002</v>
      </c>
      <c r="I10" s="57">
        <f t="shared" si="3"/>
        <v>0.57640000000000002</v>
      </c>
      <c r="J10" s="57">
        <f t="shared" si="3"/>
        <v>0.57640000000000002</v>
      </c>
      <c r="K10" s="57">
        <f t="shared" si="3"/>
        <v>0.57640000000000002</v>
      </c>
      <c r="L10" s="57">
        <f t="shared" si="3"/>
        <v>0.57640000000000002</v>
      </c>
      <c r="M10" s="57">
        <f t="shared" si="4"/>
        <v>0.57640000000000002</v>
      </c>
      <c r="N10" s="57">
        <f t="shared" si="4"/>
        <v>0.57640000000000002</v>
      </c>
      <c r="O10" s="57">
        <f t="shared" si="4"/>
        <v>0.57640000000000002</v>
      </c>
      <c r="P10" s="57">
        <f t="shared" si="4"/>
        <v>0.57640000000000002</v>
      </c>
      <c r="Q10" s="57">
        <f t="shared" si="4"/>
        <v>0.57640000000000002</v>
      </c>
      <c r="R10" s="57">
        <f t="shared" si="4"/>
        <v>0.57640000000000002</v>
      </c>
      <c r="S10" s="57">
        <f t="shared" si="4"/>
        <v>0.57640000000000002</v>
      </c>
      <c r="T10" s="57">
        <f t="shared" si="4"/>
        <v>0.57640000000000002</v>
      </c>
      <c r="U10" s="57">
        <f t="shared" si="4"/>
        <v>0.57640000000000002</v>
      </c>
      <c r="V10" s="57">
        <f t="shared" si="4"/>
        <v>0.57640000000000002</v>
      </c>
      <c r="W10" s="57">
        <f t="shared" si="5"/>
        <v>0.57640000000000002</v>
      </c>
      <c r="X10" s="57">
        <f t="shared" si="5"/>
        <v>0.57640000000000002</v>
      </c>
      <c r="Y10" s="57">
        <f t="shared" si="5"/>
        <v>0.57640000000000002</v>
      </c>
      <c r="Z10" s="57">
        <f t="shared" si="5"/>
        <v>0.57640000000000002</v>
      </c>
      <c r="AA10" s="57">
        <f t="shared" si="5"/>
        <v>0.57640000000000002</v>
      </c>
      <c r="AB10" s="57">
        <f t="shared" si="5"/>
        <v>0.57640000000000002</v>
      </c>
      <c r="AC10" s="57">
        <f t="shared" si="5"/>
        <v>0.57640000000000002</v>
      </c>
      <c r="AD10" s="57">
        <f t="shared" si="5"/>
        <v>0.57640000000000002</v>
      </c>
      <c r="AE10" s="57">
        <f t="shared" si="5"/>
        <v>0.57640000000000002</v>
      </c>
      <c r="AF10" s="57">
        <f t="shared" si="5"/>
        <v>0.57640000000000002</v>
      </c>
      <c r="AG10" s="57">
        <f t="shared" si="5"/>
        <v>0.57640000000000002</v>
      </c>
      <c r="AH10" s="57">
        <f t="shared" si="5"/>
        <v>0.57640000000000002</v>
      </c>
      <c r="AI10" s="57">
        <f t="shared" si="5"/>
        <v>0.57640000000000002</v>
      </c>
      <c r="AJ10" s="57">
        <f t="shared" si="5"/>
        <v>0.57640000000000002</v>
      </c>
    </row>
    <row r="11" spans="1:36" x14ac:dyDescent="0.25">
      <c r="A11" s="10" t="s">
        <v>299</v>
      </c>
      <c r="B11" s="57">
        <f>'BECF-pre-ret'!B11*1.1</f>
        <v>1.1000000000000001E-2</v>
      </c>
      <c r="C11" s="57">
        <f t="shared" si="3"/>
        <v>1.1000000000000001E-2</v>
      </c>
      <c r="D11" s="57">
        <f t="shared" si="3"/>
        <v>1.1000000000000001E-2</v>
      </c>
      <c r="E11" s="57">
        <f t="shared" si="3"/>
        <v>1.1000000000000001E-2</v>
      </c>
      <c r="F11" s="57">
        <f t="shared" si="3"/>
        <v>1.1000000000000001E-2</v>
      </c>
      <c r="G11" s="57">
        <f t="shared" si="3"/>
        <v>1.1000000000000001E-2</v>
      </c>
      <c r="H11" s="57">
        <f t="shared" si="3"/>
        <v>1.1000000000000001E-2</v>
      </c>
      <c r="I11" s="57">
        <f t="shared" si="3"/>
        <v>1.1000000000000001E-2</v>
      </c>
      <c r="J11" s="57">
        <f t="shared" si="3"/>
        <v>1.1000000000000001E-2</v>
      </c>
      <c r="K11" s="57">
        <f t="shared" si="3"/>
        <v>1.1000000000000001E-2</v>
      </c>
      <c r="L11" s="57">
        <f t="shared" si="3"/>
        <v>1.1000000000000001E-2</v>
      </c>
      <c r="M11" s="57">
        <f t="shared" si="4"/>
        <v>1.1000000000000001E-2</v>
      </c>
      <c r="N11" s="57">
        <f t="shared" si="4"/>
        <v>1.1000000000000001E-2</v>
      </c>
      <c r="O11" s="57">
        <f t="shared" si="4"/>
        <v>1.1000000000000001E-2</v>
      </c>
      <c r="P11" s="57">
        <f t="shared" si="4"/>
        <v>1.1000000000000001E-2</v>
      </c>
      <c r="Q11" s="57">
        <f t="shared" si="4"/>
        <v>1.1000000000000001E-2</v>
      </c>
      <c r="R11" s="57">
        <f t="shared" si="4"/>
        <v>1.1000000000000001E-2</v>
      </c>
      <c r="S11" s="57">
        <f t="shared" si="4"/>
        <v>1.1000000000000001E-2</v>
      </c>
      <c r="T11" s="57">
        <f t="shared" si="4"/>
        <v>1.1000000000000001E-2</v>
      </c>
      <c r="U11" s="57">
        <f t="shared" si="4"/>
        <v>1.1000000000000001E-2</v>
      </c>
      <c r="V11" s="57">
        <f t="shared" si="4"/>
        <v>1.1000000000000001E-2</v>
      </c>
      <c r="W11" s="57">
        <f t="shared" si="5"/>
        <v>1.1000000000000001E-2</v>
      </c>
      <c r="X11" s="57">
        <f t="shared" si="5"/>
        <v>1.1000000000000001E-2</v>
      </c>
      <c r="Y11" s="57">
        <f t="shared" si="5"/>
        <v>1.1000000000000001E-2</v>
      </c>
      <c r="Z11" s="57">
        <f t="shared" si="5"/>
        <v>1.1000000000000001E-2</v>
      </c>
      <c r="AA11" s="57">
        <f t="shared" si="5"/>
        <v>1.1000000000000001E-2</v>
      </c>
      <c r="AB11" s="57">
        <f t="shared" si="5"/>
        <v>1.1000000000000001E-2</v>
      </c>
      <c r="AC11" s="57">
        <f t="shared" si="5"/>
        <v>1.1000000000000001E-2</v>
      </c>
      <c r="AD11" s="57">
        <f t="shared" si="5"/>
        <v>1.1000000000000001E-2</v>
      </c>
      <c r="AE11" s="57">
        <f t="shared" si="5"/>
        <v>1.1000000000000001E-2</v>
      </c>
      <c r="AF11" s="57">
        <f t="shared" si="5"/>
        <v>1.1000000000000001E-2</v>
      </c>
      <c r="AG11" s="57">
        <f t="shared" si="5"/>
        <v>1.1000000000000001E-2</v>
      </c>
      <c r="AH11" s="57">
        <f t="shared" si="5"/>
        <v>1.1000000000000001E-2</v>
      </c>
      <c r="AI11" s="57">
        <f t="shared" si="5"/>
        <v>1.1000000000000001E-2</v>
      </c>
      <c r="AJ11" s="57">
        <f t="shared" si="5"/>
        <v>1.1000000000000001E-2</v>
      </c>
    </row>
    <row r="12" spans="1:36" x14ac:dyDescent="0.25">
      <c r="A12" s="10" t="s">
        <v>300</v>
      </c>
      <c r="B12" s="57">
        <f>'BECF-pre-ret'!B12*1.1</f>
        <v>0.14520000000000002</v>
      </c>
      <c r="C12" s="57">
        <f t="shared" si="3"/>
        <v>0.14520000000000002</v>
      </c>
      <c r="D12" s="57">
        <f t="shared" si="3"/>
        <v>0.14520000000000002</v>
      </c>
      <c r="E12" s="57">
        <f t="shared" si="3"/>
        <v>0.14520000000000002</v>
      </c>
      <c r="F12" s="57">
        <f t="shared" si="3"/>
        <v>0.14520000000000002</v>
      </c>
      <c r="G12" s="57">
        <f t="shared" si="3"/>
        <v>0.14520000000000002</v>
      </c>
      <c r="H12" s="57">
        <f t="shared" si="3"/>
        <v>0.14520000000000002</v>
      </c>
      <c r="I12" s="57">
        <f t="shared" si="3"/>
        <v>0.14520000000000002</v>
      </c>
      <c r="J12" s="57">
        <f t="shared" si="3"/>
        <v>0.14520000000000002</v>
      </c>
      <c r="K12" s="57">
        <f t="shared" si="3"/>
        <v>0.14520000000000002</v>
      </c>
      <c r="L12" s="57">
        <f t="shared" si="3"/>
        <v>0.14520000000000002</v>
      </c>
      <c r="M12" s="57">
        <f t="shared" si="4"/>
        <v>0.14520000000000002</v>
      </c>
      <c r="N12" s="57">
        <f t="shared" si="4"/>
        <v>0.14520000000000002</v>
      </c>
      <c r="O12" s="57">
        <f t="shared" si="4"/>
        <v>0.14520000000000002</v>
      </c>
      <c r="P12" s="57">
        <f t="shared" si="4"/>
        <v>0.14520000000000002</v>
      </c>
      <c r="Q12" s="57">
        <f t="shared" si="4"/>
        <v>0.14520000000000002</v>
      </c>
      <c r="R12" s="57">
        <f t="shared" si="4"/>
        <v>0.14520000000000002</v>
      </c>
      <c r="S12" s="57">
        <f t="shared" si="4"/>
        <v>0.14520000000000002</v>
      </c>
      <c r="T12" s="57">
        <f t="shared" si="4"/>
        <v>0.14520000000000002</v>
      </c>
      <c r="U12" s="57">
        <f t="shared" si="4"/>
        <v>0.14520000000000002</v>
      </c>
      <c r="V12" s="57">
        <f t="shared" si="4"/>
        <v>0.14520000000000002</v>
      </c>
      <c r="W12" s="57">
        <f t="shared" si="5"/>
        <v>0.14520000000000002</v>
      </c>
      <c r="X12" s="57">
        <f t="shared" si="5"/>
        <v>0.14520000000000002</v>
      </c>
      <c r="Y12" s="57">
        <f t="shared" si="5"/>
        <v>0.14520000000000002</v>
      </c>
      <c r="Z12" s="57">
        <f t="shared" si="5"/>
        <v>0.14520000000000002</v>
      </c>
      <c r="AA12" s="57">
        <f t="shared" si="5"/>
        <v>0.14520000000000002</v>
      </c>
      <c r="AB12" s="57">
        <f t="shared" si="5"/>
        <v>0.14520000000000002</v>
      </c>
      <c r="AC12" s="57">
        <f t="shared" si="5"/>
        <v>0.14520000000000002</v>
      </c>
      <c r="AD12" s="57">
        <f t="shared" si="5"/>
        <v>0.14520000000000002</v>
      </c>
      <c r="AE12" s="57">
        <f t="shared" si="5"/>
        <v>0.14520000000000002</v>
      </c>
      <c r="AF12" s="57">
        <f t="shared" si="5"/>
        <v>0.14520000000000002</v>
      </c>
      <c r="AG12" s="57">
        <f t="shared" si="5"/>
        <v>0.14520000000000002</v>
      </c>
      <c r="AH12" s="57">
        <f t="shared" si="5"/>
        <v>0.14520000000000002</v>
      </c>
      <c r="AI12" s="57">
        <f t="shared" si="5"/>
        <v>0.14520000000000002</v>
      </c>
      <c r="AJ12" s="57">
        <f t="shared" si="5"/>
        <v>0.14520000000000002</v>
      </c>
    </row>
    <row r="13" spans="1:36" x14ac:dyDescent="0.25">
      <c r="A13" s="10" t="s">
        <v>301</v>
      </c>
      <c r="B13" s="57">
        <f>'BECF-pre-ret'!B13*1.1</f>
        <v>6.1600000000000009E-2</v>
      </c>
      <c r="C13" s="57">
        <f t="shared" si="3"/>
        <v>6.1600000000000009E-2</v>
      </c>
      <c r="D13" s="57">
        <f t="shared" si="3"/>
        <v>6.1600000000000009E-2</v>
      </c>
      <c r="E13" s="57">
        <f t="shared" si="3"/>
        <v>6.1600000000000009E-2</v>
      </c>
      <c r="F13" s="57">
        <f t="shared" si="3"/>
        <v>6.1600000000000009E-2</v>
      </c>
      <c r="G13" s="57">
        <f t="shared" si="3"/>
        <v>6.1600000000000009E-2</v>
      </c>
      <c r="H13" s="57">
        <f t="shared" si="3"/>
        <v>6.1600000000000009E-2</v>
      </c>
      <c r="I13" s="57">
        <f t="shared" si="3"/>
        <v>6.1600000000000009E-2</v>
      </c>
      <c r="J13" s="57">
        <f t="shared" si="3"/>
        <v>6.1600000000000009E-2</v>
      </c>
      <c r="K13" s="57">
        <f t="shared" si="3"/>
        <v>6.1600000000000009E-2</v>
      </c>
      <c r="L13" s="57">
        <f t="shared" si="3"/>
        <v>6.1600000000000009E-2</v>
      </c>
      <c r="M13" s="57">
        <f t="shared" si="4"/>
        <v>6.1600000000000009E-2</v>
      </c>
      <c r="N13" s="57">
        <f t="shared" si="4"/>
        <v>6.1600000000000009E-2</v>
      </c>
      <c r="O13" s="57">
        <f t="shared" si="4"/>
        <v>6.1600000000000009E-2</v>
      </c>
      <c r="P13" s="57">
        <f t="shared" si="4"/>
        <v>6.1600000000000009E-2</v>
      </c>
      <c r="Q13" s="57">
        <f t="shared" si="4"/>
        <v>6.1600000000000009E-2</v>
      </c>
      <c r="R13" s="57">
        <f t="shared" si="4"/>
        <v>6.1600000000000009E-2</v>
      </c>
      <c r="S13" s="57">
        <f t="shared" si="4"/>
        <v>6.1600000000000009E-2</v>
      </c>
      <c r="T13" s="57">
        <f t="shared" si="4"/>
        <v>6.1600000000000009E-2</v>
      </c>
      <c r="U13" s="57">
        <f t="shared" si="4"/>
        <v>6.1600000000000009E-2</v>
      </c>
      <c r="V13" s="57">
        <f t="shared" si="4"/>
        <v>6.1600000000000009E-2</v>
      </c>
      <c r="W13" s="57">
        <f t="shared" si="5"/>
        <v>6.1600000000000009E-2</v>
      </c>
      <c r="X13" s="57">
        <f t="shared" si="5"/>
        <v>6.1600000000000009E-2</v>
      </c>
      <c r="Y13" s="57">
        <f t="shared" si="5"/>
        <v>6.1600000000000009E-2</v>
      </c>
      <c r="Z13" s="57">
        <f t="shared" si="5"/>
        <v>6.1600000000000009E-2</v>
      </c>
      <c r="AA13" s="57">
        <f t="shared" si="5"/>
        <v>6.1600000000000009E-2</v>
      </c>
      <c r="AB13" s="57">
        <f t="shared" si="5"/>
        <v>6.1600000000000009E-2</v>
      </c>
      <c r="AC13" s="57">
        <f t="shared" si="5"/>
        <v>6.1600000000000009E-2</v>
      </c>
      <c r="AD13" s="57">
        <f t="shared" si="5"/>
        <v>6.1600000000000009E-2</v>
      </c>
      <c r="AE13" s="57">
        <f t="shared" si="5"/>
        <v>6.1600000000000009E-2</v>
      </c>
      <c r="AF13" s="57">
        <f t="shared" si="5"/>
        <v>6.1600000000000009E-2</v>
      </c>
      <c r="AG13" s="57">
        <f t="shared" si="5"/>
        <v>6.1600000000000009E-2</v>
      </c>
      <c r="AH13" s="57">
        <f t="shared" si="5"/>
        <v>6.1600000000000009E-2</v>
      </c>
      <c r="AI13" s="57">
        <f t="shared" si="5"/>
        <v>6.1600000000000009E-2</v>
      </c>
      <c r="AJ13" s="57">
        <f t="shared" si="5"/>
        <v>6.1600000000000009E-2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1.1000000000000001E-3</v>
      </c>
      <c r="C15" s="57">
        <f t="shared" ref="C15:L17" si="6">$B15</f>
        <v>1.1000000000000001E-3</v>
      </c>
      <c r="D15" s="57">
        <f t="shared" si="6"/>
        <v>1.1000000000000001E-3</v>
      </c>
      <c r="E15" s="57">
        <f t="shared" si="6"/>
        <v>1.1000000000000001E-3</v>
      </c>
      <c r="F15" s="57">
        <f t="shared" si="6"/>
        <v>1.1000000000000001E-3</v>
      </c>
      <c r="G15" s="57">
        <f t="shared" si="6"/>
        <v>1.1000000000000001E-3</v>
      </c>
      <c r="H15" s="57">
        <f t="shared" si="6"/>
        <v>1.1000000000000001E-3</v>
      </c>
      <c r="I15" s="57">
        <f t="shared" si="6"/>
        <v>1.1000000000000001E-3</v>
      </c>
      <c r="J15" s="57">
        <f t="shared" si="6"/>
        <v>1.1000000000000001E-3</v>
      </c>
      <c r="K15" s="57">
        <f t="shared" si="6"/>
        <v>1.1000000000000001E-3</v>
      </c>
      <c r="L15" s="57">
        <f t="shared" si="6"/>
        <v>1.1000000000000001E-3</v>
      </c>
      <c r="M15" s="57">
        <f t="shared" ref="M15:V17" si="7">$B15</f>
        <v>1.1000000000000001E-3</v>
      </c>
      <c r="N15" s="57">
        <f t="shared" si="7"/>
        <v>1.1000000000000001E-3</v>
      </c>
      <c r="O15" s="57">
        <f t="shared" si="7"/>
        <v>1.1000000000000001E-3</v>
      </c>
      <c r="P15" s="57">
        <f t="shared" si="7"/>
        <v>1.1000000000000001E-3</v>
      </c>
      <c r="Q15" s="57">
        <f t="shared" si="7"/>
        <v>1.1000000000000001E-3</v>
      </c>
      <c r="R15" s="57">
        <f t="shared" si="7"/>
        <v>1.1000000000000001E-3</v>
      </c>
      <c r="S15" s="57">
        <f t="shared" si="7"/>
        <v>1.1000000000000001E-3</v>
      </c>
      <c r="T15" s="57">
        <f t="shared" si="7"/>
        <v>1.1000000000000001E-3</v>
      </c>
      <c r="U15" s="57">
        <f t="shared" si="7"/>
        <v>1.1000000000000001E-3</v>
      </c>
      <c r="V15" s="57">
        <f t="shared" si="7"/>
        <v>1.1000000000000001E-3</v>
      </c>
      <c r="W15" s="57">
        <f t="shared" ref="W15:AJ17" si="8">$B15</f>
        <v>1.1000000000000001E-3</v>
      </c>
      <c r="X15" s="57">
        <f t="shared" si="8"/>
        <v>1.1000000000000001E-3</v>
      </c>
      <c r="Y15" s="57">
        <f t="shared" si="8"/>
        <v>1.1000000000000001E-3</v>
      </c>
      <c r="Z15" s="57">
        <f t="shared" si="8"/>
        <v>1.1000000000000001E-3</v>
      </c>
      <c r="AA15" s="57">
        <f t="shared" si="8"/>
        <v>1.1000000000000001E-3</v>
      </c>
      <c r="AB15" s="57">
        <f t="shared" si="8"/>
        <v>1.1000000000000001E-3</v>
      </c>
      <c r="AC15" s="57">
        <f t="shared" si="8"/>
        <v>1.1000000000000001E-3</v>
      </c>
      <c r="AD15" s="57">
        <f t="shared" si="8"/>
        <v>1.1000000000000001E-3</v>
      </c>
      <c r="AE15" s="57">
        <f t="shared" si="8"/>
        <v>1.1000000000000001E-3</v>
      </c>
      <c r="AF15" s="57">
        <f t="shared" si="8"/>
        <v>1.1000000000000001E-3</v>
      </c>
      <c r="AG15" s="57">
        <f t="shared" si="8"/>
        <v>1.1000000000000001E-3</v>
      </c>
      <c r="AH15" s="57">
        <f t="shared" si="8"/>
        <v>1.1000000000000001E-3</v>
      </c>
      <c r="AI15" s="57">
        <f t="shared" si="8"/>
        <v>1.1000000000000001E-3</v>
      </c>
      <c r="AJ15" s="57">
        <f t="shared" si="8"/>
        <v>1.1000000000000001E-3</v>
      </c>
    </row>
    <row r="16" spans="1:36" x14ac:dyDescent="0.25">
      <c r="A16" s="10" t="s">
        <v>304</v>
      </c>
      <c r="B16" s="57">
        <f>'BECF-pre-ret'!B16*1.1</f>
        <v>1.1000000000000001E-3</v>
      </c>
      <c r="C16" s="57">
        <f t="shared" si="6"/>
        <v>1.1000000000000001E-3</v>
      </c>
      <c r="D16" s="57">
        <f t="shared" si="6"/>
        <v>1.1000000000000001E-3</v>
      </c>
      <c r="E16" s="57">
        <f t="shared" si="6"/>
        <v>1.1000000000000001E-3</v>
      </c>
      <c r="F16" s="57">
        <f t="shared" si="6"/>
        <v>1.1000000000000001E-3</v>
      </c>
      <c r="G16" s="57">
        <f t="shared" si="6"/>
        <v>1.1000000000000001E-3</v>
      </c>
      <c r="H16" s="57">
        <f t="shared" si="6"/>
        <v>1.1000000000000001E-3</v>
      </c>
      <c r="I16" s="57">
        <f t="shared" si="6"/>
        <v>1.1000000000000001E-3</v>
      </c>
      <c r="J16" s="57">
        <f t="shared" si="6"/>
        <v>1.1000000000000001E-3</v>
      </c>
      <c r="K16" s="57">
        <f t="shared" si="6"/>
        <v>1.1000000000000001E-3</v>
      </c>
      <c r="L16" s="57">
        <f t="shared" si="6"/>
        <v>1.1000000000000001E-3</v>
      </c>
      <c r="M16" s="57">
        <f t="shared" si="7"/>
        <v>1.1000000000000001E-3</v>
      </c>
      <c r="N16" s="57">
        <f t="shared" si="7"/>
        <v>1.1000000000000001E-3</v>
      </c>
      <c r="O16" s="57">
        <f t="shared" si="7"/>
        <v>1.1000000000000001E-3</v>
      </c>
      <c r="P16" s="57">
        <f t="shared" si="7"/>
        <v>1.1000000000000001E-3</v>
      </c>
      <c r="Q16" s="57">
        <f t="shared" si="7"/>
        <v>1.1000000000000001E-3</v>
      </c>
      <c r="R16" s="57">
        <f t="shared" si="7"/>
        <v>1.1000000000000001E-3</v>
      </c>
      <c r="S16" s="57">
        <f t="shared" si="7"/>
        <v>1.1000000000000001E-3</v>
      </c>
      <c r="T16" s="57">
        <f t="shared" si="7"/>
        <v>1.1000000000000001E-3</v>
      </c>
      <c r="U16" s="57">
        <f t="shared" si="7"/>
        <v>1.1000000000000001E-3</v>
      </c>
      <c r="V16" s="57">
        <f t="shared" si="7"/>
        <v>1.1000000000000001E-3</v>
      </c>
      <c r="W16" s="57">
        <f t="shared" si="8"/>
        <v>1.1000000000000001E-3</v>
      </c>
      <c r="X16" s="57">
        <f t="shared" si="8"/>
        <v>1.1000000000000001E-3</v>
      </c>
      <c r="Y16" s="57">
        <f t="shared" si="8"/>
        <v>1.1000000000000001E-3</v>
      </c>
      <c r="Z16" s="57">
        <f t="shared" si="8"/>
        <v>1.1000000000000001E-3</v>
      </c>
      <c r="AA16" s="57">
        <f t="shared" si="8"/>
        <v>1.1000000000000001E-3</v>
      </c>
      <c r="AB16" s="57">
        <f t="shared" si="8"/>
        <v>1.1000000000000001E-3</v>
      </c>
      <c r="AC16" s="57">
        <f t="shared" si="8"/>
        <v>1.1000000000000001E-3</v>
      </c>
      <c r="AD16" s="57">
        <f t="shared" si="8"/>
        <v>1.1000000000000001E-3</v>
      </c>
      <c r="AE16" s="57">
        <f t="shared" si="8"/>
        <v>1.1000000000000001E-3</v>
      </c>
      <c r="AF16" s="57">
        <f t="shared" si="8"/>
        <v>1.1000000000000001E-3</v>
      </c>
      <c r="AG16" s="57">
        <f t="shared" si="8"/>
        <v>1.1000000000000001E-3</v>
      </c>
      <c r="AH16" s="57">
        <f t="shared" si="8"/>
        <v>1.1000000000000001E-3</v>
      </c>
      <c r="AI16" s="57">
        <f t="shared" si="8"/>
        <v>1.1000000000000001E-3</v>
      </c>
      <c r="AJ16" s="57">
        <f t="shared" si="8"/>
        <v>1.1000000000000001E-3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2021-01-22T22:51:14Z</dcterms:modified>
</cp:coreProperties>
</file>